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5135" windowHeight="8130" activeTab="4"/>
  </bookViews>
  <sheets>
    <sheet name="FORNMULARIO" sheetId="1" r:id="rId1"/>
    <sheet name="Hoja2" sheetId="2" r:id="rId2"/>
    <sheet name="Hoja1" sheetId="3" r:id="rId3"/>
    <sheet name="Hoja3" sheetId="4" r:id="rId4"/>
    <sheet name="Hoja3 (2)" sheetId="6" r:id="rId5"/>
    <sheet name="Hoja4" sheetId="5" r:id="rId6"/>
  </sheets>
  <definedNames>
    <definedName name="Consulta_desde_fosefap" localSheetId="1" hidden="1">Hoja2!$A$1:$Y$4719</definedName>
  </definedNames>
  <calcPr calcId="124519"/>
</workbook>
</file>

<file path=xl/calcChain.xml><?xml version="1.0" encoding="utf-8"?>
<calcChain xmlns="http://schemas.openxmlformats.org/spreadsheetml/2006/main">
  <c r="B19" i="1"/>
  <c r="G18"/>
  <c r="G17"/>
  <c r="E17"/>
  <c r="B17"/>
  <c r="B7"/>
  <c r="I10"/>
  <c r="I9"/>
  <c r="F10"/>
  <c r="F6"/>
  <c r="I6"/>
  <c r="I7"/>
  <c r="F9"/>
  <c r="F8"/>
  <c r="F7"/>
  <c r="B12"/>
  <c r="B11"/>
  <c r="B16"/>
  <c r="B9"/>
  <c r="B8"/>
</calcChain>
</file>

<file path=xl/comments1.xml><?xml version="1.0" encoding="utf-8"?>
<comments xmlns="http://schemas.openxmlformats.org/spreadsheetml/2006/main">
  <authors>
    <author>richard</author>
  </authors>
  <commentList>
    <comment ref="A32" authorId="0">
      <text>
        <r>
          <rPr>
            <b/>
            <sz val="8"/>
            <color indexed="81"/>
            <rFont val="Tahoma"/>
            <charset val="1"/>
          </rPr>
          <t>richard:</t>
        </r>
        <r>
          <rPr>
            <sz val="8"/>
            <color indexed="81"/>
            <rFont val="Tahoma"/>
            <charset val="1"/>
          </rPr>
          <t xml:space="preserve">
Calculado</t>
        </r>
      </text>
    </comment>
    <comment ref="A35" authorId="0">
      <text>
        <r>
          <rPr>
            <b/>
            <sz val="8"/>
            <color indexed="81"/>
            <rFont val="Tahoma"/>
            <charset val="1"/>
          </rPr>
          <t>richard:</t>
        </r>
        <r>
          <rPr>
            <sz val="8"/>
            <color indexed="81"/>
            <rFont val="Tahoma"/>
            <charset val="1"/>
          </rPr>
          <t xml:space="preserve">
ventana adicional
Dpto-Provincia-Distrito</t>
        </r>
      </text>
    </comment>
  </commentList>
</comments>
</file>

<file path=xl/comments2.xml><?xml version="1.0" encoding="utf-8"?>
<comments xmlns="http://schemas.openxmlformats.org/spreadsheetml/2006/main">
  <authors>
    <author>richard</author>
  </authors>
  <commentList>
    <comment ref="C12" authorId="0">
      <text>
        <r>
          <rPr>
            <b/>
            <sz val="8"/>
            <color indexed="81"/>
            <rFont val="Tahoma"/>
            <charset val="1"/>
          </rPr>
          <t>richard:</t>
        </r>
        <r>
          <rPr>
            <sz val="8"/>
            <color indexed="81"/>
            <rFont val="Tahoma"/>
            <charset val="1"/>
          </rPr>
          <t xml:space="preserve">
ventana adicional
Dpto-Provincia-Distrito</t>
        </r>
      </text>
    </comment>
  </commentList>
</comments>
</file>

<file path=xl/comments3.xml><?xml version="1.0" encoding="utf-8"?>
<comments xmlns="http://schemas.openxmlformats.org/spreadsheetml/2006/main">
  <authors>
    <author>richard</author>
  </authors>
  <commentList>
    <comment ref="F3" authorId="0">
      <text>
        <r>
          <rPr>
            <b/>
            <sz val="8"/>
            <color indexed="81"/>
            <rFont val="Tahoma"/>
            <charset val="1"/>
          </rPr>
          <t>richard:</t>
        </r>
        <r>
          <rPr>
            <sz val="8"/>
            <color indexed="81"/>
            <rFont val="Tahoma"/>
            <charset val="1"/>
          </rPr>
          <t xml:space="preserve">
ventana adicional
Dpto-Provincia-Distrito</t>
        </r>
      </text>
    </comment>
  </commentList>
</comments>
</file>

<file path=xl/connections.xml><?xml version="1.0" encoding="utf-8"?>
<connections xmlns="http://schemas.openxmlformats.org/spreadsheetml/2006/main">
  <connection id="1" name="Consulta desde fosefap" type="1" refreshedVersion="3" background="1" saveData="1">
    <dbPr connection="DSN=fosefap;UID=fosefap1;PWD=ERP161966;SERVER=fosepfap;" command="SELECT FALLECIDOS2011.NSA, FALLECIDOS2011.CODIGO, FALLECIDOS2011.NRO_CONSTANCIA, FALLECIDOS2011.TIPO_CONSTANCIA, FALLECIDOS2011.ANOMOV, FALLECIDOS2011.FECHA_FALLECIMIENTO, FALLECIDOS2011.FECHA_ATENCION, FALLECIDOS2011.FECHA_SEPELIO, FALLECIDOS2011.CEMENTERIO, FALLECIDOS2011.DEPARTAMENTO, FALLECIDOS2011.LUGAR_CEMENT, FALLECIDOS2011.VELATORIO, FALLECIDOS2011.TIPO_SERVICIO, FALLECIDOS2011.GRALFA, FALLECIDOS2011.TITULAR, FALLECIDOS2011.FALLECIDO, FALLECIDOS2011.PARENTESC, FALLECIDOS2011.SOLICITANTE, FALLECIDOS2011.DOMICILIO_SOLICITANTE, FALLECIDOS2011.LUGAR, FALLECIDOS2011.TELEFONO_CASA_SOLICITANTE, FALLECIDOS2011.TELEFONO_CELULAR_SOLICITANTE, FALLECIDOS2011.PLANAS, FALLECIDOS2011.MES_ATENCION, FALLECIDOS2011.COSTO_x000d_&#10;FROM FOSEFAP1.FALLECIDOS2011 FALLECIDOS2011_x000d_&#10;ORDER BY FALLECIDOS2011.ANOMOV DESC, FALLECIDOS2011.MES_ATENCION DESC"/>
  </connection>
</connections>
</file>

<file path=xl/sharedStrings.xml><?xml version="1.0" encoding="utf-8"?>
<sst xmlns="http://schemas.openxmlformats.org/spreadsheetml/2006/main" count="81901" uniqueCount="26603">
  <si>
    <t>NSA</t>
  </si>
  <si>
    <t>Tipo Atencion</t>
  </si>
  <si>
    <t>Ape. Paterno</t>
  </si>
  <si>
    <t>Nombres</t>
  </si>
  <si>
    <t>Parentesco</t>
  </si>
  <si>
    <t>Domicilio</t>
  </si>
  <si>
    <t>Lugar</t>
  </si>
  <si>
    <t>Fecha</t>
  </si>
  <si>
    <t>Grado</t>
  </si>
  <si>
    <t>Ape. Materno</t>
  </si>
  <si>
    <t>Unidad</t>
  </si>
  <si>
    <t>Telf. Casa</t>
  </si>
  <si>
    <t>Nro. Constancia</t>
  </si>
  <si>
    <t>Nro. Contrato</t>
  </si>
  <si>
    <t>Documento</t>
  </si>
  <si>
    <t>Celular</t>
  </si>
  <si>
    <t>Estado</t>
  </si>
  <si>
    <t>SOLICITANTE Y/O CONTRATANTE</t>
  </si>
  <si>
    <t>DATOS DEL FALLECIDO</t>
  </si>
  <si>
    <t>Apellidos y Nombres</t>
  </si>
  <si>
    <t>Doc. Identidad</t>
  </si>
  <si>
    <t>Ocupacion</t>
  </si>
  <si>
    <t>Ultimo domicilio</t>
  </si>
  <si>
    <t>Fecha de fallecimiento</t>
  </si>
  <si>
    <t>Lugar Fallecimiento</t>
  </si>
  <si>
    <t>Distrito / Prov. / Dpto.</t>
  </si>
  <si>
    <t>Causa Fallecimiento</t>
  </si>
  <si>
    <t>Velatorio</t>
  </si>
  <si>
    <t>Cementerio</t>
  </si>
  <si>
    <t>Pabellon</t>
  </si>
  <si>
    <t>Fecha de sepelio</t>
  </si>
  <si>
    <t>Nombre Padre</t>
  </si>
  <si>
    <t>Nombre Conyuge</t>
  </si>
  <si>
    <t>Traslado A</t>
  </si>
  <si>
    <t>Notas Importantes</t>
  </si>
  <si>
    <t>Municipalidad</t>
  </si>
  <si>
    <t>Natural</t>
  </si>
  <si>
    <t>Hora</t>
  </si>
  <si>
    <t>Tipo de Servicio</t>
  </si>
  <si>
    <t>Ciudad</t>
  </si>
  <si>
    <t xml:space="preserve">Estado Civil </t>
  </si>
  <si>
    <t>Fila</t>
  </si>
  <si>
    <t>Nombre Madre</t>
  </si>
  <si>
    <t>Libro</t>
  </si>
  <si>
    <t>Folio</t>
  </si>
  <si>
    <t>CODIGO</t>
  </si>
  <si>
    <t>NRO_CONSTANCIA</t>
  </si>
  <si>
    <t>TIPO_CONSTANCIA</t>
  </si>
  <si>
    <t>ANOMOV</t>
  </si>
  <si>
    <t>FECHA_FALLECIMIENTO</t>
  </si>
  <si>
    <t>FECHA_ATENCION</t>
  </si>
  <si>
    <t>FECHA_SEPELIO</t>
  </si>
  <si>
    <t>CEMENTERIO</t>
  </si>
  <si>
    <t>DEPARTAMENTO</t>
  </si>
  <si>
    <t>LUGAR_CEMENT</t>
  </si>
  <si>
    <t>VELATORIO</t>
  </si>
  <si>
    <t>TIPO_SERVICIO</t>
  </si>
  <si>
    <t>GRALFA</t>
  </si>
  <si>
    <t>TITULAR</t>
  </si>
  <si>
    <t>FALLECIDO</t>
  </si>
  <si>
    <t>PARENTESC</t>
  </si>
  <si>
    <t>SOLICITANTE</t>
  </si>
  <si>
    <t>DOMICILIO_SOLICITANTE</t>
  </si>
  <si>
    <t>LUGAR</t>
  </si>
  <si>
    <t>TELEFONO_CASA_SOLICITANTE</t>
  </si>
  <si>
    <t>TELEFONO_CELULAR_SOLICITANTE</t>
  </si>
  <si>
    <t>PLANAS</t>
  </si>
  <si>
    <t>MES_ATENCION</t>
  </si>
  <si>
    <t>COSTO</t>
  </si>
  <si>
    <t>69582</t>
  </si>
  <si>
    <t xml:space="preserve"> </t>
  </si>
  <si>
    <t>P</t>
  </si>
  <si>
    <t>CEMENTERIO GENERAL DE PUCALLPA</t>
  </si>
  <si>
    <t>UCAYALI</t>
  </si>
  <si>
    <t>ORIENTE</t>
  </si>
  <si>
    <t>SU DOMICILIO</t>
  </si>
  <si>
    <t>I</t>
  </si>
  <si>
    <t>TSP</t>
  </si>
  <si>
    <t>PANDURO OCHOA PEDRO PABLO</t>
  </si>
  <si>
    <t>OCHOA VDA. DE PANDURO MERCEDES</t>
  </si>
  <si>
    <t>MADRE</t>
  </si>
  <si>
    <t>VILLA FAP QUI?ONES B  S-68 -  MAYNAS</t>
  </si>
  <si>
    <t>IQUITOS  -  MAYNAS  -  LORETO</t>
  </si>
  <si>
    <t>TT.SS.</t>
  </si>
  <si>
    <t>700345</t>
  </si>
  <si>
    <t>CEMENTERIO DE YANAOCA-CUSCO</t>
  </si>
  <si>
    <t>CUSCO</t>
  </si>
  <si>
    <t>STD</t>
  </si>
  <si>
    <t>CATUNTA CLEMENTE CASIANO</t>
  </si>
  <si>
    <t>CATUNTA SONCCO JUAN INOSENCIO</t>
  </si>
  <si>
    <t>PADRE</t>
  </si>
  <si>
    <t>BUENAVENTURA REY # 144 -CIUDAD DE DIOS -  LIMA</t>
  </si>
  <si>
    <t>SAN JUAN DE MIRAFLORES  -  LIMA  -  LIMA</t>
  </si>
  <si>
    <t>Civiles</t>
  </si>
  <si>
    <t>702461</t>
  </si>
  <si>
    <t>CEMENTERIO DE SACHACA</t>
  </si>
  <si>
    <t>AREQUIPA</t>
  </si>
  <si>
    <t>SUR</t>
  </si>
  <si>
    <t>LOCAL CONSISTORIAL-SACHACA</t>
  </si>
  <si>
    <t>13</t>
  </si>
  <si>
    <t>VARGAS VELIZ JUANA UBALDINA</t>
  </si>
  <si>
    <t>VELIZ CERVANTES CARMEN HORTENCIA</t>
  </si>
  <si>
    <t>AV. FERNANDINI NRO. 102 -  AREQUIPA</t>
  </si>
  <si>
    <t>AREQUIPA  -  AREQUIPA  -  AREQUIPA</t>
  </si>
  <si>
    <t>2844130</t>
  </si>
  <si>
    <t>709985</t>
  </si>
  <si>
    <t>L</t>
  </si>
  <si>
    <t>PARQUE DEL RECUERDO LURIN</t>
  </si>
  <si>
    <t>LIMA</t>
  </si>
  <si>
    <t>LIMA SUR</t>
  </si>
  <si>
    <t>VELATORIO PRQ. VIRGEN DE FATIMA</t>
  </si>
  <si>
    <t>STE</t>
  </si>
  <si>
    <t>ROMERO MESCUA JULIA SIRLY</t>
  </si>
  <si>
    <t>ROMERO LAZO JACINTO</t>
  </si>
  <si>
    <t>COND.PQUE.DE SURCO 3 EDIF-13 DPTO-402</t>
  </si>
  <si>
    <t>980302182</t>
  </si>
  <si>
    <t>980302167</t>
  </si>
  <si>
    <t>76438</t>
  </si>
  <si>
    <t>PADRE ETERNO - ETERNUM</t>
  </si>
  <si>
    <t>LIMA CENTRO</t>
  </si>
  <si>
    <t>SPC</t>
  </si>
  <si>
    <t>QUISPE YARANGA VICTOR</t>
  </si>
  <si>
    <t>QUISPE AGUILAR JUSTINIANO</t>
  </si>
  <si>
    <t>CALLE RIO EBRO MZ. D LT. 10 LAS PRADERAS DE LA MOLINA</t>
  </si>
  <si>
    <t>365-4984</t>
  </si>
  <si>
    <t>N° 947441897</t>
  </si>
  <si>
    <t>76838</t>
  </si>
  <si>
    <t>SAN PEDRO DE CHORRILLOS</t>
  </si>
  <si>
    <t>STA</t>
  </si>
  <si>
    <t>YAÑEZ RIVAS MARIA</t>
  </si>
  <si>
    <t>MEZA GANOZA CARLOS ABRAHAM</t>
  </si>
  <si>
    <t>CONYUGE</t>
  </si>
  <si>
    <t>YAÑEZ RIVAS MARIA NARCISA</t>
  </si>
  <si>
    <t xml:space="preserve">AV. ARICA 967-108 </t>
  </si>
  <si>
    <t>BREÑA  -  LIMA  -  LIMA</t>
  </si>
  <si>
    <t>4334800</t>
  </si>
  <si>
    <t>* 296580</t>
  </si>
  <si>
    <t>66513</t>
  </si>
  <si>
    <t>A</t>
  </si>
  <si>
    <t>VELATORIO PRQ. SAN ANTONIO DE PADUA</t>
  </si>
  <si>
    <t>TC3</t>
  </si>
  <si>
    <t xml:space="preserve">HARO  DEL CARPIO ISABEL GENOVEVA </t>
  </si>
  <si>
    <t>Deudos</t>
  </si>
  <si>
    <t>ORE HARO PEDRO ANGEL</t>
  </si>
  <si>
    <t>CALLE RECAVERREN 358</t>
  </si>
  <si>
    <t>MIRAFLORES  -  LIMA  -  LIMA</t>
  </si>
  <si>
    <t>337-5467</t>
  </si>
  <si>
    <t>989145766</t>
  </si>
  <si>
    <t>01623</t>
  </si>
  <si>
    <t>HOSPITAL NAVAL</t>
  </si>
  <si>
    <t>CALLAO</t>
  </si>
  <si>
    <t>LIMA OESTE</t>
  </si>
  <si>
    <t>C</t>
  </si>
  <si>
    <t>TC2</t>
  </si>
  <si>
    <t>GUERRERO HOBBS  BEATRIZ VDA DE PIZARRO</t>
  </si>
  <si>
    <t>PIZARRO GUERRERO DE BAZALAR MARINA B</t>
  </si>
  <si>
    <t>CALLE GODOFREDO GARCIA 430 URB. ORRANTIA DEL MAR</t>
  </si>
  <si>
    <t>SAN ISIDRO  -  LIMA  -  LIMA</t>
  </si>
  <si>
    <t>261-5688</t>
  </si>
  <si>
    <t>21189</t>
  </si>
  <si>
    <t>STC</t>
  </si>
  <si>
    <t>RIOS VDA.DE CHULLUNCUY HILDA VDA.DE CHULLUNCUY</t>
  </si>
  <si>
    <t>CHULLUNCUY RIOS MANUEL ROBERTO</t>
  </si>
  <si>
    <t>PEDRO BERTONELLI 229 ZONA B</t>
  </si>
  <si>
    <t>4661918</t>
  </si>
  <si>
    <t>958351589</t>
  </si>
  <si>
    <t>606964</t>
  </si>
  <si>
    <t>CEMENTERIO GENERAL DE TUCUME L</t>
  </si>
  <si>
    <t>LAMBAYEQUE</t>
  </si>
  <si>
    <t>LAMBAY - NORTE</t>
  </si>
  <si>
    <t>PIZARRO BANCES JOSE WILMER</t>
  </si>
  <si>
    <t>PIZARRO CAJUSOL PATRICIO</t>
  </si>
  <si>
    <t>BLOCK 13-B SAN GABINO</t>
  </si>
  <si>
    <t>SANTIAGO DE SURCO  -  LIMA  -  LIMA</t>
  </si>
  <si>
    <t>0</t>
  </si>
  <si>
    <t>969568166</t>
  </si>
  <si>
    <t>607060</t>
  </si>
  <si>
    <t>VARGAS SUCAPUCA PEDRO CANCIO</t>
  </si>
  <si>
    <t>SUCAPUCA HUAHUALUQUE AGUSTINA</t>
  </si>
  <si>
    <t>VILLA FAP LA GLORIA 284</t>
  </si>
  <si>
    <t>949082979</t>
  </si>
  <si>
    <t>N° 965950598</t>
  </si>
  <si>
    <t>607983</t>
  </si>
  <si>
    <t>JARDINES DEL BUEN RETIRO</t>
  </si>
  <si>
    <t>LIMA NORTE</t>
  </si>
  <si>
    <t>AGUILAR VELASQUEZ ISAAC JULIAN</t>
  </si>
  <si>
    <t>VELASQUEZ CHAUCA ISABEL MARTINA</t>
  </si>
  <si>
    <t>CALLE LOS JAZMINES MZ.- W LT. 5</t>
  </si>
  <si>
    <t>SAN MARTIN DE PORRES  -  LIMA  -  LIMA</t>
  </si>
  <si>
    <t>567-1278</t>
  </si>
  <si>
    <t>976824335</t>
  </si>
  <si>
    <t>65490</t>
  </si>
  <si>
    <t>BENEFICENCIA DE LIMA</t>
  </si>
  <si>
    <t>VELATORIO SAGRADO CORAZON DE BARRANCO</t>
  </si>
  <si>
    <t>COLMENARES OLEA RICARDO</t>
  </si>
  <si>
    <t>Titular</t>
  </si>
  <si>
    <t>COLMENARES FERNANDEZ JUAN JOSE</t>
  </si>
  <si>
    <t>CALLE ISMAEL BIELICH 263 URB. VISTA ALEGRE</t>
  </si>
  <si>
    <t>6536489</t>
  </si>
  <si>
    <t>980599522</t>
  </si>
  <si>
    <t>77492</t>
  </si>
  <si>
    <t>MUNICIPAL DE PACORA</t>
  </si>
  <si>
    <t>SAA</t>
  </si>
  <si>
    <t>CAJUSOL BANCES ALFREDO</t>
  </si>
  <si>
    <t>CAJUSOL LLONTOP MARIA INES</t>
  </si>
  <si>
    <t>JR.G.PIZARRO 768 EL CARMEN KM.14 -  LIMA</t>
  </si>
  <si>
    <t>COMAS  -  LIMA  -  LIMA</t>
  </si>
  <si>
    <t>074-632519</t>
  </si>
  <si>
    <t>93428</t>
  </si>
  <si>
    <t>VELATORIO PNP</t>
  </si>
  <si>
    <t>COR</t>
  </si>
  <si>
    <t>BRAVO ARCAYA ROBERTO IVAN</t>
  </si>
  <si>
    <t>BRAVO GONZALES VICTOR ALFONSO</t>
  </si>
  <si>
    <t>AV. ALAMEDA DE LA PAZ 510  DPTO. 201</t>
  </si>
  <si>
    <t>LA MOLINA  -  LIMA  -  LIMA</t>
  </si>
  <si>
    <t>3652624</t>
  </si>
  <si>
    <t>N° 276947</t>
  </si>
  <si>
    <t>Oficiales</t>
  </si>
  <si>
    <t>97642</t>
  </si>
  <si>
    <t>PARQUE DEL RECUERDO - ICA</t>
  </si>
  <si>
    <t>ICA</t>
  </si>
  <si>
    <t>ALF</t>
  </si>
  <si>
    <t>PACHECO MONGE MARIO LUIS</t>
  </si>
  <si>
    <t>MONGE PALACIOS NANCY AMPARO</t>
  </si>
  <si>
    <t>URB. VIÑAS SAN ANTONIO DINASTIA C-102 SURCO</t>
  </si>
  <si>
    <t>SURCO  -  HUAROCHIRI  -  LIMA</t>
  </si>
  <si>
    <t>#959099430</t>
  </si>
  <si>
    <t>67340</t>
  </si>
  <si>
    <t>ARTEAGA PAUCAR ARTEMIO</t>
  </si>
  <si>
    <t>OROZCO MORILLOS DE ARTEAGA LIDIA</t>
  </si>
  <si>
    <t>JR. CARLOS MELLET 784 -786</t>
  </si>
  <si>
    <t>CHORRILLOS  -  LIMA  -  LIMA</t>
  </si>
  <si>
    <t>467-0732</t>
  </si>
  <si>
    <t>978615673</t>
  </si>
  <si>
    <t>67675</t>
  </si>
  <si>
    <t>CREMATORIO SANTA ROSA DE LIMA-</t>
  </si>
  <si>
    <t>CAFAE-SE (MIN. DE EDUCACION)</t>
  </si>
  <si>
    <t>VILLALOBOS MANCILLA BELISARIO</t>
  </si>
  <si>
    <t>PERALTA OCAMPO DE VILLALOBOS LIVIA ELVA</t>
  </si>
  <si>
    <t xml:space="preserve">JR. MARIA ANTONIETA 155 2 PISO </t>
  </si>
  <si>
    <t>999230744</t>
  </si>
  <si>
    <t>67877</t>
  </si>
  <si>
    <t>GENERAL VIRGEN DE LOURDES</t>
  </si>
  <si>
    <t>CARDENAS LLERENA ROQUE MODESTO</t>
  </si>
  <si>
    <t>AREADEL  CALDERON DE CARDENAS FLORA</t>
  </si>
  <si>
    <t>AV. 28 DE JULIO  1174 NVA. ESPERANZA</t>
  </si>
  <si>
    <t>VILLA MARIA DEL TRIUNFO  -  LIMA  -  LIMA</t>
  </si>
  <si>
    <t>291-0784</t>
  </si>
  <si>
    <t>992547957</t>
  </si>
  <si>
    <t>68242</t>
  </si>
  <si>
    <t>CP</t>
  </si>
  <si>
    <t>CEMENTERIO GENERAL DE SIMBAL</t>
  </si>
  <si>
    <t>LA LIBERTAD</t>
  </si>
  <si>
    <t>TIP</t>
  </si>
  <si>
    <t>BAZAN LOPEZ TOMAS DE AQUINO</t>
  </si>
  <si>
    <t>LOPEZ PANDO CLOTILDE CIRCUNSICION</t>
  </si>
  <si>
    <t>LAS BEGONIAS 144</t>
  </si>
  <si>
    <t>466-0749</t>
  </si>
  <si>
    <t>68402</t>
  </si>
  <si>
    <t>CABANILLAS FRETEL EDGAR LUIS</t>
  </si>
  <si>
    <t>MEDINA COSSIO DE CABANILLAS IRMA VIOLETA</t>
  </si>
  <si>
    <t xml:space="preserve">JR. PAITA 260 URB.SAN FELIPE </t>
  </si>
  <si>
    <t>990118001</t>
  </si>
  <si>
    <t>999132021</t>
  </si>
  <si>
    <t>68878</t>
  </si>
  <si>
    <t>CARPIO VDA. DE AYULO. SONIA</t>
  </si>
  <si>
    <t>HERNANDEZ GOMEZ ROSA AMELIA</t>
  </si>
  <si>
    <t>CARLOS MELLET 728 URB. ROSARIO DE VILLA</t>
  </si>
  <si>
    <t>467-1790</t>
  </si>
  <si>
    <t>* 431280</t>
  </si>
  <si>
    <t>69277</t>
  </si>
  <si>
    <t>CEMENTERIO SAN TEODORO - PIURA</t>
  </si>
  <si>
    <t>PIURA</t>
  </si>
  <si>
    <t>NORTE</t>
  </si>
  <si>
    <t>ZAPATA ZAPATA ROGER</t>
  </si>
  <si>
    <t>ZAPATA DE ZAPATA JUSTINA</t>
  </si>
  <si>
    <t xml:space="preserve">ALAMEDA DON AUGUSTO E-30 </t>
  </si>
  <si>
    <t>249-7035</t>
  </si>
  <si>
    <t>9669-5835</t>
  </si>
  <si>
    <t>69601</t>
  </si>
  <si>
    <t>VELATORIO  DEL EJERCITO</t>
  </si>
  <si>
    <t>GARCIA CORTEZ LEONIDAS</t>
  </si>
  <si>
    <t xml:space="preserve">RODRIGUEZ CARDENAS DE GARCIA MARGARITA </t>
  </si>
  <si>
    <t>CALLE B  BLOCK 34 DPTO. 303 LA CRUCETA</t>
  </si>
  <si>
    <t>SANTIAGO DE QUIRAHUARA  -  HUAYTARA  -  HUANCAVELICA</t>
  </si>
  <si>
    <t>2563509</t>
  </si>
  <si>
    <t>993474822</t>
  </si>
  <si>
    <t>69645</t>
  </si>
  <si>
    <t>CEMENTERIO PUEBLO NUEVO COLAN</t>
  </si>
  <si>
    <t>FLORES FRANCO LUIS ANTONIO</t>
  </si>
  <si>
    <t>FRANCO AREVALO MARIA JOSEFA</t>
  </si>
  <si>
    <t>ATAHUALPA 473</t>
  </si>
  <si>
    <t>JOSE LEONARDO ORTIZ  -  CHICLAYO  -  LAMBAYEQUE</t>
  </si>
  <si>
    <t>074-254877</t>
  </si>
  <si>
    <t>701235</t>
  </si>
  <si>
    <t>STB</t>
  </si>
  <si>
    <t>CHAYNA CONDORI CLODOALDO</t>
  </si>
  <si>
    <t>CONDORI CALLOAPAZA DOMITILA</t>
  </si>
  <si>
    <t>URB. PACHACAMAQC MZ. J1 LT. 43 SECTOR 1, BARRIO 2</t>
  </si>
  <si>
    <t>VILLA EL SALVADOR  -  LIMA  -  LIMA</t>
  </si>
  <si>
    <t>998412616</t>
  </si>
  <si>
    <t>N° 410545</t>
  </si>
  <si>
    <t>701280</t>
  </si>
  <si>
    <t>ZEA ELIAS GILBERTO EDMUNDO</t>
  </si>
  <si>
    <t>ELIAS JIMENEZ RUMILDA JESUS</t>
  </si>
  <si>
    <t xml:space="preserve">LOS AZAHARES 293 URB. PUENTE </t>
  </si>
  <si>
    <t>SANTA ANITA  -  LIMA  -  LIMA</t>
  </si>
  <si>
    <t>3625087</t>
  </si>
  <si>
    <t>999364208</t>
  </si>
  <si>
    <t>702072</t>
  </si>
  <si>
    <t>JARDINES DEL EDEN</t>
  </si>
  <si>
    <t>LORETO</t>
  </si>
  <si>
    <t xml:space="preserve">GUTIERREZ MARTINEZ MARTHA GLADYS </t>
  </si>
  <si>
    <t>MARTINEZ ASIPALL DOLORES</t>
  </si>
  <si>
    <t>CALLE BORJA B-12 PUNCHANA -  MAYNAS</t>
  </si>
  <si>
    <t>251254</t>
  </si>
  <si>
    <t>705373</t>
  </si>
  <si>
    <t>PALOMINO CONDORI COSME DAMIAN</t>
  </si>
  <si>
    <t>ENCINAS CRISPIN DE PALOMINO CARMEN ANTONIA</t>
  </si>
  <si>
    <t>JR BENITO LAZO NRO 148</t>
  </si>
  <si>
    <t>5386927</t>
  </si>
  <si>
    <t>940044357</t>
  </si>
  <si>
    <t>706914</t>
  </si>
  <si>
    <t>CAMPOSANTO HUACHIPA MAPFRE</t>
  </si>
  <si>
    <t>LIMA ESTE</t>
  </si>
  <si>
    <t>VI</t>
  </si>
  <si>
    <t>PERALTA VELARDE ROSARIO DEL CARMEN</t>
  </si>
  <si>
    <t>VELARDE TELLO VDA DE PERALTA LILI YOLANDA</t>
  </si>
  <si>
    <t>AV  TUPAC AMARU 302 URB. COOP. LAS FLORES</t>
  </si>
  <si>
    <t>SAN JUAN DE LURIGANCHO  -  LIMA  -  LIMA</t>
  </si>
  <si>
    <t>459-7851</t>
  </si>
  <si>
    <t>998969523</t>
  </si>
  <si>
    <t>707445</t>
  </si>
  <si>
    <t>UYOLA CHIPANA SONIA ERLINDA</t>
  </si>
  <si>
    <t>UYOLA CARBONERO MANUEL</t>
  </si>
  <si>
    <t>MZ. J LT. 5 A.H. MARIA MISIONERA, II ETAPA, PAMPLONA BAJA</t>
  </si>
  <si>
    <t>2851271</t>
  </si>
  <si>
    <t>980169157</t>
  </si>
  <si>
    <t>707661</t>
  </si>
  <si>
    <t>JARDINES DE LA PAZ - LA MOLINA</t>
  </si>
  <si>
    <t>MONTES JAIME JUDITH</t>
  </si>
  <si>
    <t>JAIME GASTELU JESUSA</t>
  </si>
  <si>
    <t>MONTES JAIME DE PORRAS JUDITH</t>
  </si>
  <si>
    <t xml:space="preserve">CA. LUIS PARDO MZ. L LT. 8 JICAMARCA - </t>
  </si>
  <si>
    <t>353-2308</t>
  </si>
  <si>
    <t>997236680443</t>
  </si>
  <si>
    <t>710959</t>
  </si>
  <si>
    <t>MUNICIPAL DE SURCO</t>
  </si>
  <si>
    <t>E</t>
  </si>
  <si>
    <t>CAMACHO ANTIZANA ZOILA LUCY</t>
  </si>
  <si>
    <t>CAMACHO SALAZAR SIXTO JUVENAL</t>
  </si>
  <si>
    <t xml:space="preserve">PROL. AV. SURCO MZ."B" LOTE 4 . </t>
  </si>
  <si>
    <t>940285544</t>
  </si>
  <si>
    <t>989329848</t>
  </si>
  <si>
    <t>713076</t>
  </si>
  <si>
    <t>CEMENTERIO HILARION BORRERO GA</t>
  </si>
  <si>
    <t>SAC</t>
  </si>
  <si>
    <t>ALVARADO ZAPATA ROSA MAGDALENA</t>
  </si>
  <si>
    <t>ALVARADO RUEDA PEDRO MIGUEL</t>
  </si>
  <si>
    <t>URB.FERMIN AVILA MORON MZ-B LT-28</t>
  </si>
  <si>
    <t>CHICLAYO  -  CHICLAYO  -  LAMBAYEQUE</t>
  </si>
  <si>
    <t>452748</t>
  </si>
  <si>
    <t>950458375</t>
  </si>
  <si>
    <t>71503</t>
  </si>
  <si>
    <t>VILLANUEVA GAMARRA JUAN</t>
  </si>
  <si>
    <t>ZAMBRANO FLORES VICTORIA</t>
  </si>
  <si>
    <t>MZ. 38 A2 LT. 5 3ERA. ETAPA ZONA DE BAYOVAR</t>
  </si>
  <si>
    <t>2538676</t>
  </si>
  <si>
    <t>950512195</t>
  </si>
  <si>
    <t>72079</t>
  </si>
  <si>
    <t>CL</t>
  </si>
  <si>
    <t>GALDOS CAYTANO JUAN ATALO</t>
  </si>
  <si>
    <t>VARGAS CORONADO DE GALDOS BENIGNA</t>
  </si>
  <si>
    <t xml:space="preserve">JR.MIGUEL GRAU 550  </t>
  </si>
  <si>
    <t>496-04-52</t>
  </si>
  <si>
    <t>997431624</t>
  </si>
  <si>
    <t>72508</t>
  </si>
  <si>
    <t>CONGA FERNANDEZ PABLO</t>
  </si>
  <si>
    <t>CARRASCO QUISPE DE CONGA JULIA</t>
  </si>
  <si>
    <t>JR. INTI RAYMI 133 SAN GABRIEL -</t>
  </si>
  <si>
    <t>283-3929</t>
  </si>
  <si>
    <t>997195733</t>
  </si>
  <si>
    <t>74094</t>
  </si>
  <si>
    <t xml:space="preserve">TAPIA LOPEZ DE GARCIA ADELA </t>
  </si>
  <si>
    <t>TAPIA TAPIA FRANCISCO</t>
  </si>
  <si>
    <t>CA. RIO MISURI MZ. E' LTE. 28 - 38 AV. EL CORREGIDOR - LA MO</t>
  </si>
  <si>
    <t>365-7176</t>
  </si>
  <si>
    <t>N°544152</t>
  </si>
  <si>
    <t>74450</t>
  </si>
  <si>
    <t>ZAMORA LOPEZ VDA. DE BARABINO MATILDE</t>
  </si>
  <si>
    <t>BARABINO ZAMORA MARIA DE LOURDES</t>
  </si>
  <si>
    <t>JR. MARIANO CARRANZA 150 DPTO. 22</t>
  </si>
  <si>
    <t>3821742</t>
  </si>
  <si>
    <t>N° 995548600</t>
  </si>
  <si>
    <t>78289</t>
  </si>
  <si>
    <t>PARQUE DE LA ESPERANZA</t>
  </si>
  <si>
    <t>QUISPE QUISPE JUAN ALBERTO</t>
  </si>
  <si>
    <t>QUISPE VILLANO FAUSTINO</t>
  </si>
  <si>
    <t>JE CHOQUE HUANCA LB MZ C 34-D</t>
  </si>
  <si>
    <t>CERRO COLORADO  -  AREQUIPA  -  AREQUIPA</t>
  </si>
  <si>
    <t>445-371</t>
  </si>
  <si>
    <t>78960</t>
  </si>
  <si>
    <t>MUNICIPAL DE OLMOS- LAMBAYEQUE</t>
  </si>
  <si>
    <t>CHERO PEREZ JOSE CRISTOBAL</t>
  </si>
  <si>
    <t>CHERO PUSE CRISTOBAL</t>
  </si>
  <si>
    <t>PSJE MANCILLA MZ.A LT.8 -  LIMA</t>
  </si>
  <si>
    <t>952512008</t>
  </si>
  <si>
    <t>79333</t>
  </si>
  <si>
    <t>CEMENTERIO GENERAL DE NAMORA</t>
  </si>
  <si>
    <t>CAJAMARCA</t>
  </si>
  <si>
    <t>PEREZ ORDOÑEZ FRANCISCO</t>
  </si>
  <si>
    <t>PEREZ GUTIERREZ MANUEL MARIA</t>
  </si>
  <si>
    <t>JOSE SANTOS ATAHUALPA 646 URB EL TREBOL</t>
  </si>
  <si>
    <t>LOS OLIVOS  -  LIMA  -  LIMA</t>
  </si>
  <si>
    <t>533-1774</t>
  </si>
  <si>
    <t>90232</t>
  </si>
  <si>
    <t>CENTRO FUNERARIO</t>
  </si>
  <si>
    <t>VELATORIO SALON QUIÑONES - LAS PALMAS</t>
  </si>
  <si>
    <t>TTG</t>
  </si>
  <si>
    <t>LOPEZ CAUSILLAS ALBERTO</t>
  </si>
  <si>
    <t>CANERO GIRON MELVA</t>
  </si>
  <si>
    <t>MARISCAL SUCRE 136 DPTO 701</t>
  </si>
  <si>
    <t>221961</t>
  </si>
  <si>
    <t>994290138</t>
  </si>
  <si>
    <t>90289</t>
  </si>
  <si>
    <t>VELATORIO PRQ. MEDALLA MILAGROSA</t>
  </si>
  <si>
    <t>COSTA ALFARO LUIS ARTEMIO</t>
  </si>
  <si>
    <t>RAMIREZ BECERRA DE COSTA SARA MARIA</t>
  </si>
  <si>
    <t>CA. LOS BAMBUES 451 DPTO. 101</t>
  </si>
  <si>
    <t>364-4330</t>
  </si>
  <si>
    <t>989180632</t>
  </si>
  <si>
    <t>90412</t>
  </si>
  <si>
    <t>VELATORIO PRQ. SANTISIMO NOMBRE DE JESUS</t>
  </si>
  <si>
    <t>TEN</t>
  </si>
  <si>
    <t>FRY DENER WALTER</t>
  </si>
  <si>
    <t>FRY PRIAS WALTER EDUARDO YUSSIF</t>
  </si>
  <si>
    <t xml:space="preserve">JR. JOSE ANTONIO BLOCK  10  DPTO. 202 </t>
  </si>
  <si>
    <t>2463138</t>
  </si>
  <si>
    <t>90883</t>
  </si>
  <si>
    <t>MAG</t>
  </si>
  <si>
    <t>BARRIOS ELESPURU SALVADOR</t>
  </si>
  <si>
    <t>ESPINOSA CARDENAS DE BARRIOS MARIA NELLY</t>
  </si>
  <si>
    <t>LOS LAURELES MZ. A LT. 2 URB. PASO CHICO</t>
  </si>
  <si>
    <t>4951347</t>
  </si>
  <si>
    <t>N° 406142</t>
  </si>
  <si>
    <t>92568</t>
  </si>
  <si>
    <t>SUITO RUBIO EDUARDO ENRIQUE</t>
  </si>
  <si>
    <t>RUBIO VASQUEZ LUISA VDA. DE SUITO</t>
  </si>
  <si>
    <t>JR. MANUEL UGARTE Y MOSCOSO 1025</t>
  </si>
  <si>
    <t>264-0791</t>
  </si>
  <si>
    <t>971421943</t>
  </si>
  <si>
    <t>92954</t>
  </si>
  <si>
    <t>MAYCOCK GUERRERO LIZANDRO PABLO</t>
  </si>
  <si>
    <t>GUERRERO SILVA VDA DE MAYCOCK ZULEMA NARCISA</t>
  </si>
  <si>
    <t>DOÑA AMALIA 120 URB LOS ROSALES</t>
  </si>
  <si>
    <t>271-5516</t>
  </si>
  <si>
    <t>N° 321961</t>
  </si>
  <si>
    <t>118447</t>
  </si>
  <si>
    <t>AVR</t>
  </si>
  <si>
    <t>BELAHONIA ESPINOZA MARTIN FRANCISC</t>
  </si>
  <si>
    <t>BELAHONIA VALDES FRNACISCO MARCOS</t>
  </si>
  <si>
    <t>BELAHONIA ESPINOZA MARTIN FRANCISCO</t>
  </si>
  <si>
    <t xml:space="preserve">JR. INCA ROCA 490 TAHUANTINSUYO - </t>
  </si>
  <si>
    <t>INDEPENDENCIA  -  LIMA  -  LIMA</t>
  </si>
  <si>
    <t>250-4625</t>
  </si>
  <si>
    <t>Tropa</t>
  </si>
  <si>
    <t>129002</t>
  </si>
  <si>
    <t>TC1</t>
  </si>
  <si>
    <t>SALAZAR RODRIGUEZ ARTURO ALBERTO</t>
  </si>
  <si>
    <t>RODRIGUEZ LUNA AVELINA CLEMENCIA</t>
  </si>
  <si>
    <t>CALLE SAN GABINO S/N BLOCK 36 DPTO. C</t>
  </si>
  <si>
    <t>N° 952685201</t>
  </si>
  <si>
    <t>131522</t>
  </si>
  <si>
    <t>CEMENTERIO GENERAL DE SIZZA</t>
  </si>
  <si>
    <t>SAN MARTIN</t>
  </si>
  <si>
    <t>CASERIO SAN JOSE DE SIZA</t>
  </si>
  <si>
    <t>FLORES REATEGUI ESTEÑO</t>
  </si>
  <si>
    <t>CAMACHO GOMEZ MARIA NELIDA</t>
  </si>
  <si>
    <t xml:space="preserve">AV. JORGE CHAVEZ Nº 410  SAN ROQUE </t>
  </si>
  <si>
    <t>ABANCAY  -  ABANCAY  -  APURIMAC</t>
  </si>
  <si>
    <t>2681626</t>
  </si>
  <si>
    <t>29758</t>
  </si>
  <si>
    <t>CARHUAY AQUINO ESPIRITU</t>
  </si>
  <si>
    <t>ROJAS CRISOSTOMO DE CARHUAY NINA MABILA</t>
  </si>
  <si>
    <t>CARHUAY AQUINO ESPIRITU SANTO</t>
  </si>
  <si>
    <t>AV. EL CARMEN 601 - 603</t>
  </si>
  <si>
    <t>496-0966</t>
  </si>
  <si>
    <t>987133284</t>
  </si>
  <si>
    <t>44068</t>
  </si>
  <si>
    <t>JARA RAMOS RICARDO</t>
  </si>
  <si>
    <t>REYES RAMOS DE JARA FIDELA</t>
  </si>
  <si>
    <t xml:space="preserve">AV.CANTA 217 CONDEVILLA </t>
  </si>
  <si>
    <t>567-4887</t>
  </si>
  <si>
    <t>4A259</t>
  </si>
  <si>
    <t>MEDINA ROMANI JUAN ANTONIO</t>
  </si>
  <si>
    <t>ROMANI PONGO DE MEDINA GERARDINA</t>
  </si>
  <si>
    <t xml:space="preserve">CALLE QUILLABAMBA 370 TAHUANTINSUYO </t>
  </si>
  <si>
    <t>365-04-33</t>
  </si>
  <si>
    <t>999101095</t>
  </si>
  <si>
    <t>4E927</t>
  </si>
  <si>
    <t>JARDINES DE LA PAZ - LURIN</t>
  </si>
  <si>
    <t>ROMAN SORIA BENITO</t>
  </si>
  <si>
    <t>SORIA DE ROMAN JUSTINA</t>
  </si>
  <si>
    <t>VILLA BASE CASA Nº 7 SAN ANDRES</t>
  </si>
  <si>
    <t>PISCO  -  PISCO  -  ICA</t>
  </si>
  <si>
    <t>542004</t>
  </si>
  <si>
    <t>N° 407719</t>
  </si>
  <si>
    <t>600784</t>
  </si>
  <si>
    <t>ALVA SALDAÑA JAIME LUIS</t>
  </si>
  <si>
    <t>SALDAÑA MIRANDA DE ALVA SUSANA</t>
  </si>
  <si>
    <t>CALLE A MZ. A LT. 8 URB. SAN GERONIMO</t>
  </si>
  <si>
    <t>2570501</t>
  </si>
  <si>
    <t>* 138419</t>
  </si>
  <si>
    <t>600809</t>
  </si>
  <si>
    <t>CAMPO SANTO LOMAS DE LA PAZ</t>
  </si>
  <si>
    <t>ANCASH</t>
  </si>
  <si>
    <t>HURTADO VILLEGAS ESTEBAN GUSI</t>
  </si>
  <si>
    <t>HURTADO ESCOBEDO RODOLFO</t>
  </si>
  <si>
    <t>FRAY RAMON 155</t>
  </si>
  <si>
    <t>056311824</t>
  </si>
  <si>
    <t>956760119</t>
  </si>
  <si>
    <t>601103</t>
  </si>
  <si>
    <t>PALOMINO RAMIREZ ALFREDO YSMAEL</t>
  </si>
  <si>
    <t>PALOMINO GONZALES ALFREDO M</t>
  </si>
  <si>
    <t>CONJUNTO HABITA. SANTA ROSA BLOCK 13 DTO. 401</t>
  </si>
  <si>
    <t>CALLAO  -  CALLAO  -  CALLAO</t>
  </si>
  <si>
    <t>575-0101</t>
  </si>
  <si>
    <t>N° 424605</t>
  </si>
  <si>
    <t>602033</t>
  </si>
  <si>
    <t>MUNICIPALIDAD DISTRITAL DE TUC</t>
  </si>
  <si>
    <t>BANCES DAMIAN JOSE JAVIER</t>
  </si>
  <si>
    <t>DAMIAN BRAVO JUANA ROSA</t>
  </si>
  <si>
    <t>PSJ.PINILLOS 180 DPTO.101 SAN ROQUE, SURCO</t>
  </si>
  <si>
    <t>268-9026</t>
  </si>
  <si>
    <t>998596871</t>
  </si>
  <si>
    <t>602185</t>
  </si>
  <si>
    <t>BENEFICENCIA DE FERREÑAFE</t>
  </si>
  <si>
    <t>CARRASCO BRENIS FERNANDO</t>
  </si>
  <si>
    <t>CARRASCO PISCOYA PABLO</t>
  </si>
  <si>
    <t>STA, ROSA 411 LAS MERCEDES - FERREÑAFE</t>
  </si>
  <si>
    <t>FERRENAFE  -  FERRENAFE  -  LAMBAYEQUE</t>
  </si>
  <si>
    <t>074-286121</t>
  </si>
  <si>
    <t>979212458</t>
  </si>
  <si>
    <t>602784</t>
  </si>
  <si>
    <t>CEMENTERIO SARAJA - ICA</t>
  </si>
  <si>
    <t>CASTILLA MAYAUTE FELIX ENRIQUE</t>
  </si>
  <si>
    <t>MAYAUTE JUNCHAYA DE CASTILLA ADELAIDA ALBINA</t>
  </si>
  <si>
    <t>BLOCK 85-DPTO 102-LA CRUCETA-  SURCO-LIMA</t>
  </si>
  <si>
    <t>256-3304</t>
  </si>
  <si>
    <t>#0310433</t>
  </si>
  <si>
    <t>603460</t>
  </si>
  <si>
    <t>VELATORIO PRQ. SAN FRANCISCO JAVIER</t>
  </si>
  <si>
    <t>RICAPA MOSQUERA RAUL RICARDO</t>
  </si>
  <si>
    <t>RIQUE ARENAS YOLANDA ESPERANZA</t>
  </si>
  <si>
    <t>CONJUNTO HAB. SANTA ROSA BLOCK 21 DPTO. 203</t>
  </si>
  <si>
    <t>5747256</t>
  </si>
  <si>
    <t>989233632</t>
  </si>
  <si>
    <t>603637</t>
  </si>
  <si>
    <t>ESPINOZA ROMERO TEODORO</t>
  </si>
  <si>
    <t>ROMERO ROBLES DONATA CARIDAD</t>
  </si>
  <si>
    <t xml:space="preserve">CALLE FEDERICO UGARTE 108 </t>
  </si>
  <si>
    <t>228-2522</t>
  </si>
  <si>
    <t>N° 767963</t>
  </si>
  <si>
    <t>603882</t>
  </si>
  <si>
    <t>ÑIQUEN PARRA JOSE MANFREDO</t>
  </si>
  <si>
    <t>ÑIQUEN NECIOSUP JOSE HIPOLITO</t>
  </si>
  <si>
    <t>URB.STO DOMINGO K-6 -  AREQUIPA</t>
  </si>
  <si>
    <t>407-675</t>
  </si>
  <si>
    <t>603906</t>
  </si>
  <si>
    <t>OLORTEGUI CANAYO LEIDER</t>
  </si>
  <si>
    <t>CANAYO TANGOA MARIA CARMEN</t>
  </si>
  <si>
    <t>JR. VILLAC UMU 1189 DPTO. A, URB. ZARATE</t>
  </si>
  <si>
    <t>4583547</t>
  </si>
  <si>
    <t>998181631</t>
  </si>
  <si>
    <t>605037</t>
  </si>
  <si>
    <t>VELATORIO SANTA LUCIA</t>
  </si>
  <si>
    <t>HINOJOSA MEJIA JESUS RUBEN</t>
  </si>
  <si>
    <t>MEJIA CHILLITUPA AMBROCIA</t>
  </si>
  <si>
    <t>BLOCK 20 DPTO-B SURCO -  LIMA</t>
  </si>
  <si>
    <t>9621723</t>
  </si>
  <si>
    <t>605786</t>
  </si>
  <si>
    <t>SO1</t>
  </si>
  <si>
    <t>MELGAREJO BERNARDINI JAIRO WILLIAM</t>
  </si>
  <si>
    <t>MELGAREJO LOPEZ JUAN EMILIO</t>
  </si>
  <si>
    <t xml:space="preserve">JR. FILADELFIA 1826 </t>
  </si>
  <si>
    <t>5710878</t>
  </si>
  <si>
    <t>606203</t>
  </si>
  <si>
    <t>MUNICIPAL DE DEZAPAM</t>
  </si>
  <si>
    <t>SANDOVAL SANTIAGO JULIO CESAR</t>
  </si>
  <si>
    <t>SANDOVAL CAMARGO SABINO</t>
  </si>
  <si>
    <t xml:space="preserve">JR.SANTA ROSA 885 KM.11 </t>
  </si>
  <si>
    <t>5425971</t>
  </si>
  <si>
    <t>95958194</t>
  </si>
  <si>
    <t>606643</t>
  </si>
  <si>
    <t>REATEGUI LEDESMA CARLOS ENRIQUE</t>
  </si>
  <si>
    <t>LEDESMA ESCOBAR ELSA</t>
  </si>
  <si>
    <t>AV. PRINCIPAL MZ. E LT.  11 SANTA CLARA</t>
  </si>
  <si>
    <t>999352226</t>
  </si>
  <si>
    <t>* 0040421</t>
  </si>
  <si>
    <t>607292</t>
  </si>
  <si>
    <t>MIMBELA RODRIGUEZ ORLANDO LUIS</t>
  </si>
  <si>
    <t xml:space="preserve">RODRIGUEZ VALLE VDA DE MIMBELA MARIA </t>
  </si>
  <si>
    <t>SECT.3  MZ. F LT. 13</t>
  </si>
  <si>
    <t>493-1409</t>
  </si>
  <si>
    <t>N° 770828</t>
  </si>
  <si>
    <t>607477</t>
  </si>
  <si>
    <t>VELATORIO FINISTERRE - AREQUIPA</t>
  </si>
  <si>
    <t>ARANIBAR PEROCHENA JORGE DAVID</t>
  </si>
  <si>
    <t>ARANIBAR PALOMINO ARNALDO</t>
  </si>
  <si>
    <t>PALACIO VIEJO 507 CERCADO/BASE BAMAL -  AREQUIPA</t>
  </si>
  <si>
    <t>211309</t>
  </si>
  <si>
    <t>9654079</t>
  </si>
  <si>
    <t>607963</t>
  </si>
  <si>
    <t xml:space="preserve">JARDINES DE LA PAZ </t>
  </si>
  <si>
    <t>CHICLAYO</t>
  </si>
  <si>
    <t>LOPEZ GUERRERO ALFREDO</t>
  </si>
  <si>
    <t>GUERRERO LOZADA VERONICA</t>
  </si>
  <si>
    <t>SAN MARTIN 821 EL PROVENIR</t>
  </si>
  <si>
    <t>497-928</t>
  </si>
  <si>
    <t>9711296</t>
  </si>
  <si>
    <t>608510</t>
  </si>
  <si>
    <t>MUNICIPAL DE LURIN</t>
  </si>
  <si>
    <t>GOMEZ MEJIA EDWIN OSWALDO</t>
  </si>
  <si>
    <t>MEJIAS VDA DE GOMEZ CELIA MARIA</t>
  </si>
  <si>
    <t xml:space="preserve">JR. SAN ROMAN 539 -  </t>
  </si>
  <si>
    <t>LURIN  -  LIMA  -  LIMA</t>
  </si>
  <si>
    <t>4300566</t>
  </si>
  <si>
    <t>* 26567</t>
  </si>
  <si>
    <t>65729</t>
  </si>
  <si>
    <t>CEMENTERIO EL CARMEN - CHICLAY</t>
  </si>
  <si>
    <t>BENEFICENCIA DE CHICLAYO</t>
  </si>
  <si>
    <t>SECLEN DE LEON ANA MARIA DE JESUS</t>
  </si>
  <si>
    <t>LEON SECLEN LUIS GERMAN</t>
  </si>
  <si>
    <t>AV. LUIS GONZALES 654</t>
  </si>
  <si>
    <t>N° 951970348</t>
  </si>
  <si>
    <t>979681401</t>
  </si>
  <si>
    <t>66502</t>
  </si>
  <si>
    <t>SO2</t>
  </si>
  <si>
    <t>ARROYO CABADA RICARDO</t>
  </si>
  <si>
    <t>PEREZ URIBE GOMEZ DE ARROYO RODA T</t>
  </si>
  <si>
    <t>CALLE ANTONIO RAYMONDI Nº 509- EL PORVENIR -CHICLAYO</t>
  </si>
  <si>
    <t>239955</t>
  </si>
  <si>
    <t>66811</t>
  </si>
  <si>
    <t>VELATORIO PRQ. LAS CARMELITAS</t>
  </si>
  <si>
    <t>BOHME GOMEZ SANCHEZ FRITZ CARLOS GUSTAVO</t>
  </si>
  <si>
    <t>URETA DIAZ AMADA VICTORIA</t>
  </si>
  <si>
    <t xml:space="preserve">LA CRUCETA BLOCK 6 DPTO. 104 </t>
  </si>
  <si>
    <t>174-0074</t>
  </si>
  <si>
    <t>N° 0076914</t>
  </si>
  <si>
    <t>93254</t>
  </si>
  <si>
    <t>COM</t>
  </si>
  <si>
    <t>MUGUERZA OBANDO JUAN MIGUEL</t>
  </si>
  <si>
    <t>OBANDO VDA DE MUGUERZA MERCEDES</t>
  </si>
  <si>
    <t>RESID. SIRIUS III BLOCK M  DPTO 102 -  LIMA</t>
  </si>
  <si>
    <t>LIMA  -  LIMA  -  LIMA</t>
  </si>
  <si>
    <t>*207177</t>
  </si>
  <si>
    <t>65889</t>
  </si>
  <si>
    <t>GARCIA JARAMILLO AURELIO OSWALDO</t>
  </si>
  <si>
    <t>SEMINARIO  QUIROGA DE GARCIA ELEONOR</t>
  </si>
  <si>
    <t>JR. EDUARDO CACERES Nº 205/207 URB. ROSARIO DE VILLA</t>
  </si>
  <si>
    <t>4673747</t>
  </si>
  <si>
    <t>* 235087</t>
  </si>
  <si>
    <t>95193</t>
  </si>
  <si>
    <t>MACERA MANNUCCI ALDO ERIC</t>
  </si>
  <si>
    <t xml:space="preserve">MANNUCCI DEL RIO VDA DE MACERA OLGA </t>
  </si>
  <si>
    <t>VILLA FAP LA JOYA C-9 -  ISLAY</t>
  </si>
  <si>
    <t>221173</t>
  </si>
  <si>
    <t>*387010</t>
  </si>
  <si>
    <t>ABCDG</t>
  </si>
  <si>
    <t>VELATORIO PRQ. SAGRADO CORAZON DE JESUS</t>
  </si>
  <si>
    <t>RAMOS ORELACHEA JACINTO</t>
  </si>
  <si>
    <t>SANCHEZ  BUSTAMANTE DE RAMOS JOSEFINA</t>
  </si>
  <si>
    <t>JORGE CHAVEZ 1107 -  LIMA</t>
  </si>
  <si>
    <t>997932824</t>
  </si>
  <si>
    <t>993929413</t>
  </si>
  <si>
    <t>67424</t>
  </si>
  <si>
    <t>MENDOZA RIVERA TORIBIO  ESTEBAN</t>
  </si>
  <si>
    <t>CASTILLO BACON ESMERALDA ROSA</t>
  </si>
  <si>
    <t>JR.  MANUEL T.  PEREZ    Nº233 PAMPLONA BAJA</t>
  </si>
  <si>
    <t>2768277</t>
  </si>
  <si>
    <t>* 966481650</t>
  </si>
  <si>
    <t>68635</t>
  </si>
  <si>
    <t>DOMINGUEZ ESTRADA ROBERTO</t>
  </si>
  <si>
    <t>ESTRADA CAÑARI VDA DE DOMINGUEZ LEONOR</t>
  </si>
  <si>
    <t>RESIDENCIAL LA CRUCETA BLOCK 44 DPTO. 404</t>
  </si>
  <si>
    <t>986602890</t>
  </si>
  <si>
    <t>#299635</t>
  </si>
  <si>
    <t>68837</t>
  </si>
  <si>
    <t>CEMENTERIO DE TAMARINDO-PIURA</t>
  </si>
  <si>
    <t>TAMARINDO-PIURA</t>
  </si>
  <si>
    <t>SOSA ATOCHE GUILLERMO</t>
  </si>
  <si>
    <t>ATOCHE DE SOSA DOLORES</t>
  </si>
  <si>
    <t>ANDRES TINOCO 406</t>
  </si>
  <si>
    <t>2829744</t>
  </si>
  <si>
    <t>989180228</t>
  </si>
  <si>
    <t>68895</t>
  </si>
  <si>
    <t>RAMIREZ MESIA GUILLERMO</t>
  </si>
  <si>
    <t>RAMIREZ RODRIGUEZ CESAR</t>
  </si>
  <si>
    <t>LA CRUCETA BLOCK 50 DPTO 303</t>
  </si>
  <si>
    <t>2743491</t>
  </si>
  <si>
    <t>69647</t>
  </si>
  <si>
    <t>UTANI PINARES GREGORIO</t>
  </si>
  <si>
    <t>RODRIGUEZ SOLIS EUGENIA LUZ</t>
  </si>
  <si>
    <t xml:space="preserve">COOP. AMERICA MZ.O LT. 9 </t>
  </si>
  <si>
    <t>249-8548</t>
  </si>
  <si>
    <t>989277318</t>
  </si>
  <si>
    <t>700160</t>
  </si>
  <si>
    <t>CEMENTERIO DE CONDEBAMBA</t>
  </si>
  <si>
    <t>CCOLCCA MEDINA DANIEL</t>
  </si>
  <si>
    <t>CCOLCCA SANCHEZ JUAN DE LA CRUZ</t>
  </si>
  <si>
    <t xml:space="preserve">URB.CASUARINAS DEL NORTE MZ-B LT-16  - </t>
  </si>
  <si>
    <t>PUENTE PIEDRA  -  LIMA  -  LIMA</t>
  </si>
  <si>
    <t>5271680</t>
  </si>
  <si>
    <t>994362996</t>
  </si>
  <si>
    <t>701425</t>
  </si>
  <si>
    <t>CAPILLA SAN DANIEL COMPONI S.J.M.</t>
  </si>
  <si>
    <t>LEIVA TRINIDAD MARCOS BENJAMIN</t>
  </si>
  <si>
    <t>LEYVA GUERRERO FORTUNATO</t>
  </si>
  <si>
    <t>PSJE. ROSARIO DEL SOLAR 415 ZONA-C -  LIMA</t>
  </si>
  <si>
    <t>466-4405</t>
  </si>
  <si>
    <t>N° 767977</t>
  </si>
  <si>
    <t>701985</t>
  </si>
  <si>
    <t>ESPERANZA ETERNA - HUANCAYO</t>
  </si>
  <si>
    <t>JUNIN</t>
  </si>
  <si>
    <t>CENTRO</t>
  </si>
  <si>
    <t>SPB</t>
  </si>
  <si>
    <t>MENDEZ MONTOYA ROLANDO HERNAN</t>
  </si>
  <si>
    <t>MONTOYA SALAZAR DALILA</t>
  </si>
  <si>
    <t>CALLE SOLIDARIDAD 69 URB.PRO. -  LIMA</t>
  </si>
  <si>
    <t>9808-0825</t>
  </si>
  <si>
    <t>704875</t>
  </si>
  <si>
    <t>GARCIA SUAREZ JUAN</t>
  </si>
  <si>
    <t>VARONA MANRIQUE MARICELDA</t>
  </si>
  <si>
    <t xml:space="preserve">JR. HONDURAS 131 INT. F -  </t>
  </si>
  <si>
    <t>997250179</t>
  </si>
  <si>
    <t>704990</t>
  </si>
  <si>
    <t>PARQUE DEL RECUERDO - CALLAO</t>
  </si>
  <si>
    <t>SANCHEZ DE TINEO ELVIRA</t>
  </si>
  <si>
    <t>TINEO SANCHEZ VICENTA MATILDE</t>
  </si>
  <si>
    <t>PASAJE RUBIN CHAVEZ CDRA 18 ASOC. DE VIVIENDA 16 DE AGOSTO</t>
  </si>
  <si>
    <t>3661404</t>
  </si>
  <si>
    <t>940968948</t>
  </si>
  <si>
    <t>705086</t>
  </si>
  <si>
    <t>BARTRA HIDALGO KERMENSE</t>
  </si>
  <si>
    <t>VELA LEVY PAULA OLIVIA</t>
  </si>
  <si>
    <t>CALLE ALZAMORA # 957 -  MAYNAS</t>
  </si>
  <si>
    <t>964514481</t>
  </si>
  <si>
    <t>978959323</t>
  </si>
  <si>
    <t>709026</t>
  </si>
  <si>
    <t>VALLEJOS PUELLES ESTANISLAO</t>
  </si>
  <si>
    <t>PUELLES DIAZ SACRAMENTO</t>
  </si>
  <si>
    <t>AV. A.B. LEGUIA 1151 -  CHICLAYO</t>
  </si>
  <si>
    <t>712081</t>
  </si>
  <si>
    <t>HIGINIO CACEDA JOSE MANUEL</t>
  </si>
  <si>
    <t>HIGINIO RUIZ ELDREDGE SOL</t>
  </si>
  <si>
    <t>HIJO (4)</t>
  </si>
  <si>
    <t>LIBERTAD  198 - A 2D.PISO</t>
  </si>
  <si>
    <t>BARRANCO  -  LIMA  -  LIMA</t>
  </si>
  <si>
    <t>4673886</t>
  </si>
  <si>
    <t>997464812</t>
  </si>
  <si>
    <t>71598</t>
  </si>
  <si>
    <t>VELATORIO PRQ. SANTA MARIA REYNA</t>
  </si>
  <si>
    <t>SPARKS RAMIREZ JAIME RICARDO</t>
  </si>
  <si>
    <t>DE LAS CASAS DE SPARKS BEATRIZ</t>
  </si>
  <si>
    <t>TUDELA Y VARELA 241 -  LIMA</t>
  </si>
  <si>
    <t>947420907</t>
  </si>
  <si>
    <t>71892</t>
  </si>
  <si>
    <t>MUNICIPAL DE PACHACAMAC</t>
  </si>
  <si>
    <t>VELATORIO PRQ. SAN PIO UNID. VEC. MIRONE</t>
  </si>
  <si>
    <t>MENDOZA CASTAÑEDA ROBERTO</t>
  </si>
  <si>
    <t>ARDILES DE MENDOZA CLARA AURORA</t>
  </si>
  <si>
    <t>UNID. VEC. DE MIRONES 2 BLOCK 67 - E</t>
  </si>
  <si>
    <t>4254388</t>
  </si>
  <si>
    <t>9993366500</t>
  </si>
  <si>
    <t>74646</t>
  </si>
  <si>
    <t>VELATORIO PRQ.NTRA.SRA.DE EVANGELIZACION</t>
  </si>
  <si>
    <t>SPE</t>
  </si>
  <si>
    <t>MORENO ARAUJO JOSE GUSTAVO</t>
  </si>
  <si>
    <t>MORENO SAMANEZ MARIA ALEJANDRA</t>
  </si>
  <si>
    <t>LOS SAUCES F3</t>
  </si>
  <si>
    <t>SURQUILLO  -  LIMA  -  LIMA</t>
  </si>
  <si>
    <t>997797895</t>
  </si>
  <si>
    <t>76418</t>
  </si>
  <si>
    <t>F.4</t>
  </si>
  <si>
    <t>ARDILES ARDILES ELIZABETH</t>
  </si>
  <si>
    <t xml:space="preserve">ARDILES  REYES MARIA TEODOCIA </t>
  </si>
  <si>
    <t>JR. PUQUIO 848</t>
  </si>
  <si>
    <t>542-4521</t>
  </si>
  <si>
    <t>998632722</t>
  </si>
  <si>
    <t>78088</t>
  </si>
  <si>
    <t>OCSAS VALVERDE APOLONIO EZEQUIEL</t>
  </si>
  <si>
    <t>CASTILLO MEDINA RICARDINA ADELAIDA</t>
  </si>
  <si>
    <t>JR. PURUZ 121.A</t>
  </si>
  <si>
    <t>N° 998795259</t>
  </si>
  <si>
    <t>78293</t>
  </si>
  <si>
    <t>MUNICIPALIDAD DISTRITAL LA JOY</t>
  </si>
  <si>
    <t>VELATORIO LUZ Y VIDA-AREQUIPA</t>
  </si>
  <si>
    <t>FERNANDEZ RAMOS JOSE JESUS PERFECTO</t>
  </si>
  <si>
    <t>RAMOS BAUTISTA ROSA</t>
  </si>
  <si>
    <t>AV.TARAPACA 206 MIRAFLORES -  AREQUIPA</t>
  </si>
  <si>
    <t>9973727</t>
  </si>
  <si>
    <t>78448</t>
  </si>
  <si>
    <t>ALEGRIA QUISPE DAVID FRANCISCO</t>
  </si>
  <si>
    <t>QUISPE VDA DE ALEGRIA ELBA ANGELICA</t>
  </si>
  <si>
    <t>VILLA AREQUIPA K-15</t>
  </si>
  <si>
    <t>266347</t>
  </si>
  <si>
    <t>79344</t>
  </si>
  <si>
    <t>POLICIA NACIONAL</t>
  </si>
  <si>
    <t>RAMIREZ TITO NILA EDITH</t>
  </si>
  <si>
    <t>RAMIREZ VARGAS AGUSTIN DE CANTOBERY</t>
  </si>
  <si>
    <t>RAMIREZ TITO DE SUYO NILA EDITH</t>
  </si>
  <si>
    <t>JR. SAN AMBROSIO 117</t>
  </si>
  <si>
    <t>2472851</t>
  </si>
  <si>
    <t>997468588</t>
  </si>
  <si>
    <t>80010</t>
  </si>
  <si>
    <t>CAP</t>
  </si>
  <si>
    <t>CAFFERATA AYALA VDA DE ESPEJO ANDREA C</t>
  </si>
  <si>
    <t>ESPEJO CAFFERATA DE TRIVEÑO CARMEN MARIA DE LOS MILAGROS</t>
  </si>
  <si>
    <t>GERMAN LA PEYRE 285 VISTA ALEGRE</t>
  </si>
  <si>
    <t>4482377</t>
  </si>
  <si>
    <t>984318997</t>
  </si>
  <si>
    <t>91649</t>
  </si>
  <si>
    <t>LEYVA RUBIO EDUARDO ARTURO</t>
  </si>
  <si>
    <t>RUBIO MANRIQUE DE LEYVA FILIBERTA</t>
  </si>
  <si>
    <t>CALLE 2 NRO 268 STA.MARIA II -  LIMA</t>
  </si>
  <si>
    <t>3722082</t>
  </si>
  <si>
    <t>#674843</t>
  </si>
  <si>
    <t>92571</t>
  </si>
  <si>
    <t>MAY</t>
  </si>
  <si>
    <t>CACERES CHAVEZ JUAN ALVARO GUIDO</t>
  </si>
  <si>
    <t>CROVETTO SANTAMARINA ISABEL ALICIA</t>
  </si>
  <si>
    <t>CAMINO DEL INCA 819 LAS GARDENIAS</t>
  </si>
  <si>
    <t>489615</t>
  </si>
  <si>
    <t>985664162</t>
  </si>
  <si>
    <t>92740</t>
  </si>
  <si>
    <t>CAVERO FERNANDEZ  DE ARCE CARMEN ROSA (MADRE)</t>
  </si>
  <si>
    <t>ARCE CAVERO CARMEN LUZ</t>
  </si>
  <si>
    <t>AV.PRINCIPAL 728 URB J. CHAVEZ</t>
  </si>
  <si>
    <t>4493974</t>
  </si>
  <si>
    <t>999626132</t>
  </si>
  <si>
    <t>000239</t>
  </si>
  <si>
    <t>TORRES CATASHUANGA CECILIO</t>
  </si>
  <si>
    <t>BARBARAN BARTRA MARIA TERESA</t>
  </si>
  <si>
    <t>RICARDO PALMA 720</t>
  </si>
  <si>
    <t>103112</t>
  </si>
  <si>
    <t>PARQUE DEL RECUERDO - PIURA</t>
  </si>
  <si>
    <t>CAHUAZA FLORES EDUARDO</t>
  </si>
  <si>
    <t>CAHUAZA MACEDO CARLOS ALBERTO</t>
  </si>
  <si>
    <t>BOLOGNESI 129 CASTILLA PIURA</t>
  </si>
  <si>
    <t>PIURA  -  PIURA  -  PIURA</t>
  </si>
  <si>
    <t>968487621</t>
  </si>
  <si>
    <t>10506</t>
  </si>
  <si>
    <t>ES2</t>
  </si>
  <si>
    <t>CHUNGA RUIZ MANUEL ALEJANDRO</t>
  </si>
  <si>
    <t>ADRIANZEN  MARGARITA</t>
  </si>
  <si>
    <t>133706</t>
  </si>
  <si>
    <t>EL SAUCE</t>
  </si>
  <si>
    <t>SARMIENTO RONDAN NARCISO SENOBIO (PADRE)</t>
  </si>
  <si>
    <t>SARMIENTO QUISPE NOE</t>
  </si>
  <si>
    <t>SAN HILARION ALTO MZ.L2 L.3 S.J.L</t>
  </si>
  <si>
    <t>338-2937</t>
  </si>
  <si>
    <t>980556321</t>
  </si>
  <si>
    <t>19335</t>
  </si>
  <si>
    <t>CEMENTERIO LA INMACULADA - TAL</t>
  </si>
  <si>
    <t>SANCHEZ OJEDA JORGE</t>
  </si>
  <si>
    <t>VILCHEZ DE SANCHEZ MARIA LIBORIA</t>
  </si>
  <si>
    <t>A.H.J. QUINONES N-36 TALARA ALTA -  TALARA</t>
  </si>
  <si>
    <t>PARINAS  -  TALARA  -  PIURA</t>
  </si>
  <si>
    <t>209482</t>
  </si>
  <si>
    <t>969730549</t>
  </si>
  <si>
    <t>1C417</t>
  </si>
  <si>
    <t>CEMENTERIO DE SALAS -CHICLAYO</t>
  </si>
  <si>
    <t>ORDOÑEZ CORONADO ARCADIO</t>
  </si>
  <si>
    <t>ORDOÑEZ ARCE JOSE SUNCION</t>
  </si>
  <si>
    <t>26011</t>
  </si>
  <si>
    <t>MIRANDA RIVERA  MARIA MAURA</t>
  </si>
  <si>
    <t>VASQUEZ MIRANDA DE AMES SILVIA EDITH</t>
  </si>
  <si>
    <t>PARQUE MONTERRISCO BLOCK 6 DPTO. 101</t>
  </si>
  <si>
    <t>996370241</t>
  </si>
  <si>
    <t>N° 406482</t>
  </si>
  <si>
    <t>29614</t>
  </si>
  <si>
    <t>CEMENTERIO ALMUDENA-CUSCO</t>
  </si>
  <si>
    <t>ALVARADO ESCALANTE JORGE GUILLERMO</t>
  </si>
  <si>
    <t>ESCALANTE VDA.DE DE LA QUINTANA MARIA JESUS</t>
  </si>
  <si>
    <t>AV.CANADA 3946 URB.VILLA JARDIN -  SAN LUIS LIMA</t>
  </si>
  <si>
    <t>434-4742</t>
  </si>
  <si>
    <t>44832</t>
  </si>
  <si>
    <t>CORTEZ ZAFRA SEGUNDO FLAVIO</t>
  </si>
  <si>
    <t>VILCHEZ CESPEDES DE CORTEZ MARINA CONSUELO</t>
  </si>
  <si>
    <t>PASEO SAN PEDRO 204 VIRG.LOURDES -NUEVA ESPERENZA</t>
  </si>
  <si>
    <t>5606430</t>
  </si>
  <si>
    <t>N° 405663</t>
  </si>
  <si>
    <t>4E748</t>
  </si>
  <si>
    <t>CEMENTERIO DE ORCOTUNA</t>
  </si>
  <si>
    <t>CANGAHUALA LAZARO ANANIAS CARLOS</t>
  </si>
  <si>
    <t>LAZARO DE CANGAHUALA YOLANDA</t>
  </si>
  <si>
    <t>VILLA LIMATAMBO MZ-K LT-21 -  LIMA</t>
  </si>
  <si>
    <t>283-2183</t>
  </si>
  <si>
    <t>600110</t>
  </si>
  <si>
    <t>CHUICA ESTEVES OSCAR MARIO</t>
  </si>
  <si>
    <t>ESTEVES GALVEZ TERESA</t>
  </si>
  <si>
    <t>PROLONG. HUANUCO 2512 INT 302  BALCONCILLO</t>
  </si>
  <si>
    <t>LA VICTORIA  -  LIMA  -  LIMA</t>
  </si>
  <si>
    <t>988553242</t>
  </si>
  <si>
    <t>N° 779537</t>
  </si>
  <si>
    <t>600197</t>
  </si>
  <si>
    <t>GOMEZ TEJEDA LUZ GENOVEVA</t>
  </si>
  <si>
    <t>PONCE BRANCACHO HECTOR</t>
  </si>
  <si>
    <t>SUEGRO</t>
  </si>
  <si>
    <t>ALAMEDA J.C.MARIATEGUI 125</t>
  </si>
  <si>
    <t>SAN BORJA  -  LIMA  -  LIMA</t>
  </si>
  <si>
    <t>2260811</t>
  </si>
  <si>
    <t>989696405</t>
  </si>
  <si>
    <t>600714</t>
  </si>
  <si>
    <t>MANRIQUE PINTO HENRY MAXIMILIANO</t>
  </si>
  <si>
    <t>MANRIQUE DIAZ FLORENTINO VIDAL</t>
  </si>
  <si>
    <t>ALFREDO ICAZA 126 SAN ROQUE</t>
  </si>
  <si>
    <t>990341998</t>
  </si>
  <si>
    <t>600772</t>
  </si>
  <si>
    <t>PRADO QUITO JUAN BENITO</t>
  </si>
  <si>
    <t>QUITO PALMA DE PRADO JUANA DORIS</t>
  </si>
  <si>
    <t>VILLA FAP QUINONEZ B S-6 -  MAYNAS</t>
  </si>
  <si>
    <t>065-225818</t>
  </si>
  <si>
    <t>600985</t>
  </si>
  <si>
    <t>VILLANUEVA RIVERA MARCO ANTONIO</t>
  </si>
  <si>
    <t>RIVERA VALENTIN DE VILLANUEVA GRACIELA</t>
  </si>
  <si>
    <t>JR. JOSE MARIA BARRETO 290 URB. CONDEVILLA</t>
  </si>
  <si>
    <t>636-1089</t>
  </si>
  <si>
    <t>601159</t>
  </si>
  <si>
    <t>BENEFICENCIA DE MOCUPE</t>
  </si>
  <si>
    <t>CASTAÑEDA PEJERREY CRISTIAN</t>
  </si>
  <si>
    <t>ROJAS ZAMBRANO VDA DE CASTAÑEDA JUANA ROSA</t>
  </si>
  <si>
    <t>VILLA ANTIGUA CASA 52 CHICLAYO -  CHICLAYO</t>
  </si>
  <si>
    <t>601566</t>
  </si>
  <si>
    <t>CEMENTERIO SAN PEDRO-TALARA</t>
  </si>
  <si>
    <t>OLAZABAL CONTRERAS JUAN</t>
  </si>
  <si>
    <t>OLAZABAL FARIAS MARCO ANTONIO</t>
  </si>
  <si>
    <t>CASA H-31 VILLA FAP -  TALARA</t>
  </si>
  <si>
    <t>971159729</t>
  </si>
  <si>
    <t>603751</t>
  </si>
  <si>
    <t>CAMACHO CHAPILLIQUEN JOSE NICANOR</t>
  </si>
  <si>
    <t>CAMACHO SAMILLAN LUIS</t>
  </si>
  <si>
    <t>BLOCK 37-O  ASG(RES.SEMAN) -  LIMA</t>
  </si>
  <si>
    <t>2829126</t>
  </si>
  <si>
    <t>97227218</t>
  </si>
  <si>
    <t>603905</t>
  </si>
  <si>
    <t>CAMPOSANTO MAPFRE - CHINCHA</t>
  </si>
  <si>
    <t>PEREZ GUERRERO JULIO</t>
  </si>
  <si>
    <t>GUERRERO VDA DE PEREZ GEORGINA LORENZA</t>
  </si>
  <si>
    <t>ELOY NEPO 6-A</t>
  </si>
  <si>
    <t>2741575</t>
  </si>
  <si>
    <t>967-54141</t>
  </si>
  <si>
    <t>605152</t>
  </si>
  <si>
    <t>LEIVA RODRIGUEZ LUIS ANTONIO</t>
  </si>
  <si>
    <t>LEYVA RICALDY FELICIANO</t>
  </si>
  <si>
    <t>URB.SANTA ROSA MZ-C LT-27</t>
  </si>
  <si>
    <t>#211468</t>
  </si>
  <si>
    <t>996384178</t>
  </si>
  <si>
    <t>605568</t>
  </si>
  <si>
    <t>CORDOVA ROJAS LUIS ANGEL</t>
  </si>
  <si>
    <t>ROJAS ACOSTA MARIA ELADIA</t>
  </si>
  <si>
    <t>JR. RAMON CASTILLA N° 105 SANTA CLARA</t>
  </si>
  <si>
    <t>ATE  -  LIMA  -  LIMA</t>
  </si>
  <si>
    <t>980310531</t>
  </si>
  <si>
    <t>N° 324737</t>
  </si>
  <si>
    <t>605573</t>
  </si>
  <si>
    <t>CHAVEZ ÑAHUI JOSE MANUEL</t>
  </si>
  <si>
    <t>ÑAHUI QUISPE DE CHAVEZ SIMIONA</t>
  </si>
  <si>
    <t>JR. JOSE OLAYA N° 227</t>
  </si>
  <si>
    <t>2837440</t>
  </si>
  <si>
    <t>N° 945490511</t>
  </si>
  <si>
    <t>605938</t>
  </si>
  <si>
    <t>CAMPO FE - NORTE</t>
  </si>
  <si>
    <t>CALERO JARA ROBERT HENRY</t>
  </si>
  <si>
    <t>JARA DAVALOS DE CALERO EUSEBIA</t>
  </si>
  <si>
    <t>ALAMEDAS DE SURCO B5- 201</t>
  </si>
  <si>
    <t>247-9473</t>
  </si>
  <si>
    <t>#989064386</t>
  </si>
  <si>
    <t>606807</t>
  </si>
  <si>
    <t>CEMENTERIO DE YARABAMBA-AREQUI</t>
  </si>
  <si>
    <t>SOTO QUISPE SANTIAGO FLORENTINO</t>
  </si>
  <si>
    <t>QUISPE DE SOTO ZOILA AURORA</t>
  </si>
  <si>
    <t>ALTO DE LA ALIANZA Nº 128</t>
  </si>
  <si>
    <t>MIRAFLORES  -  AREQUIPA  -  AREQUIPA</t>
  </si>
  <si>
    <t>268055</t>
  </si>
  <si>
    <t>607423</t>
  </si>
  <si>
    <t>ASOC. DE PROPIETARIOS URB EL PALMAR</t>
  </si>
  <si>
    <t>QUISPE CHAMPI GIULANO OSCAR</t>
  </si>
  <si>
    <t>QUISPE MORALES GLADYS ASHLYN</t>
  </si>
  <si>
    <t>HIJO (2)</t>
  </si>
  <si>
    <t>AV. JORGE  CHAVEZ S/N LAS ALAMEDAS BLOCK A 8 - DPTO. 301</t>
  </si>
  <si>
    <t>980290757</t>
  </si>
  <si>
    <t>N° 770236</t>
  </si>
  <si>
    <t>608754</t>
  </si>
  <si>
    <t>MUNICIPAL DE SANTA CLARA</t>
  </si>
  <si>
    <t>POMACINO ORELLANA RUBEN ROGER</t>
  </si>
  <si>
    <t>POMACINO ESPINOZA JUAN</t>
  </si>
  <si>
    <t>COOP. 27 DE ABRIL CALLE  HUAYCARI 118</t>
  </si>
  <si>
    <t>349-9914</t>
  </si>
  <si>
    <t>#950530689</t>
  </si>
  <si>
    <t>65070</t>
  </si>
  <si>
    <t>PARROQUIA SANTA ROSA</t>
  </si>
  <si>
    <t>CARRION VDA.DE SALOMON MARIA ALEJANDRINA</t>
  </si>
  <si>
    <t>CARRION DE ORTIZ MARIA ISABEL</t>
  </si>
  <si>
    <t>PEZET Y MONEL 2175 DPTO C</t>
  </si>
  <si>
    <t>4710153</t>
  </si>
  <si>
    <t>999850311</t>
  </si>
  <si>
    <t>65212</t>
  </si>
  <si>
    <t>TORRES TALAVERA VDA DE IRIARTE GRISELDA</t>
  </si>
  <si>
    <t>IRIARTE TORRES MARIA LUISA</t>
  </si>
  <si>
    <t xml:space="preserve">CALLE TAMBO VIEJO 126 DPTO. 203 B </t>
  </si>
  <si>
    <t>4712893</t>
  </si>
  <si>
    <t>991403361</t>
  </si>
  <si>
    <t>94019</t>
  </si>
  <si>
    <t>VELATORIO SAN JOSE - AREQUIPA</t>
  </si>
  <si>
    <t>BASURTO TALAVERA JULIO MANUEL</t>
  </si>
  <si>
    <t>TALAVERA VDA DE BASURTO HILDA OFELIA BENEDICTA</t>
  </si>
  <si>
    <t>LA CALERA 101 EDIF. 404 LOS FICUS</t>
  </si>
  <si>
    <t>3587561</t>
  </si>
  <si>
    <t>N° 405123</t>
  </si>
  <si>
    <t>95936</t>
  </si>
  <si>
    <t>BRAVO LOPEZ SERGIO ANTONIO</t>
  </si>
  <si>
    <t>LOPEZ GUERRA ROSA NELY</t>
  </si>
  <si>
    <t>CALLE PUNTA DEL ESTE 2527</t>
  </si>
  <si>
    <t>JESUS MARIA  -  LIMA  -  LIMA</t>
  </si>
  <si>
    <t>4631786</t>
  </si>
  <si>
    <t>990923508</t>
  </si>
  <si>
    <t>42633</t>
  </si>
  <si>
    <t>ATOCHE RIVERA CARLOS</t>
  </si>
  <si>
    <t>BURGOS DE ATOCHE NELDA ROSA</t>
  </si>
  <si>
    <t>AV. CUZCO MZ. A LT. 14 URB. FAUCCET</t>
  </si>
  <si>
    <t>9866192</t>
  </si>
  <si>
    <t>77177</t>
  </si>
  <si>
    <t>RODRIGUEZ TORRES CLAUDIO</t>
  </si>
  <si>
    <t>TORREZ DE RODRIGUEZ FILOMENA</t>
  </si>
  <si>
    <t>A.H. VICTOR RAUL F-12 TALAR.ALTA -  TALARA</t>
  </si>
  <si>
    <t>969565564</t>
  </si>
  <si>
    <t>90218</t>
  </si>
  <si>
    <t>MATALLANA GENIT CARMEN</t>
  </si>
  <si>
    <t>WINDER MATALLANA JOSE VICENTE</t>
  </si>
  <si>
    <t>MALECON ARMENDARIZ 211 DPTO. 122</t>
  </si>
  <si>
    <t>2790021</t>
  </si>
  <si>
    <t>999920349</t>
  </si>
  <si>
    <t>90339</t>
  </si>
  <si>
    <t>DELGADO FEBRES VDA DE LEON LOURDES SUSANA VIOLETA</t>
  </si>
  <si>
    <t>LEON MELGAR DELGADO MARIA PATRICIA</t>
  </si>
  <si>
    <t>JORGE G. LEGIA 472 DPTO. 201</t>
  </si>
  <si>
    <t>994620664</t>
  </si>
  <si>
    <t>91711</t>
  </si>
  <si>
    <t>RENDON CASTRO JORGE FRANCO</t>
  </si>
  <si>
    <t>CASTRO RODRIGUEZ VDA DE RENDON GABRIELA</t>
  </si>
  <si>
    <t>JR. ODRIOTOLA 520</t>
  </si>
  <si>
    <t>2218876</t>
  </si>
  <si>
    <t>996583652</t>
  </si>
  <si>
    <t>91814</t>
  </si>
  <si>
    <t>CHAVEZ NUÑEZ FELIX EDILBERTO</t>
  </si>
  <si>
    <t>NUÑEZ DE CHAVEZ LEONOR</t>
  </si>
  <si>
    <t>ROCA ZELA 504 RESD.HIGUERETA -  LIMA</t>
  </si>
  <si>
    <t>448-2866</t>
  </si>
  <si>
    <t>9996-0596</t>
  </si>
  <si>
    <t>73841</t>
  </si>
  <si>
    <t>FLORES FLORES GABRIEL</t>
  </si>
  <si>
    <t>FLORES RIOS SANTIAGO</t>
  </si>
  <si>
    <t>STA CRUZ DEL TENERIFE I-4</t>
  </si>
  <si>
    <t>4954835</t>
  </si>
  <si>
    <t>N° 405434</t>
  </si>
  <si>
    <t>76535</t>
  </si>
  <si>
    <t>PEREZ SANCHEZ SATURNINO</t>
  </si>
  <si>
    <t>SANCHEZ ROMAN CELIA</t>
  </si>
  <si>
    <t xml:space="preserve">JR. ATAHUALPA 187 SAN GABRIEL - </t>
  </si>
  <si>
    <t>5602568</t>
  </si>
  <si>
    <t>N° 760343</t>
  </si>
  <si>
    <t>76564</t>
  </si>
  <si>
    <t>CEMENTERIO METROPOLITANO</t>
  </si>
  <si>
    <t>CHAVEZ GUZMAN LEONIDAS MARTIN</t>
  </si>
  <si>
    <t>CHAVEZ MILAVERES ELEUTERIO RUBEN</t>
  </si>
  <si>
    <t>URB, LOS FUCUS  -MZ-C1  -LOTE 1 -  PIURA</t>
  </si>
  <si>
    <t>704004</t>
  </si>
  <si>
    <t>ARANDA GARCIA NANCY JUDIHT</t>
  </si>
  <si>
    <t>GARCIA DUARTE VDA DE ARANDA JILMA JUDITH</t>
  </si>
  <si>
    <t>PARQUE 62-8 -A  TALARA</t>
  </si>
  <si>
    <t>#976660232</t>
  </si>
  <si>
    <t>1998610022</t>
  </si>
  <si>
    <t>704765</t>
  </si>
  <si>
    <t>SANDOVAL LUPU JULIO</t>
  </si>
  <si>
    <t>AYLLON LOPEZ DE SANDOVAL ROSA JESUS</t>
  </si>
  <si>
    <t>AV MARIANO MELGAR MZ 58 LOTE 7- AA.HH. BUENOS AIRES DE VILLA</t>
  </si>
  <si>
    <t>2484530</t>
  </si>
  <si>
    <t>986050701</t>
  </si>
  <si>
    <t>707417</t>
  </si>
  <si>
    <t>LOAYZA GUTIERREZ RUTH MIRIAM</t>
  </si>
  <si>
    <t>VILA GARAY LEONCIO PABLO</t>
  </si>
  <si>
    <t>MZ. B LT. 26  ASOC. VIV. EL ROSAL II</t>
  </si>
  <si>
    <t>7326537</t>
  </si>
  <si>
    <t>9614-6743</t>
  </si>
  <si>
    <t>709134</t>
  </si>
  <si>
    <t>BENEFICENCIA DE CHULUCANAS</t>
  </si>
  <si>
    <t>VILCHEZ CORDOVA ROSA ELENA</t>
  </si>
  <si>
    <t>VILCHEZ ARELLANO ISMAEL</t>
  </si>
  <si>
    <t>JR. TALARA Nº 527</t>
  </si>
  <si>
    <t>988468732</t>
  </si>
  <si>
    <t>69631</t>
  </si>
  <si>
    <t>CAFAE (MINISTERIO DEL INTERIOR)</t>
  </si>
  <si>
    <t>TELLO PRADO LUIS ANTONIO</t>
  </si>
  <si>
    <t>TELLO MONTOYA EDILBERTO</t>
  </si>
  <si>
    <t>LOS CEDROS 1002 RESIDENCIAL SAN FELIPE</t>
  </si>
  <si>
    <t>953524848</t>
  </si>
  <si>
    <t>69674</t>
  </si>
  <si>
    <t>SALINAS QUIÑE JULIO AUGUSTO</t>
  </si>
  <si>
    <t>QUIÑE LLANOS DE SALINAS ANA ENRIQUETA</t>
  </si>
  <si>
    <t>PASEO LOS DOMINICOS 261 DPTO. 103 SANTA ROSA</t>
  </si>
  <si>
    <t>484-20-14</t>
  </si>
  <si>
    <t>N° 980370732</t>
  </si>
  <si>
    <t>69785</t>
  </si>
  <si>
    <t>RUBIO CERNA LUIS HUMBERTO</t>
  </si>
  <si>
    <t>RUBIO CORDERO SEGUNDO NEPTALI</t>
  </si>
  <si>
    <t>RESIDENCIAL LA CRUZETA BLOCK 80 DPTO. 504 - SURCO</t>
  </si>
  <si>
    <t>987147962</t>
  </si>
  <si>
    <t>999124389</t>
  </si>
  <si>
    <t>66835</t>
  </si>
  <si>
    <t>DIAZ MENDOZA JULIO MANUEL</t>
  </si>
  <si>
    <t>SALVATIERRA BERROCAL DE DIAZ JULIA</t>
  </si>
  <si>
    <t>AV.PRINCIPAL 803 J.CHAVEZ -  LIMA</t>
  </si>
  <si>
    <t>271-5767</t>
  </si>
  <si>
    <t>#956987911</t>
  </si>
  <si>
    <t>66932</t>
  </si>
  <si>
    <t>BRACAMONTE VERA VIRGILIO ABRAHAN</t>
  </si>
  <si>
    <t xml:space="preserve">CASARIEGO GALVEZ DE BRACAMONTE ELMA </t>
  </si>
  <si>
    <t>UNID.VEC.BLOCK 21A NRO.301 -  PIURA</t>
  </si>
  <si>
    <t>325674</t>
  </si>
  <si>
    <t>67483</t>
  </si>
  <si>
    <t>DOMINGUEZ OSORIO TEOFILO</t>
  </si>
  <si>
    <t>LEON SECLEN VDA DE DOMINGUEZ MARIA JESUS</t>
  </si>
  <si>
    <t>AV.LA MARINA 431 UB.STA.VICT. -  CHICLAYO</t>
  </si>
  <si>
    <t>68266</t>
  </si>
  <si>
    <t>OYANGUREN CONTRERAS RICARDO</t>
  </si>
  <si>
    <t>RAMIREZ RAMIREZ DE OYANGUREN MARIA CLEOFE</t>
  </si>
  <si>
    <t>BLOCK 20 DPTO 202 LA CRUCETA I</t>
  </si>
  <si>
    <t>*6926246</t>
  </si>
  <si>
    <t>68616</t>
  </si>
  <si>
    <t>VELATORIO PRQ. VIRGEN DE LORETO</t>
  </si>
  <si>
    <t>MEDINA OTAZU MOISES RENATTO RUDORICO</t>
  </si>
  <si>
    <t>OLAGUIBEL DONAYRE ADRIANA BERSABE</t>
  </si>
  <si>
    <t>LA CRUCETA EDIF 24 DPTO 104</t>
  </si>
  <si>
    <t>268-9710</t>
  </si>
  <si>
    <t>999412025</t>
  </si>
  <si>
    <t>608323</t>
  </si>
  <si>
    <t>CEMENTERIO GENERAL DE MUQUIYAU</t>
  </si>
  <si>
    <t>MAURATE HUARINGA HOLGER DANTE</t>
  </si>
  <si>
    <t>HUARINGA FLORES HILDA ELSA</t>
  </si>
  <si>
    <t xml:space="preserve">VILLA FAP SAN GABINO </t>
  </si>
  <si>
    <t>282-9066</t>
  </si>
  <si>
    <t>609231</t>
  </si>
  <si>
    <t>BENEFICENCIA DE CHINCHA</t>
  </si>
  <si>
    <t>YATACO CHINCHON MIGUEL ANGEL</t>
  </si>
  <si>
    <t>YATACO CAMPUSMANA YAHAIRA KAMILA</t>
  </si>
  <si>
    <t>ANTARES 526 SAN ROQUE</t>
  </si>
  <si>
    <t>96595-789</t>
  </si>
  <si>
    <t>N° 408350</t>
  </si>
  <si>
    <t>65751</t>
  </si>
  <si>
    <t>VIGIL PERALTA CARLOS AMADEO</t>
  </si>
  <si>
    <t>OBLITAS CORDOVA DE VIGIL FELICIA</t>
  </si>
  <si>
    <t>JULIO BELLIDO 694 ZONA-D  S.J.M.</t>
  </si>
  <si>
    <t>2715216</t>
  </si>
  <si>
    <t>990727996</t>
  </si>
  <si>
    <t>66204</t>
  </si>
  <si>
    <t>VASQUEZ ZUMAETA JUAN</t>
  </si>
  <si>
    <t>VASQUEZ LOZANO JUAN</t>
  </si>
  <si>
    <t>JR.CAHUIDE 1268-203</t>
  </si>
  <si>
    <t>LA PERLA  -  CALLAO  -  CALLAO</t>
  </si>
  <si>
    <t>7231131</t>
  </si>
  <si>
    <t>940902946</t>
  </si>
  <si>
    <t>604118</t>
  </si>
  <si>
    <t>LOCAL DE ASENSAL - IQUITOS</t>
  </si>
  <si>
    <t>SANTILLAN TORRES IBAN</t>
  </si>
  <si>
    <t>SANTILLAN RIVAS BELISARIO</t>
  </si>
  <si>
    <t>VILLA FAP QUIÑONES BS 18</t>
  </si>
  <si>
    <t>2237036</t>
  </si>
  <si>
    <t>604120</t>
  </si>
  <si>
    <t>GUTIERREZ QUISPE MANUEL</t>
  </si>
  <si>
    <t>GUTIERREZ LLANQUE MANUEL</t>
  </si>
  <si>
    <t>ANDRES RAZURI MZ. G 8 LT. 12</t>
  </si>
  <si>
    <t>2850203</t>
  </si>
  <si>
    <t>* 0272148</t>
  </si>
  <si>
    <t>605330</t>
  </si>
  <si>
    <t>VELATORIO PRQ.NTRA SRA DE LA CONSOLACION</t>
  </si>
  <si>
    <t>DIAZ PEREZ JULIO</t>
  </si>
  <si>
    <t>DIAZ DIAZ PRAXIDES</t>
  </si>
  <si>
    <t>C.H.FAP ALAMEDAS DE SURCO</t>
  </si>
  <si>
    <t>991068208</t>
  </si>
  <si>
    <t>607342</t>
  </si>
  <si>
    <t>VELA TINTA JONNY FREDY</t>
  </si>
  <si>
    <t>TINTA VILLAFANE ISABEL</t>
  </si>
  <si>
    <t xml:space="preserve">ALAMEDAS DE SURCO BLOCK C-6  DPTO 204 </t>
  </si>
  <si>
    <t>N° 771052</t>
  </si>
  <si>
    <t>607502</t>
  </si>
  <si>
    <t>CORDOVA SANEZ ARTURO ALBERTO</t>
  </si>
  <si>
    <t>SANEZ CONTRERAS DE CORDOVA GENOVEVA FABIANA</t>
  </si>
  <si>
    <t xml:space="preserve">PROL. AV. ARICA # 1845 DPT-4 </t>
  </si>
  <si>
    <t>3365916</t>
  </si>
  <si>
    <t>* 111464</t>
  </si>
  <si>
    <t>601313</t>
  </si>
  <si>
    <t>BENEFICENCIA DE MOYOBAMBA</t>
  </si>
  <si>
    <t>BARDALEZ VILLACORTA RAMON</t>
  </si>
  <si>
    <t>BARDALEZ GOLA RICARDO</t>
  </si>
  <si>
    <t>C.H. FAP SAN GABINO BLOCK 29 DPTO. \"P\" SURCO</t>
  </si>
  <si>
    <t>998459994</t>
  </si>
  <si>
    <t>601436</t>
  </si>
  <si>
    <t>CAMPO FE - HUACHIPA</t>
  </si>
  <si>
    <t>SALINAS CHUQUIN JORGE LUIS</t>
  </si>
  <si>
    <t>SALINAS QUISPE EUSEBIO</t>
  </si>
  <si>
    <t xml:space="preserve">BOULEVARD DE LA LITERATURA 175 LIMATAMBO -  </t>
  </si>
  <si>
    <t>4753729</t>
  </si>
  <si>
    <t>N° 841699</t>
  </si>
  <si>
    <t>601492</t>
  </si>
  <si>
    <t>PRQ. LOS DOCE APOSTOLES</t>
  </si>
  <si>
    <t>ESTACIO NAVEDA JOSE ARISTIDES</t>
  </si>
  <si>
    <t>ESTACIO QUISPE VICENTE</t>
  </si>
  <si>
    <t>AV. PASEO DE LA REPUBLICA MZ. Q LT. 33 URB. ROSARIO DE VILLA</t>
  </si>
  <si>
    <t>251-3714</t>
  </si>
  <si>
    <t>N° 405952</t>
  </si>
  <si>
    <t>601826</t>
  </si>
  <si>
    <t>MUNICIPAL DE PUERTO ETEN - LAM</t>
  </si>
  <si>
    <t>BERNAL COICO EMILIO TORIBIO</t>
  </si>
  <si>
    <t>BERNAL DIAZ EMILIO</t>
  </si>
  <si>
    <t>MZ. A LTE.-25 SANTA MODESTA SAGITARIO -  LIMA</t>
  </si>
  <si>
    <t>2570255</t>
  </si>
  <si>
    <t>602116</t>
  </si>
  <si>
    <t>DIAZ VARGAS JUAN WILDER</t>
  </si>
  <si>
    <t>VARGAS VDA DE DIAZ JACQUELIA</t>
  </si>
  <si>
    <t xml:space="preserve">LOS SAUCES 140 DPTO.  403 </t>
  </si>
  <si>
    <t>2488216</t>
  </si>
  <si>
    <t>990698349</t>
  </si>
  <si>
    <t>43300</t>
  </si>
  <si>
    <t>SANCHEZ VELASQUEZ HUGO CESAR</t>
  </si>
  <si>
    <t>NAVARRO RAMIREZ DE SANCHEZ JUANA REBECA</t>
  </si>
  <si>
    <t xml:space="preserve"> CALLE RIO PATIVILCA MZ. S LT. 16 SECTOR F LOS ANGELES</t>
  </si>
  <si>
    <t>494-3722</t>
  </si>
  <si>
    <t>989693856</t>
  </si>
  <si>
    <t>601124</t>
  </si>
  <si>
    <t>JARDINES DE LA LUZ</t>
  </si>
  <si>
    <t>VELATORIO SEÑOR DE HUANCA</t>
  </si>
  <si>
    <t>UGARTE BENAVIDES CARLOS ARTURO</t>
  </si>
  <si>
    <t>BENAVIDES DE UGARTE ZOILA MONICA</t>
  </si>
  <si>
    <t>CALLE AYACUCHO 732</t>
  </si>
  <si>
    <t>CASTILLA  -  PIURA  -  PIURA</t>
  </si>
  <si>
    <t>073 96973407</t>
  </si>
  <si>
    <t>964981894</t>
  </si>
  <si>
    <t>00024</t>
  </si>
  <si>
    <t>CEMENTERIO DE SAN PABLO DE MOR</t>
  </si>
  <si>
    <t>FARROÑAN SANTAMARIA NATIVIDAD</t>
  </si>
  <si>
    <t>FARROÑAN SANDOVAL MARIA ASENCION</t>
  </si>
  <si>
    <t>CACERIO CASA BLANCA-MORROPE</t>
  </si>
  <si>
    <t>MORROPE  -  LAMBAYEQUE  -  LAMBAYEQUE</t>
  </si>
  <si>
    <t>*228650</t>
  </si>
  <si>
    <t>171748</t>
  </si>
  <si>
    <t>PARQUE DEL PARAISO - PACHACAMA</t>
  </si>
  <si>
    <t>SGT</t>
  </si>
  <si>
    <t>HUAMAN QUISPE MIGUEL</t>
  </si>
  <si>
    <t>S/N</t>
  </si>
  <si>
    <t>176227</t>
  </si>
  <si>
    <t>CONSORCIO DE SERVICIOS FUNERARIOS S.A.C.</t>
  </si>
  <si>
    <t>RAMOS RODRIGUEZ JESUS ANGEL</t>
  </si>
  <si>
    <t>CALLE MILTON ARRIASGA DEL AGUILA S/N</t>
  </si>
  <si>
    <t>YAQUERANA  -  MAYNAS  -  LORETO</t>
  </si>
  <si>
    <t>177634</t>
  </si>
  <si>
    <t>CRUZ SAAVEDRA PAUL FRANCK</t>
  </si>
  <si>
    <t>SAAVEDRA SAAVEDRA DEMETRIA</t>
  </si>
  <si>
    <t xml:space="preserve">CALLE 19 DE MAYO MZ-E LT-28 </t>
  </si>
  <si>
    <t>989563779</t>
  </si>
  <si>
    <t>21638</t>
  </si>
  <si>
    <t>LOAYZA GUTIERREZ ROMULO</t>
  </si>
  <si>
    <t>LOAYZA GAMONAL VDA. DE CHAVEZ SEVERINA</t>
  </si>
  <si>
    <t>CALLA LAS PALMERAS MZ. M LT. 22 ASENT. 13  DE OCTUBRE</t>
  </si>
  <si>
    <t>2766966</t>
  </si>
  <si>
    <t>993152888</t>
  </si>
  <si>
    <t>96324</t>
  </si>
  <si>
    <t>PARROQUIA SAGRADO CORAZON - DERBY</t>
  </si>
  <si>
    <t>TALLEDO RODRIGUEZ JOSE CARLOS</t>
  </si>
  <si>
    <t>TALLEDO CORDERO PEDRO</t>
  </si>
  <si>
    <t xml:space="preserve">JR. HUASCAR 1620 </t>
  </si>
  <si>
    <t>N° 406089</t>
  </si>
  <si>
    <t>93079</t>
  </si>
  <si>
    <t>CAMPOSANTO PARAISO DE HUANDO</t>
  </si>
  <si>
    <t>LA TORRE  VDA.DE MALDONA HERMINDA</t>
  </si>
  <si>
    <t>MALDONADO  MOLINA MANUEL</t>
  </si>
  <si>
    <t>LA TORRE VDA. DE MALDONADO HERMINDA ANTONIA</t>
  </si>
  <si>
    <t>LAS BEGONIAS U-22 URB.MIRAFLORES</t>
  </si>
  <si>
    <t>2464235</t>
  </si>
  <si>
    <t>992315801</t>
  </si>
  <si>
    <t>41654</t>
  </si>
  <si>
    <t>QUISPE ARANYA JUAN</t>
  </si>
  <si>
    <t>LEO DE QUISPE MERCEDES</t>
  </si>
  <si>
    <t>MZ F LOTE 8 URB COOVIIECMA</t>
  </si>
  <si>
    <t>477-6145</t>
  </si>
  <si>
    <t>989205709</t>
  </si>
  <si>
    <t>94251</t>
  </si>
  <si>
    <t>VUCETICH ABANTO JULIO JOSE LUIS</t>
  </si>
  <si>
    <t>ABANTO PEREYA DE VUCETICH CLARIBEL PURA</t>
  </si>
  <si>
    <t xml:space="preserve">CALLE UNO ROSETTI 165 DPTO 202 - </t>
  </si>
  <si>
    <t>2244458</t>
  </si>
  <si>
    <t>N|° 407575</t>
  </si>
  <si>
    <t>78988</t>
  </si>
  <si>
    <t>SAN MIGUEL ARCANGEL-PIURA</t>
  </si>
  <si>
    <t>V</t>
  </si>
  <si>
    <t>CHAVEZ ARAUJO DEYSI DEL SOCORRO</t>
  </si>
  <si>
    <t>CHAVEZ GONZALES GUIDO ALFONSO</t>
  </si>
  <si>
    <t>URB. IG.MERINO 2DA ET.MZ-N LT-43 -  PIURA</t>
  </si>
  <si>
    <t>302-246</t>
  </si>
  <si>
    <t>999-7919</t>
  </si>
  <si>
    <t>79097</t>
  </si>
  <si>
    <t>LOCAL DE SACHACA</t>
  </si>
  <si>
    <t>VII</t>
  </si>
  <si>
    <t>BALLON SALAS CONCEPCION NELLY</t>
  </si>
  <si>
    <t>SALAS DE BALLON LUCILA</t>
  </si>
  <si>
    <t>CALLE GRAU NRO.147 -  AREQUIPA</t>
  </si>
  <si>
    <t>284-253</t>
  </si>
  <si>
    <t>90227</t>
  </si>
  <si>
    <t>CAVAGNARI MEDRANO DE TERAN BERTHA L.</t>
  </si>
  <si>
    <t>TERAN CAVAGNARI BERTHA LUISA</t>
  </si>
  <si>
    <t xml:space="preserve">FCO.TUDELA Y VARELA 252 </t>
  </si>
  <si>
    <t>998302071</t>
  </si>
  <si>
    <t>998302909</t>
  </si>
  <si>
    <t>92073</t>
  </si>
  <si>
    <t>GRANTHON MAYURI FERNANDO HONORIO</t>
  </si>
  <si>
    <t xml:space="preserve">MAYURI MACHADO DE GRANTHON ESTHER </t>
  </si>
  <si>
    <t>AV PEDRO VENTURO Nº 621</t>
  </si>
  <si>
    <t>2720812</t>
  </si>
  <si>
    <t>Nº 408377</t>
  </si>
  <si>
    <t>72030</t>
  </si>
  <si>
    <t>RODRIGUEZ CASTILLO VDA DE ORDERIQUE  BRIGIDA CELIA</t>
  </si>
  <si>
    <t>ORDERIQUE RODRIGUEZ JORGE ENRIQUE</t>
  </si>
  <si>
    <t>JULIO BELLIDO 698- ZONA D</t>
  </si>
  <si>
    <t>450-9393</t>
  </si>
  <si>
    <t>999370140</t>
  </si>
  <si>
    <t>72097</t>
  </si>
  <si>
    <t>REYNAFARJE DAVILA JULIO CESAR</t>
  </si>
  <si>
    <t>REYNA PONCE DE LEON OLGA ISABEL</t>
  </si>
  <si>
    <t xml:space="preserve">AV. AUGUSTO WIESE 438 VISTA ALEGRE </t>
  </si>
  <si>
    <t>448-0330</t>
  </si>
  <si>
    <t>N° 947772</t>
  </si>
  <si>
    <t>74393</t>
  </si>
  <si>
    <t>CEMENTERIO LA ESTANCIA-SARABAM</t>
  </si>
  <si>
    <t>MONTEZA AGUILAR MARIANO ANTONIO</t>
  </si>
  <si>
    <t>MONTEZA RIMARACHIN JULIO</t>
  </si>
  <si>
    <t>MZ Ñ LOTE 5</t>
  </si>
  <si>
    <t>9576-6019</t>
  </si>
  <si>
    <t>703456</t>
  </si>
  <si>
    <t>FLORES LOZANO ANGEL TOMAS</t>
  </si>
  <si>
    <t>FLORES MONDALGO CIRILO</t>
  </si>
  <si>
    <t>MZ. G LT. 2 ASENTA. HUMANO SAN ANTONIO SECTOR 12 CHOSICA</t>
  </si>
  <si>
    <t>355-68-58</t>
  </si>
  <si>
    <t>999021614</t>
  </si>
  <si>
    <t>703991</t>
  </si>
  <si>
    <t>PQUIA. SAN ROQUE</t>
  </si>
  <si>
    <t>BAYONA SANCHEZ EFIGENIA ROSARIO</t>
  </si>
  <si>
    <t>LUNA  HERRERA  LORENZO ENRIQUE</t>
  </si>
  <si>
    <t xml:space="preserve">CONJUNTO HABITACIONALCRUCETA BLOCK 8-6 DPTO. 503 </t>
  </si>
  <si>
    <t>5926753</t>
  </si>
  <si>
    <t>N° 944900182</t>
  </si>
  <si>
    <t>70428</t>
  </si>
  <si>
    <t>CABRERA GERONIMO ORESTES</t>
  </si>
  <si>
    <t>CABRERA BARDALES FLOR DE MARIA</t>
  </si>
  <si>
    <t xml:space="preserve">URB. EL PACIFICO AV. UNIVERSITARIA 3193 </t>
  </si>
  <si>
    <t>531-09-84</t>
  </si>
  <si>
    <t>996362937</t>
  </si>
  <si>
    <t>704646</t>
  </si>
  <si>
    <t>VICENTE CUBILLAS JULIO</t>
  </si>
  <si>
    <t>CUBILLAS TORRES JULIA ROSA</t>
  </si>
  <si>
    <t>TALANA 214 DPTO N</t>
  </si>
  <si>
    <t>247-6334</t>
  </si>
  <si>
    <t>991399893</t>
  </si>
  <si>
    <t>704999</t>
  </si>
  <si>
    <t>VILLEGAS PIMENTEL BENIGNO</t>
  </si>
  <si>
    <t>VILLEGAS COLLADO MANUEL CORPUS</t>
  </si>
  <si>
    <t>ASENT. HUMANO HEROES DE SAN JUAN PSJE. MIGUEL GRAU MZ. B LT.</t>
  </si>
  <si>
    <t>450-2212</t>
  </si>
  <si>
    <t>996859201</t>
  </si>
  <si>
    <t>705674</t>
  </si>
  <si>
    <t>DIAZ BARBA FRANCISCO</t>
  </si>
  <si>
    <t>DIAZ MOSTE POLIDORO</t>
  </si>
  <si>
    <t xml:space="preserve">BLOCK VI ENTRADA I DPTO. 41, URB. PALOMINO </t>
  </si>
  <si>
    <t>564-0585</t>
  </si>
  <si>
    <t>999479556</t>
  </si>
  <si>
    <t>68711</t>
  </si>
  <si>
    <t>GARCIA ROMERO OSCAR</t>
  </si>
  <si>
    <t>ROMERO ASTUDILLO MARIA LEONILA</t>
  </si>
  <si>
    <t>CRUCETA BLOCK 53 - 102</t>
  </si>
  <si>
    <t>274-5484</t>
  </si>
  <si>
    <t>98072932</t>
  </si>
  <si>
    <t>69086</t>
  </si>
  <si>
    <t>OREJUELA GOMEZ VICTOR WILFREDO</t>
  </si>
  <si>
    <t>OREJUELA SANDOVAL JOSE EUSTAQUIO</t>
  </si>
  <si>
    <t>EUFEMIO LORA NR.11  011083ACH -  CHICLAYO</t>
  </si>
  <si>
    <t>69336</t>
  </si>
  <si>
    <t>CEMENTERIO GENERAL LOS ORGANOS</t>
  </si>
  <si>
    <t>MEDINA GUERRERO FELIX ARTURO</t>
  </si>
  <si>
    <t>GUERRERO PALACIOS DORA</t>
  </si>
  <si>
    <t>LUZURRIAGA RICO E-8</t>
  </si>
  <si>
    <t>254-7113</t>
  </si>
  <si>
    <t>97464472</t>
  </si>
  <si>
    <t>69593</t>
  </si>
  <si>
    <t>RUNZER PALOMINO CRISTIAN</t>
  </si>
  <si>
    <t>RUNZER  EFFIO CRISTIAN MAXIMO</t>
  </si>
  <si>
    <t xml:space="preserve">PASAJE LUIS DULANTO MZ. N LT. 8  URB LEONOR Y LEALTAD </t>
  </si>
  <si>
    <t>257-0855</t>
  </si>
  <si>
    <t>988707664</t>
  </si>
  <si>
    <t>69686</t>
  </si>
  <si>
    <t>ROSALES PEREZ JORGE</t>
  </si>
  <si>
    <t>PEREZ TIPA MARIA ISABEL</t>
  </si>
  <si>
    <t>JR.  JORGE  CHAVEZ  Nº 1405</t>
  </si>
  <si>
    <t>TARAPOTO  -  SAN MARTIN  -  SAN MARTIN</t>
  </si>
  <si>
    <t>#013576</t>
  </si>
  <si>
    <t>942-825653</t>
  </si>
  <si>
    <t>700006</t>
  </si>
  <si>
    <t>YOVERA YOVERA FELIPE</t>
  </si>
  <si>
    <t>YOVERA JUARES MARIA CONCEPCION</t>
  </si>
  <si>
    <t>AA.HH. JOSE OLAYA MZ.1 LT-36 -  PIURA</t>
  </si>
  <si>
    <t>969996660</t>
  </si>
  <si>
    <t>701864</t>
  </si>
  <si>
    <t>SPD</t>
  </si>
  <si>
    <t>VERA ESTELA JOSE</t>
  </si>
  <si>
    <t>ESTELA VERA CLARA</t>
  </si>
  <si>
    <t xml:space="preserve">CALLE B MZ. "E" LOTE Nº 04 ASOC. SOL DE CAUDIVILLA </t>
  </si>
  <si>
    <t>CARABAYLLO  -  LIMA  -  LIMA</t>
  </si>
  <si>
    <t>797-5404</t>
  </si>
  <si>
    <t>976920954</t>
  </si>
  <si>
    <t>66257</t>
  </si>
  <si>
    <t>REYES LUNA SEGUNDO SERAPIO</t>
  </si>
  <si>
    <t>BALAREZO DE REYES AURA JOSEFINA</t>
  </si>
  <si>
    <t>CRISANTEMOS 180 URB.EL PARQUE -  CHICLAYO</t>
  </si>
  <si>
    <t>328731</t>
  </si>
  <si>
    <t>66446</t>
  </si>
  <si>
    <t>ECHEVARRIA ORTIZ JOSE</t>
  </si>
  <si>
    <t>BERNUY BAYONA TERESA</t>
  </si>
  <si>
    <t>CONYUGE (2)</t>
  </si>
  <si>
    <t xml:space="preserve">LOS ANGELES 121 </t>
  </si>
  <si>
    <t>345773</t>
  </si>
  <si>
    <t>998009573</t>
  </si>
  <si>
    <t>67575</t>
  </si>
  <si>
    <t>AYUDANT TUESTA VDA.DE FEIJOO HORTENCIA</t>
  </si>
  <si>
    <t>FEIJOO AYUDANT WILDER EMIRO</t>
  </si>
  <si>
    <t>MONTERO ROSAS 1171-A STA.BEATRIZ</t>
  </si>
  <si>
    <t>4705534</t>
  </si>
  <si>
    <t>OTAZU VELASQUEZ  DE MEDINA MARIA NEMESIA</t>
  </si>
  <si>
    <t>N° 999412025</t>
  </si>
  <si>
    <t>608678</t>
  </si>
  <si>
    <t>VELATORIO LOS PILARES -AREQUIPA</t>
  </si>
  <si>
    <t>FLORES PAREJA FARIDER RIGOBERTO</t>
  </si>
  <si>
    <t>PAREJA DE FLORES VICTORIA</t>
  </si>
  <si>
    <t>CALLE 3 MZ-P LT-19 2DA. ETAPA ALAMEDA -  LIMA</t>
  </si>
  <si>
    <t>958031583</t>
  </si>
  <si>
    <t>609714</t>
  </si>
  <si>
    <t>CEMENTERIO GENERAL DE PISCO</t>
  </si>
  <si>
    <t>REYES TUESTA JESUS RICARDO</t>
  </si>
  <si>
    <t>REYES ANGULO SALOMON DAVID</t>
  </si>
  <si>
    <t>HIJO (1)</t>
  </si>
  <si>
    <t>VILLA FAP CASA B-1 SAN ANDRES</t>
  </si>
  <si>
    <t xml:space="preserve"> 952864155</t>
  </si>
  <si>
    <t>66061</t>
  </si>
  <si>
    <t>DEL MAR TELLES HECTOR</t>
  </si>
  <si>
    <t>ALFARO ALARCON DE DEL MAR TERESA DE JESUS</t>
  </si>
  <si>
    <t xml:space="preserve">ANTONIO POLO  240 </t>
  </si>
  <si>
    <t>PUEBLO LIBRE   -  LIMA  -  LIMA</t>
  </si>
  <si>
    <t>4617897</t>
  </si>
  <si>
    <t>997337597</t>
  </si>
  <si>
    <t>66167</t>
  </si>
  <si>
    <t>MONTESINOS CRUZ SERAPIO</t>
  </si>
  <si>
    <t>ALBUJAR AGURTO MARIA ISABEL</t>
  </si>
  <si>
    <t>CAMINO BRENT 178 -  LIMA</t>
  </si>
  <si>
    <t>445-9905</t>
  </si>
  <si>
    <t>999735280</t>
  </si>
  <si>
    <t>604214</t>
  </si>
  <si>
    <t>PEREZ MANYARI JAIME FERNANDO</t>
  </si>
  <si>
    <t>MANYARI LOYOLA DE PEREZ EVANGELINA</t>
  </si>
  <si>
    <t>PASAJE  VICTOR ALEGRIA # 116 SAN ROQUE</t>
  </si>
  <si>
    <t>996411189</t>
  </si>
  <si>
    <t>N° 407768</t>
  </si>
  <si>
    <t>604263</t>
  </si>
  <si>
    <t>FLORES COTOS LUIS ANTONIO</t>
  </si>
  <si>
    <t>FLORES GONZALES VICTOR WASHINGTON</t>
  </si>
  <si>
    <t>BLOCK C-3 Nº 202 VILLA ALAMEDA</t>
  </si>
  <si>
    <t>247-5333</t>
  </si>
  <si>
    <t>Nº 408046</t>
  </si>
  <si>
    <t>604360</t>
  </si>
  <si>
    <t>CEMENTERIO SAN VICENTE DE CAÑE</t>
  </si>
  <si>
    <t>YACTAYO AVILA CARLOS ALBERTO</t>
  </si>
  <si>
    <t>YACTAYO SANCHEZ MANUEL</t>
  </si>
  <si>
    <t>BLOCK 19 DTPO L SAN GABINO</t>
  </si>
  <si>
    <t>#772416</t>
  </si>
  <si>
    <t>980301070</t>
  </si>
  <si>
    <t>604814</t>
  </si>
  <si>
    <t>MAYURI QUISPE LUIS ENRIQUE</t>
  </si>
  <si>
    <t>QUISPE CRUZ INOCENCIO</t>
  </si>
  <si>
    <t>JR. YAPURA Nº 356 INT. 305 -  LIMA</t>
  </si>
  <si>
    <t>4775296</t>
  </si>
  <si>
    <t>992971797</t>
  </si>
  <si>
    <t>605254</t>
  </si>
  <si>
    <t>ABANTO PASACHE JOSE FERNANDO</t>
  </si>
  <si>
    <t>PASACHE SALAZAR DE ABANTO GEORGINA</t>
  </si>
  <si>
    <t>SAN GABINO BLOCK 12 -C</t>
  </si>
  <si>
    <t>2476445</t>
  </si>
  <si>
    <t>995860477</t>
  </si>
  <si>
    <t>606936</t>
  </si>
  <si>
    <t>BENEFICENCIA DE HUARAZ</t>
  </si>
  <si>
    <t>SILIO DIAZ AMERICO LENIN</t>
  </si>
  <si>
    <t>DIAZ DE SILIO GRACIELA VICTORIA</t>
  </si>
  <si>
    <t>AV. LORA Y LORA Nº 920</t>
  </si>
  <si>
    <t>227-374</t>
  </si>
  <si>
    <t>#950046508</t>
  </si>
  <si>
    <t>VELATORIO SAN MIGUEL ARCANGEL</t>
  </si>
  <si>
    <t>CHUQUIN DE SALINAS RICARDA B</t>
  </si>
  <si>
    <t xml:space="preserve">CALLE BOULEVARD DE LA LITERATURA 175 LIMATAMBO </t>
  </si>
  <si>
    <t>99441796</t>
  </si>
  <si>
    <t>602376</t>
  </si>
  <si>
    <t>CEMENTERIO DE SAN MARCOS</t>
  </si>
  <si>
    <t>COTRINA HONORIO CLETO HERMINIO</t>
  </si>
  <si>
    <t>COTRINA RIOS MANUEL</t>
  </si>
  <si>
    <t>GRUPO 5 SECTOR 6 MZ.F LT-24 -  LIMA</t>
  </si>
  <si>
    <t>288-06-93</t>
  </si>
  <si>
    <t>602729</t>
  </si>
  <si>
    <t>MEDRANO CHAVARRIA JUAN CEFERINO</t>
  </si>
  <si>
    <t>CHAVARRIA ESPINOZA ESTELA</t>
  </si>
  <si>
    <t>BAS FAP ALOJAMIENTO 109 -  CHICLAYO</t>
  </si>
  <si>
    <t>232171</t>
  </si>
  <si>
    <t>988471934</t>
  </si>
  <si>
    <t>CASTILLA CORDOVA ELEUTERIO GAMANIEL</t>
  </si>
  <si>
    <t>49937</t>
  </si>
  <si>
    <t>PEREZ BALCAZAR CARLOS WELSER</t>
  </si>
  <si>
    <t>PEREZ DAVILA TOBIAS</t>
  </si>
  <si>
    <t>BLOCK 29 DPTO. 503 LA CRUCETA II -  SURCO</t>
  </si>
  <si>
    <t>282-9579</t>
  </si>
  <si>
    <t>990334507</t>
  </si>
  <si>
    <t>4C472</t>
  </si>
  <si>
    <t>DAVILA ROBLES JOSE MARIO</t>
  </si>
  <si>
    <t>ROBLES TITO DE ACHI JUSTINA MARIA</t>
  </si>
  <si>
    <t>JR.TRILCE 153 CESAR VALLEJO</t>
  </si>
  <si>
    <t>291-3419</t>
  </si>
  <si>
    <t>992154900</t>
  </si>
  <si>
    <t>4C669</t>
  </si>
  <si>
    <t>HUALLANCA ALARCON PRUDENCIO</t>
  </si>
  <si>
    <t>CHUN MARTINEZ JUANA AIDA</t>
  </si>
  <si>
    <t>MZ. F16 LT. 40 LAS VIÑAS DE SURCO</t>
  </si>
  <si>
    <t>577-6851</t>
  </si>
  <si>
    <t>979596231</t>
  </si>
  <si>
    <t>600158</t>
  </si>
  <si>
    <t>CHUQUE LLONTOP JORGE ALFONSO</t>
  </si>
  <si>
    <t>CHUQUE MEDINA ALFONSO</t>
  </si>
  <si>
    <t>CALLE LERRIDA 255 3RA ETAPA URB MAYORAZGO</t>
  </si>
  <si>
    <t>3487398-</t>
  </si>
  <si>
    <t>* 500071</t>
  </si>
  <si>
    <t>100791</t>
  </si>
  <si>
    <t>SUYON AGUIRRE SEGUNDO RAFAEL</t>
  </si>
  <si>
    <t>DIAZ SALINAS GLORIA RAQUEL</t>
  </si>
  <si>
    <t>SAN GABINO BLOCK 7 DPTO I</t>
  </si>
  <si>
    <t>282-9052</t>
  </si>
  <si>
    <t>* 251651</t>
  </si>
  <si>
    <t>119021</t>
  </si>
  <si>
    <t>GENERAL DE LA APACHETA</t>
  </si>
  <si>
    <t>CHAVEZ MANRIQUE PERCY FEDOR</t>
  </si>
  <si>
    <t>CHAVEZ BUSTINZA PERCY</t>
  </si>
  <si>
    <t>URB. SANTO DOMINGO K-15 J.L.BUSTAMENYE Y RIVERO AREQUIPA</t>
  </si>
  <si>
    <t>959514957</t>
  </si>
  <si>
    <t>139305</t>
  </si>
  <si>
    <t>ALFARO CHAVEZ JOSE MARTIN</t>
  </si>
  <si>
    <t>ALFARO CHAVEZ TEOFILO SEGUNDO</t>
  </si>
  <si>
    <t xml:space="preserve">JR. RIO NANAY 145 - VILLA ANGAMOS A </t>
  </si>
  <si>
    <t>EL AGUSTINO  -  LIMA  -  LIMA</t>
  </si>
  <si>
    <t>3570493</t>
  </si>
  <si>
    <t>* 235970</t>
  </si>
  <si>
    <t>15229</t>
  </si>
  <si>
    <t>PRQ. SAN JOSE OBRERO</t>
  </si>
  <si>
    <t>CHULLI NOVOA SIXTO EMILIO</t>
  </si>
  <si>
    <t>SANDOVAL CRUZ DE CHULLI SANTOS SOCORRO</t>
  </si>
  <si>
    <t>AV.ROOSEVELT  430 MZ. B LT. 3 URB. COOVIECMA</t>
  </si>
  <si>
    <t>247-7222</t>
  </si>
  <si>
    <t>N° 99557151</t>
  </si>
  <si>
    <t>1A577</t>
  </si>
  <si>
    <t>SAAVEDRA VARGAS EDUARDO</t>
  </si>
  <si>
    <t>VARGAS VDA. DE SAAVEDRA LUZ</t>
  </si>
  <si>
    <t>JR. JUPITER 139  SAN ROQUE -  LIMA</t>
  </si>
  <si>
    <t>563-9362</t>
  </si>
  <si>
    <t>988895657</t>
  </si>
  <si>
    <t>93081</t>
  </si>
  <si>
    <t>ALVARADO RISCO LUIS ALBERTO</t>
  </si>
  <si>
    <t>RISCO CARRETERO DE ALVARADO ELVA</t>
  </si>
  <si>
    <t>AV. EL CORREGIDOR 1575</t>
  </si>
  <si>
    <t>3651295</t>
  </si>
  <si>
    <t>999988794</t>
  </si>
  <si>
    <t>44383</t>
  </si>
  <si>
    <t>ASMAT AZABACHE ANTONIO</t>
  </si>
  <si>
    <t>ASMAT ESCALANTE ELIZABETH BEATRIZ</t>
  </si>
  <si>
    <t>MZ.J. LOTE 49</t>
  </si>
  <si>
    <t>980820744</t>
  </si>
  <si>
    <t>964531278</t>
  </si>
  <si>
    <t>49763</t>
  </si>
  <si>
    <t>AZURIN ZEVALLOS MAURO</t>
  </si>
  <si>
    <t>SALINAS MARTINEZ DE AZURIN MELVALINA</t>
  </si>
  <si>
    <t>BLOCK 15 DPTO 502 LA CRUCETA III B</t>
  </si>
  <si>
    <t>268-93-36</t>
  </si>
  <si>
    <t>* 350036</t>
  </si>
  <si>
    <t>4F762</t>
  </si>
  <si>
    <t>CAYALTI S/N - CHICLAYO</t>
  </si>
  <si>
    <t>CASTELLANOS CHAFLOQUE LUIS ANTONIO</t>
  </si>
  <si>
    <t>CHAFLOQUE DE CASTELLANOS MARIA ALEJANDRINA</t>
  </si>
  <si>
    <t>OVALO BALTA 1098 -</t>
  </si>
  <si>
    <t>4778329</t>
  </si>
  <si>
    <t>999138234</t>
  </si>
  <si>
    <t>00970</t>
  </si>
  <si>
    <t>AIMINI STAPLETON VDA DE ROMERO MARIA CONSUELO</t>
  </si>
  <si>
    <t>AIMINI STAPLETON DE BALBUENA MARIA JUANA</t>
  </si>
  <si>
    <t>CALLE LA FOGATA  189 PLAYA NORTE PUNTA HERMOSA</t>
  </si>
  <si>
    <t>230-7355</t>
  </si>
  <si>
    <t>998557265</t>
  </si>
  <si>
    <t>ESPINOZA MORE VDA. DE CALVO DORA ISABEL</t>
  </si>
  <si>
    <t>JR. INCA ROCA 490 TAHUANTINSUYO - INDEPENDENCIA</t>
  </si>
  <si>
    <t>992970662</t>
  </si>
  <si>
    <t>136659</t>
  </si>
  <si>
    <t>RAMIREZ CHINCHAY GUILLERMO PROSPERO</t>
  </si>
  <si>
    <t>CHINCHAY TORRES PASCUALA</t>
  </si>
  <si>
    <t>ASOC. VIVIENDA. SAUCE CHICO MZ. A LTE.13</t>
  </si>
  <si>
    <t>* 820785</t>
  </si>
  <si>
    <t>994451995</t>
  </si>
  <si>
    <t>15454</t>
  </si>
  <si>
    <t>FLORES SULLON FELICIANO</t>
  </si>
  <si>
    <t>MURILLO VIERA ISAURA</t>
  </si>
  <si>
    <t>AV.PERU MZ. "F" LTE. 4 A.A.H.H JUAN PABLO II</t>
  </si>
  <si>
    <t>073-797039</t>
  </si>
  <si>
    <t>41158</t>
  </si>
  <si>
    <t>ALLANCA GOMEZ DONATO</t>
  </si>
  <si>
    <t>NAVARRO CUETO DE ALLANCA PAULINA</t>
  </si>
  <si>
    <t>AV. EL SOL MZ. D LT. 1 ASOC. RESIDENCIAL LOS LIRIOS</t>
  </si>
  <si>
    <t>522-2809</t>
  </si>
  <si>
    <t>5220348</t>
  </si>
  <si>
    <t>92096</t>
  </si>
  <si>
    <t>VARGAS MACHUCA COBOS CLARA VDA.DE ALTAMIRANO</t>
  </si>
  <si>
    <t>ALTAMIRANO VARGAS MACHUCA PABLO HUMBERTO</t>
  </si>
  <si>
    <t>CALLE PABLO OLAVIDE 282 INT. 201</t>
  </si>
  <si>
    <t>2210305</t>
  </si>
  <si>
    <t>997258719</t>
  </si>
  <si>
    <t>92402</t>
  </si>
  <si>
    <t>CEMENTERIO GENERAL DE MIRAFLOR</t>
  </si>
  <si>
    <t>PRQ. MEDALLA MILAGROSA</t>
  </si>
  <si>
    <t>MELENDEZ TAM ALFREDO EDGARDO</t>
  </si>
  <si>
    <t>TAM DE MELENDEZ VICENTA ELVIRA</t>
  </si>
  <si>
    <t xml:space="preserve">PARQUE FLORIDA 185  </t>
  </si>
  <si>
    <t>635720</t>
  </si>
  <si>
    <t>Nº 965609520</t>
  </si>
  <si>
    <t>92775</t>
  </si>
  <si>
    <t>GARAGORRI QWISTGAARD ALFONSO PABLO</t>
  </si>
  <si>
    <t>GARAGORRI VASQUEZ GREGORIO ALFONSO</t>
  </si>
  <si>
    <t>CALLE SAYHUITE 185 DPTO. 201 URB. LOS MANZANOS</t>
  </si>
  <si>
    <t>996344561</t>
  </si>
  <si>
    <t>Nº 407412</t>
  </si>
  <si>
    <t>93537</t>
  </si>
  <si>
    <t>CELIS AMAYO LUIS ENRIQUE</t>
  </si>
  <si>
    <t>AMAYO ZEVALLOS DORA LUZ</t>
  </si>
  <si>
    <t>AV. SUCRE 320 BLOCK B DPTO. 504</t>
  </si>
  <si>
    <t>247-3176</t>
  </si>
  <si>
    <t>Nº 406708</t>
  </si>
  <si>
    <t>94140</t>
  </si>
  <si>
    <t>PONCE DE LEON VELASCO CARLOS ENRIQUE</t>
  </si>
  <si>
    <t>VELASCO MENDIVIL LUZ MARINA</t>
  </si>
  <si>
    <t>CH QUIÑONES CAMACHO</t>
  </si>
  <si>
    <t>449-4999</t>
  </si>
  <si>
    <t>95276</t>
  </si>
  <si>
    <t>VELATORIO SANTA MARIA MADRE DE LA IGLESI</t>
  </si>
  <si>
    <t>SALAZAR CUELLAR OSCAR JESUS LUREN</t>
  </si>
  <si>
    <t>SALAZAR SAAVEDRA OSCAR NAPOLEON</t>
  </si>
  <si>
    <t>AV. PUNTA DEL ESTE 2579- RES FAP . SAN FELIPE</t>
  </si>
  <si>
    <t>996369510</t>
  </si>
  <si>
    <t>Nº 406299</t>
  </si>
  <si>
    <t>IGLESIA SAGRADA FAMILIA</t>
  </si>
  <si>
    <t>CUELLAR OGNIO DE SALAZAR ERMINDA MARIA ELENA</t>
  </si>
  <si>
    <t>*0094015</t>
  </si>
  <si>
    <t>95289</t>
  </si>
  <si>
    <t>VELATORIO ZEVALLOS</t>
  </si>
  <si>
    <t>RODRIGO SALINAS JORGE</t>
  </si>
  <si>
    <t>SALINAS CAMARGO NORMA</t>
  </si>
  <si>
    <t>RESEDENCIAL SAN FELIPE JOSE QUINONES 161 - JESUS MARIA</t>
  </si>
  <si>
    <t>460-2048</t>
  </si>
  <si>
    <t>95373</t>
  </si>
  <si>
    <t>SUTCLIFFE CIRIANI RONALD ANTHONY</t>
  </si>
  <si>
    <t>CIRIANI ANCHORENA ROSA LUISA</t>
  </si>
  <si>
    <t xml:space="preserve">JR. PASEO DE AGUA 105 DPTO. 102 LAS LOMAS </t>
  </si>
  <si>
    <t>Nº 406639</t>
  </si>
  <si>
    <t>996292338</t>
  </si>
  <si>
    <t>95805</t>
  </si>
  <si>
    <t>MUÑOZ CURTO VICTOR MANUEL</t>
  </si>
  <si>
    <t>MUÑOZ CRUZ JUAN DIMAS</t>
  </si>
  <si>
    <t>EDUARDO ORDOÑEZ 379 DPTO. 402</t>
  </si>
  <si>
    <t>436-3061</t>
  </si>
  <si>
    <t>* 0057077</t>
  </si>
  <si>
    <t>96758</t>
  </si>
  <si>
    <t>RODRIGUEZ LUNA RAFAEL DENNIS</t>
  </si>
  <si>
    <t>RODRIGUEZ RODRIGUEZ CARLOS</t>
  </si>
  <si>
    <t>JORGE LUIS BORJA 329</t>
  </si>
  <si>
    <t>#979143660</t>
  </si>
  <si>
    <t>97194</t>
  </si>
  <si>
    <t>OLAECHEA CHANOVE CLAUDIA MARIANA</t>
  </si>
  <si>
    <t>CHANOVE DE OLAECHEA MARIA ELENA ISABEL</t>
  </si>
  <si>
    <t xml:space="preserve">RESIDENCIAL MONTE CAOBA   B 403 </t>
  </si>
  <si>
    <t>4602877</t>
  </si>
  <si>
    <t>Nº 0023328</t>
  </si>
  <si>
    <t>77187</t>
  </si>
  <si>
    <t>ALPACA BALLON ANSELMO SILVIO</t>
  </si>
  <si>
    <t>HOLGUIN DE ALPACA ROSA</t>
  </si>
  <si>
    <t>MZ.3 LT. 2 AMPLIACION -3 PAMPLONA ALTA S.J.M.</t>
  </si>
  <si>
    <t>2852817</t>
  </si>
  <si>
    <t>999896299</t>
  </si>
  <si>
    <t>77234</t>
  </si>
  <si>
    <t>BENEFICENCIA DE CHACHAPOYAS</t>
  </si>
  <si>
    <t>AMAZONAS</t>
  </si>
  <si>
    <t>MELENDEZ SANTILLAN FILOMENO</t>
  </si>
  <si>
    <t>SANTILLAN SANTILLAN  MARIA ASUNCION</t>
  </si>
  <si>
    <t>AV BASADRE Nº 282</t>
  </si>
  <si>
    <t>78315</t>
  </si>
  <si>
    <t>SUAREZ HUANGAL GRIMALDO SALVADOR</t>
  </si>
  <si>
    <t>HUANGAL RAMOS LUCILA</t>
  </si>
  <si>
    <t>LOS CHASQUIS S/N MZ-D5 LT-1 AAHH. HNOS.AYAR -  LIMA</t>
  </si>
  <si>
    <t>90408</t>
  </si>
  <si>
    <t>ARCE MANRIQUE CARLOS RAYMUNDO ENRIQUE</t>
  </si>
  <si>
    <t>ARCE VILLANUEVA CARMEN CECILIA</t>
  </si>
  <si>
    <t>TORIBIO PACHECO 259 -  LIMA</t>
  </si>
  <si>
    <t>441-4382</t>
  </si>
  <si>
    <t>#981777009</t>
  </si>
  <si>
    <t>90898</t>
  </si>
  <si>
    <t>AVALOS ALVA FERNANDO JOSE</t>
  </si>
  <si>
    <t xml:space="preserve">ROCCA CHICHIZOLA MARIA VICTORIA LUCIA </t>
  </si>
  <si>
    <t>WILSON CISNEROS CABOS 144 URB. LA AURORA</t>
  </si>
  <si>
    <t>271-8198</t>
  </si>
  <si>
    <t>91106</t>
  </si>
  <si>
    <t>VIZCARDO VIZCARRA LUIS AMILCAR</t>
  </si>
  <si>
    <t>DIAZ COLLANTES DE VIZCARDO HILDA LEDDA</t>
  </si>
  <si>
    <t>PAJATEN 194 URB. LOS MANZANOS</t>
  </si>
  <si>
    <t>4459194</t>
  </si>
  <si>
    <t>997454992</t>
  </si>
  <si>
    <t>91262</t>
  </si>
  <si>
    <t>OBANDO LANATTA VICTOR MARIO</t>
  </si>
  <si>
    <t>LANATTA DE OBANDO HILDA</t>
  </si>
  <si>
    <t>CALLE INDEPENDENCIA 246</t>
  </si>
  <si>
    <t>251-25-20</t>
  </si>
  <si>
    <t>956915801</t>
  </si>
  <si>
    <t>91389</t>
  </si>
  <si>
    <t>VUCETICH ZEVALLOS GERMAN</t>
  </si>
  <si>
    <t xml:space="preserve">VASSALLO FORERO VDA. DE VUCETICH  MERCEDES C. </t>
  </si>
  <si>
    <t>AV. SAN BORJA SUR 362  DPTO. 601</t>
  </si>
  <si>
    <t>458654</t>
  </si>
  <si>
    <t>993561467</t>
  </si>
  <si>
    <t>92062</t>
  </si>
  <si>
    <t>CARBONE MERINO PABLO FRANCISCO MIGUEL</t>
  </si>
  <si>
    <t>MERINO FRAY DE CARBONE MARIA EUGENIA</t>
  </si>
  <si>
    <t>MONTE LOS OLIVOS 182 URB. PROLOG. BENAVIDES -  LIMA</t>
  </si>
  <si>
    <t>2756802</t>
  </si>
  <si>
    <t>*283913</t>
  </si>
  <si>
    <t>712052</t>
  </si>
  <si>
    <t>SANCHEZ MORALES CARLOS DANIEL</t>
  </si>
  <si>
    <t>MORALES OLVERA DE SANCHEZ  MARIA GENOVEVA</t>
  </si>
  <si>
    <t xml:space="preserve">AV. ANTARES 457 SAN ROQUE </t>
  </si>
  <si>
    <t>2488356</t>
  </si>
  <si>
    <t>998287942</t>
  </si>
  <si>
    <t>72959</t>
  </si>
  <si>
    <t>VEGA ALVA GUMERCINDO</t>
  </si>
  <si>
    <t>ALVA OLASCOAGA ANA MARIA</t>
  </si>
  <si>
    <t>JR. MANUEL QUIMPER 571</t>
  </si>
  <si>
    <t>4798166</t>
  </si>
  <si>
    <t>73138</t>
  </si>
  <si>
    <t>NEYRA LUMBRERAS FELIX ENRIQUE</t>
  </si>
  <si>
    <t>CORDOVA GARCIA DE NEYRA ANGELA</t>
  </si>
  <si>
    <t>JR.FERNANDO DOLCCI 237 URB. ROSARIO DE VILLA</t>
  </si>
  <si>
    <t>2522360</t>
  </si>
  <si>
    <t>98077902</t>
  </si>
  <si>
    <t>74696</t>
  </si>
  <si>
    <t>SUB- CAFAE - AREQUIPA</t>
  </si>
  <si>
    <t>SANCHEZ AMESQUITA JAIME FRANCISCO</t>
  </si>
  <si>
    <t>PEREZ DE SANCHEZ MERCEDES</t>
  </si>
  <si>
    <t>JUAN DEL VALLE 128 URB. PROGRESISTA -  AREQUIPA</t>
  </si>
  <si>
    <t>463303</t>
  </si>
  <si>
    <t>76156</t>
  </si>
  <si>
    <t>SPA</t>
  </si>
  <si>
    <t>VILLALOBOS ORMEÑO CARLOS FRANCISCO</t>
  </si>
  <si>
    <t>ORMEÑO CANTES DE VILLALOBOS MARIA ISABEL</t>
  </si>
  <si>
    <t>CONJ. HABITACIONAL MARBELLA BLOCK D N 103</t>
  </si>
  <si>
    <t>MAGDALENA DEL MAR  -  LIMA  -  LIMA</t>
  </si>
  <si>
    <t>2643886</t>
  </si>
  <si>
    <t>995304784</t>
  </si>
  <si>
    <t>704707</t>
  </si>
  <si>
    <t>CACERES ALFARO LUIS MARCIAL</t>
  </si>
  <si>
    <t>DE LA CRUZ SARMIENTO MARIA ESTHER</t>
  </si>
  <si>
    <t xml:space="preserve">PSJ. UNION 124 MICAELA BASTIDAS </t>
  </si>
  <si>
    <t>2609326</t>
  </si>
  <si>
    <t>961750445</t>
  </si>
  <si>
    <t>705955</t>
  </si>
  <si>
    <t>ASCATE CERNA SOLEDAD</t>
  </si>
  <si>
    <t>ASCATE VASQUEZ LEOPOLDO EMILIO</t>
  </si>
  <si>
    <t>AV. MANCO CAPAC 151 CARMEN DE LA LEGUA-REYNOSO CALLAO</t>
  </si>
  <si>
    <t>LINCE  -  LIMA  -  LIMA</t>
  </si>
  <si>
    <t>4526145</t>
  </si>
  <si>
    <t>985609941</t>
  </si>
  <si>
    <t>706252</t>
  </si>
  <si>
    <t>CEMENTERIO DE LLAMELLIN</t>
  </si>
  <si>
    <t>VASQUEZ TARAZONA WHITMAN JAIME</t>
  </si>
  <si>
    <t>VASQUEZ SAAVEDRA HILARIO</t>
  </si>
  <si>
    <t xml:space="preserve">MZ-F-LTE-8-URB.FAMA-SAN MARTIN DE PORRAS </t>
  </si>
  <si>
    <t>5742626</t>
  </si>
  <si>
    <t>980032615</t>
  </si>
  <si>
    <t>707069</t>
  </si>
  <si>
    <t>II</t>
  </si>
  <si>
    <t>AGUILAR DEL AGUILA MARIA ELENA</t>
  </si>
  <si>
    <t>DEL AGUILA DE AGUILAR ZOILA</t>
  </si>
  <si>
    <t>URB. JARDINES VIRU CALLE LAS MARGARITAS 376 -  CALLAO</t>
  </si>
  <si>
    <t>4644277</t>
  </si>
  <si>
    <t>#775160</t>
  </si>
  <si>
    <t>709230</t>
  </si>
  <si>
    <t>SANCHEZ JULCA GUILLERMO</t>
  </si>
  <si>
    <t>SANCHEZ BALDERA ANDRES</t>
  </si>
  <si>
    <t>CALLE LOS TAMBOS N? 1706 -  CHICLAYO</t>
  </si>
  <si>
    <t>074314326</t>
  </si>
  <si>
    <t>979970414</t>
  </si>
  <si>
    <t>710205</t>
  </si>
  <si>
    <t>CON</t>
  </si>
  <si>
    <t>AYALA NOBLECILLA ANA</t>
  </si>
  <si>
    <t>AYALA AYALA SINDULFO</t>
  </si>
  <si>
    <t>AV.  FRANCISCO BOLOGNESI 230 -  CHICLAYO</t>
  </si>
  <si>
    <t>236798</t>
  </si>
  <si>
    <t>710371</t>
  </si>
  <si>
    <t>RIOS SARAVIA FELICIA EMILIA</t>
  </si>
  <si>
    <t>SARAVIA DE RIOS CRISTINA</t>
  </si>
  <si>
    <t>AV. PARACAS 141 -  PISCO</t>
  </si>
  <si>
    <t>988909468</t>
  </si>
  <si>
    <t>69151</t>
  </si>
  <si>
    <t>CEMENTERIO DE SAN PEDRO DE LLO</t>
  </si>
  <si>
    <t>FELIPE RODRIGUEZ CONSTANTE VALDEMARO</t>
  </si>
  <si>
    <t>RODRIGUEZ ULFE DE FELIPE JUANA ADELAIDA</t>
  </si>
  <si>
    <t>VILLA BASE CASA 22 -  CHICLAYO</t>
  </si>
  <si>
    <t>#405145</t>
  </si>
  <si>
    <t>69454</t>
  </si>
  <si>
    <t>IRIARTE CASTILLO WILFREDO</t>
  </si>
  <si>
    <t>CASTILLA GUARDIA ROSARIO</t>
  </si>
  <si>
    <t>LOS EUCALIPTOS DE GLORIA BAJA MZ-C LT-1</t>
  </si>
  <si>
    <t>3561410</t>
  </si>
  <si>
    <t>990791362</t>
  </si>
  <si>
    <t>69487</t>
  </si>
  <si>
    <t>LEYVA PALOMINO OSCAR JUAN</t>
  </si>
  <si>
    <t>LEYVA CAYCHO OSCAR</t>
  </si>
  <si>
    <t>JR. BOLOGNESI 320</t>
  </si>
  <si>
    <t>430-1909</t>
  </si>
  <si>
    <t>991759580</t>
  </si>
  <si>
    <t>70249</t>
  </si>
  <si>
    <t>DEL RIO LONGONI MANUEL MARIA</t>
  </si>
  <si>
    <t>ROMAN FAJARDO DE DEL RIO ROSA MERCEDES</t>
  </si>
  <si>
    <t>PSJE. JOSE BOTELLIN 133 -  URB. SANTA CATALINA</t>
  </si>
  <si>
    <t>4715395</t>
  </si>
  <si>
    <t>990282628</t>
  </si>
  <si>
    <t>702598</t>
  </si>
  <si>
    <t>CARHUAPOMA CABRERA DORIS ANTONIA</t>
  </si>
  <si>
    <t>CARHUAPOMA SOTELO MAURO FELIX</t>
  </si>
  <si>
    <t>MZ-J1 LT-19 SECT.2 IV ETAPA.URB.PACHACAMAC -  LIMA</t>
  </si>
  <si>
    <t>#381247</t>
  </si>
  <si>
    <t>66303</t>
  </si>
  <si>
    <t>OLIVERO BUITRON ARTEMIO</t>
  </si>
  <si>
    <t xml:space="preserve">PACHECO DE OLIVERO CLEMENTINA </t>
  </si>
  <si>
    <t>URB.  LOS JARDINES VIRU LOS ALHELIES 277 BELLAVISTA</t>
  </si>
  <si>
    <t>510061</t>
  </si>
  <si>
    <t>* 144691</t>
  </si>
  <si>
    <t>66434</t>
  </si>
  <si>
    <t>SO3</t>
  </si>
  <si>
    <t>PAREDES ZENA ANGEL</t>
  </si>
  <si>
    <t>EZETA DE PAREDES  MARTA ELENA</t>
  </si>
  <si>
    <t>JR. RENAN ELIAS OLIVERA 465 LA CORPORACION LAS NAZARENAS</t>
  </si>
  <si>
    <t>327-4862</t>
  </si>
  <si>
    <t>995368762</t>
  </si>
  <si>
    <t>66621</t>
  </si>
  <si>
    <t>IGLESIA ADVENTISTA DEL SEPTIMO DIA</t>
  </si>
  <si>
    <t>GARCIA GONZALES CORINA</t>
  </si>
  <si>
    <t>MALDONADO GARCIA MARTHA ISABEL</t>
  </si>
  <si>
    <t>LOS DATILEROS 267 RESIDENCIAL MONTERRICO</t>
  </si>
  <si>
    <t>358-9065</t>
  </si>
  <si>
    <t xml:space="preserve"> * 963596</t>
  </si>
  <si>
    <t>67180</t>
  </si>
  <si>
    <t>CASTRILLON CASTILLO JAVIER MAURICIO</t>
  </si>
  <si>
    <t xml:space="preserve">APAZA DE CASTRILLON ROSA ELISA </t>
  </si>
  <si>
    <t>AYABACA 218</t>
  </si>
  <si>
    <t>278-1025</t>
  </si>
  <si>
    <t>980227651</t>
  </si>
  <si>
    <t>68128</t>
  </si>
  <si>
    <t>CLINICA ESTELA MARIS</t>
  </si>
  <si>
    <t xml:space="preserve">ROMAN VELARDE VDA DE ROBLES  ZARAGOZA </t>
  </si>
  <si>
    <t>ROBLES ROMAN DANTE  VIRGILIO</t>
  </si>
  <si>
    <t>CALLE B 137 URB. PANDO 6TA. ETAPA</t>
  </si>
  <si>
    <t>SAN MIGUEL  -  LIMA  -  LIMA</t>
  </si>
  <si>
    <t>4618310</t>
  </si>
  <si>
    <t>999651902</t>
  </si>
  <si>
    <t>68672</t>
  </si>
  <si>
    <t>DEL CARPIO  OBLITAS VDA DE RIVERA MARIA SALOME</t>
  </si>
  <si>
    <t>MADGE DEL CARPIO JORGE</t>
  </si>
  <si>
    <t>URB.ROSARIO DE VILLA G-20 -  LIMA</t>
  </si>
  <si>
    <t>*204980</t>
  </si>
  <si>
    <t>608281</t>
  </si>
  <si>
    <t>CASTILLO CARDENAS MARCO TULIO</t>
  </si>
  <si>
    <t>CASTILLO CHUMACERO CARLOS AUGUSTO</t>
  </si>
  <si>
    <t>LA LIBERTAD 650</t>
  </si>
  <si>
    <t>995950921</t>
  </si>
  <si>
    <t>*248808</t>
  </si>
  <si>
    <t>609668</t>
  </si>
  <si>
    <t>HUAMAN ROMAN MARCOS JUNIOR</t>
  </si>
  <si>
    <t>HUAMAN SORIA MARCOS</t>
  </si>
  <si>
    <t>JR PACHACUTEC 400 MZ. S3 LT. 17  COLLIQUE</t>
  </si>
  <si>
    <t>2281468</t>
  </si>
  <si>
    <t>* 786996</t>
  </si>
  <si>
    <t>65313</t>
  </si>
  <si>
    <t>FIASCUNARI ASIARES VDA. DE CORONEL LILIA</t>
  </si>
  <si>
    <t xml:space="preserve">KLEPATZKY  CORONEL JORGE LUIS </t>
  </si>
  <si>
    <t>TORIBIO PACHECO 377 MIRAFLORES</t>
  </si>
  <si>
    <t>4308032</t>
  </si>
  <si>
    <t>999910339</t>
  </si>
  <si>
    <t>65667</t>
  </si>
  <si>
    <t>IBAZETA REATEGUI OSCAR</t>
  </si>
  <si>
    <t>PULIDO UGARTE DE IBAZETA ADELA</t>
  </si>
  <si>
    <t>LOS ALPES 212</t>
  </si>
  <si>
    <t>272-1358</t>
  </si>
  <si>
    <t>985050858</t>
  </si>
  <si>
    <t>65723</t>
  </si>
  <si>
    <t>BASURTO GALLET FELIPE</t>
  </si>
  <si>
    <t>BASURTO ZEVALLOS ROCIO MARIELA</t>
  </si>
  <si>
    <t>BUENA VISTA 620</t>
  </si>
  <si>
    <t>992390313</t>
  </si>
  <si>
    <t>66234</t>
  </si>
  <si>
    <t>DUEÑAS BAHAMONDE FROILAN</t>
  </si>
  <si>
    <t>DUEÑAS VALDIVIEZO PEDRO LUIS</t>
  </si>
  <si>
    <t xml:space="preserve">AV. PETIT THOUARS 4349 </t>
  </si>
  <si>
    <t>4412501</t>
  </si>
  <si>
    <t>999230347</t>
  </si>
  <si>
    <t>603701</t>
  </si>
  <si>
    <t>GARCIA TORRES PEDRO ROBERTO</t>
  </si>
  <si>
    <t>GARCIA SOTO PEDRO MARCIAL</t>
  </si>
  <si>
    <t>AV MARICAL CACERES 305</t>
  </si>
  <si>
    <t>SAN ANDRES  -  PISCO  -  ICA</t>
  </si>
  <si>
    <t>604739</t>
  </si>
  <si>
    <t>PARQUE ETERNO</t>
  </si>
  <si>
    <t xml:space="preserve">VELATORIO LA GLORIA - TRUJILLO </t>
  </si>
  <si>
    <t>DIAZ TRUJILLO ERWIN GUSTAVO</t>
  </si>
  <si>
    <t>DIAZ CONTRERAS CESAR</t>
  </si>
  <si>
    <t>CALLE SEVERO PAYANO F-31 SAN ROQUE -  LIMA</t>
  </si>
  <si>
    <t>990284743</t>
  </si>
  <si>
    <t>#358206</t>
  </si>
  <si>
    <t>605261</t>
  </si>
  <si>
    <t>ORMEÑO SIFUENTES JUAN MANUEL</t>
  </si>
  <si>
    <t>SIFUENTES REYES EUFEMIA</t>
  </si>
  <si>
    <t>SAN GABRIEL JR.STA MARIA 111 -  LIMA</t>
  </si>
  <si>
    <t>2832141</t>
  </si>
  <si>
    <t>9989-9882</t>
  </si>
  <si>
    <t>605302</t>
  </si>
  <si>
    <t>MUNICIPALIDAD DE LUNAHUANA</t>
  </si>
  <si>
    <t>DE LA CRUZ ALCALA JOSE ANDRES</t>
  </si>
  <si>
    <t>DE LA CRUZ PORTUGUEZ NICANOR</t>
  </si>
  <si>
    <t>AV JULIO C TELLO</t>
  </si>
  <si>
    <t>990192843</t>
  </si>
  <si>
    <t>#351803</t>
  </si>
  <si>
    <t>606353</t>
  </si>
  <si>
    <t>TERRONES CARRASCO ELMER AMANDO</t>
  </si>
  <si>
    <t>CARRASCO DE TERRONES LIBIA F.</t>
  </si>
  <si>
    <t>LA CRUCETA BLOCK 74 DPTO 303</t>
  </si>
  <si>
    <t>7949138</t>
  </si>
  <si>
    <t>979211803</t>
  </si>
  <si>
    <t>607468</t>
  </si>
  <si>
    <t>BELAHONIA QUINCHO RENATO JESUS</t>
  </si>
  <si>
    <t>QUINCHO VEGA PAULINA NELLY</t>
  </si>
  <si>
    <t>CALLE ANIBAL  DIAZ 8-A URB. SAN ROQUE</t>
  </si>
  <si>
    <t>Nº 328078</t>
  </si>
  <si>
    <t>601372</t>
  </si>
  <si>
    <t>VASQUEZ SALAS LEONCIO MOISES</t>
  </si>
  <si>
    <t>CAVERO MUCHAYPIÑA PILAR ELENEA</t>
  </si>
  <si>
    <t>URB. LA CRUCETA BLOCK 33 DPTO. 304</t>
  </si>
  <si>
    <t>2744145</t>
  </si>
  <si>
    <t>993826835</t>
  </si>
  <si>
    <t>601905</t>
  </si>
  <si>
    <t>RODRIGUEZ SILVA JOSE FELIX</t>
  </si>
  <si>
    <t>RODRIGUEZ FLORES JOSE</t>
  </si>
  <si>
    <t>PROLONGACION GRAU Nº 2347 - URB. PIURA-PIURA</t>
  </si>
  <si>
    <t>354474</t>
  </si>
  <si>
    <t>969221448</t>
  </si>
  <si>
    <t>601992</t>
  </si>
  <si>
    <t>SARMIENTO DIAZ ENRIQUE</t>
  </si>
  <si>
    <t>DIAZ  MARIA TERESA</t>
  </si>
  <si>
    <t xml:space="preserve">CALLE 13 DE ABRIL 908 </t>
  </si>
  <si>
    <t>ALTO SELVA ALEGRE  -  AREQUIPA  -  AREQUIPA</t>
  </si>
  <si>
    <t>337007</t>
  </si>
  <si>
    <t>958028671</t>
  </si>
  <si>
    <t>602431</t>
  </si>
  <si>
    <t>AVILES TORRE FLORENTINO BENJAMIN</t>
  </si>
  <si>
    <t>AVILES CASTRO PABLO</t>
  </si>
  <si>
    <t xml:space="preserve">AV. VIRGEN DEL ROSARIO 422 -  CHOSICA </t>
  </si>
  <si>
    <t>361-3656</t>
  </si>
  <si>
    <t>nº 213000</t>
  </si>
  <si>
    <t>602561</t>
  </si>
  <si>
    <t>CUADROS DAVILA EMILIO SANTIAGO</t>
  </si>
  <si>
    <t>DAVILA DAVILA JESUS TERESA</t>
  </si>
  <si>
    <t xml:space="preserve">BLOCK 12 DTO K VILLA FAP SAN GABINO </t>
  </si>
  <si>
    <t>2823244</t>
  </si>
  <si>
    <t>9332296</t>
  </si>
  <si>
    <t>603280</t>
  </si>
  <si>
    <t>BENEFICENCIA DE AYACUCHO</t>
  </si>
  <si>
    <t>AYACUCHO</t>
  </si>
  <si>
    <t>GARCIA MEDINA LUIS JAVIER</t>
  </si>
  <si>
    <t>MEDINA QUISPE DE QUISPE PAULINA</t>
  </si>
  <si>
    <t>AV.PIRAMIDE DEL SOL 424 ZARATE -  LIMA</t>
  </si>
  <si>
    <t>489-0562</t>
  </si>
  <si>
    <t># 983027</t>
  </si>
  <si>
    <t>603370</t>
  </si>
  <si>
    <t>APARICIO POSTIGO LARRI NICANOR</t>
  </si>
  <si>
    <t>POSTIGO RIVERA CEFERINA</t>
  </si>
  <si>
    <t>URB. SANTA CATALINA M-4</t>
  </si>
  <si>
    <t>JOSE LUIS BUSTAMANTE Y RIVERO  -  AREQUIPA  -  AREQUIPA</t>
  </si>
  <si>
    <t>425-943</t>
  </si>
  <si>
    <t>054-9922-523</t>
  </si>
  <si>
    <t>603634</t>
  </si>
  <si>
    <t>GUIMARAY HENOSTROZA MANUEL EMIDGIO</t>
  </si>
  <si>
    <t>HENOSTROZA HUAMAN FABIANA</t>
  </si>
  <si>
    <t>MZ. E LT. 30 ASOC, SAN FRANCISCO DE CAYRAN  S.M.P.</t>
  </si>
  <si>
    <t>248-7032</t>
  </si>
  <si>
    <t>989831738</t>
  </si>
  <si>
    <t>F00004</t>
  </si>
  <si>
    <t>D LAURA MEZA VICTOR ANTONIO</t>
  </si>
  <si>
    <t>MORAZZANI MARTINEZ DE D'LAURA CLARA TERESA</t>
  </si>
  <si>
    <t>CATALINO MIRANDA 561 DPTO. G</t>
  </si>
  <si>
    <t>583-0146</t>
  </si>
  <si>
    <t>998906649</t>
  </si>
  <si>
    <t>33202</t>
  </si>
  <si>
    <t>NOLASCO VDA.DE SARAVIA IRMA</t>
  </si>
  <si>
    <t>SARAVIA NOLAZCO RAUL FERNANDO</t>
  </si>
  <si>
    <t>CALLE SAN JUAN 103 GROCIO PRADO</t>
  </si>
  <si>
    <t>CHINCHA ALTA  -  CHINCHA  -  ICA</t>
  </si>
  <si>
    <t>92767</t>
  </si>
  <si>
    <t>RAFFO MOLOCHE JOSE EDUARDO</t>
  </si>
  <si>
    <t>VILA COLOMBIER MARIELLA LUZMILA</t>
  </si>
  <si>
    <t>RAFFO MOLOCHE JOSE EDUARDO SOEL</t>
  </si>
  <si>
    <t>LAS VILLAS 160 B -104 CAMACHO</t>
  </si>
  <si>
    <t>793-2874</t>
  </si>
  <si>
    <t>9996174662</t>
  </si>
  <si>
    <t>93657</t>
  </si>
  <si>
    <t>RAMIREZ GONZALES JAVIER HUGO</t>
  </si>
  <si>
    <t>OTOYA ROSELL VDA. DE RAMIREZ ZOILA ADRIANA</t>
  </si>
  <si>
    <t>ALEJANDRO DEUSTUA 173 LA AURORA</t>
  </si>
  <si>
    <t>3654303</t>
  </si>
  <si>
    <t>Nº 217716</t>
  </si>
  <si>
    <t>95272</t>
  </si>
  <si>
    <t>BAXERIAS VUKANOVICH LUIS ANTONIO</t>
  </si>
  <si>
    <t>BAXERIAS ALVARADO ANTONIO</t>
  </si>
  <si>
    <t xml:space="preserve">EL LENGUAJE 194 TORRES DE SAN BORJA </t>
  </si>
  <si>
    <t>978522291</t>
  </si>
  <si>
    <t>Nº 0273732</t>
  </si>
  <si>
    <t>95277</t>
  </si>
  <si>
    <t>ECKHARDT ROVALINO ERVING EDGARDO</t>
  </si>
  <si>
    <t>ECKHARDT CROCCO GUILLERMO SIGFRIDO</t>
  </si>
  <si>
    <t>CABO BLANCO 283 CASA 2 LOS CEDROS DE VILLA</t>
  </si>
  <si>
    <t>254-2504</t>
  </si>
  <si>
    <t>Nº 409722</t>
  </si>
  <si>
    <t>95313</t>
  </si>
  <si>
    <t>DEL CASTILLO PINTO CARLOS ALFONSO</t>
  </si>
  <si>
    <t>DEL CASTILLO ZUÑIGA JESUS ALFONSO</t>
  </si>
  <si>
    <t>VILLA FAP JOSE QUIÑONES BLOCK 26 DPTO. E URB. CAMACHO</t>
  </si>
  <si>
    <t>4350726</t>
  </si>
  <si>
    <t>Nº 405012</t>
  </si>
  <si>
    <t>77071</t>
  </si>
  <si>
    <t>QUISPE MANCO JUDITH ADELAYD</t>
  </si>
  <si>
    <t>QUISPE RAMOS VALERIANO</t>
  </si>
  <si>
    <t>CALLE LOS CANARIOS 156 URB. LIMATAMBO</t>
  </si>
  <si>
    <t>447-47-19</t>
  </si>
  <si>
    <t>2214299</t>
  </si>
  <si>
    <t>78235</t>
  </si>
  <si>
    <t>CHUMACERO CRUZ FRANCISCA</t>
  </si>
  <si>
    <t>LAMAS CHUMACERO GUADALUPE MARISOL</t>
  </si>
  <si>
    <t>AV. TOMAS VALLE Nº 1530 BLOCK 5 DPTO. 604</t>
  </si>
  <si>
    <t>5443822</t>
  </si>
  <si>
    <t>Nº 988015050</t>
  </si>
  <si>
    <t>91211</t>
  </si>
  <si>
    <t>SALAS ZAMALLOA AMILCAR</t>
  </si>
  <si>
    <t>MALDONADO LARRABURE DE SALAS GRACIELA CECILIA</t>
  </si>
  <si>
    <t xml:space="preserve">CALLE 13 NORTE # 263 CORPAC </t>
  </si>
  <si>
    <t>5936508</t>
  </si>
  <si>
    <t>997881222</t>
  </si>
  <si>
    <t>91720</t>
  </si>
  <si>
    <t>ARBE LEUTHOLD JULIO ARNALDO</t>
  </si>
  <si>
    <t>ARBE ROCHABRUN GUILLERMO</t>
  </si>
  <si>
    <t>AV. PEZET 275-201</t>
  </si>
  <si>
    <t>271-8361</t>
  </si>
  <si>
    <t>71681</t>
  </si>
  <si>
    <t>LA PLANICIE</t>
  </si>
  <si>
    <t>VELANDO UGARTECHE HERNAN</t>
  </si>
  <si>
    <t>VELANDO SAONA DE FERNANDEZ MARIA ELVIRA ALICIA</t>
  </si>
  <si>
    <t xml:space="preserve">LIBERTADORES 741 </t>
  </si>
  <si>
    <t>619586</t>
  </si>
  <si>
    <t>998126345</t>
  </si>
  <si>
    <t>72184</t>
  </si>
  <si>
    <t>VACAS COSME ESTEBAN</t>
  </si>
  <si>
    <t>VACAS MALDONADO ISABEL PATRICIA</t>
  </si>
  <si>
    <t>AA.HH. VILLA ALEJANDRO ETAPA 1ERA. MZ. G LTL. 14 LURIN</t>
  </si>
  <si>
    <t>2800899</t>
  </si>
  <si>
    <t>949236155</t>
  </si>
  <si>
    <t>72296</t>
  </si>
  <si>
    <t>YARLEQUE YARLEQUE LEONARDO</t>
  </si>
  <si>
    <t>PACAYA MAYTAHUARI MARILUZ BACILIA</t>
  </si>
  <si>
    <t>CASA S-75           010192AIQ -  LIMA</t>
  </si>
  <si>
    <t>610799</t>
  </si>
  <si>
    <t>990381902</t>
  </si>
  <si>
    <t>73077</t>
  </si>
  <si>
    <t>GARCIA NARANJO LARTIGA MARIO</t>
  </si>
  <si>
    <t>PALOMINO FLORES LUZMILA</t>
  </si>
  <si>
    <t xml:space="preserve"> URB.MANZANILLA  BLOCK G -27  DPTO. 203</t>
  </si>
  <si>
    <t>324-19-33</t>
  </si>
  <si>
    <t>946314940</t>
  </si>
  <si>
    <t>74058</t>
  </si>
  <si>
    <t>GARAY GIRON GRIMALDO</t>
  </si>
  <si>
    <t>ZAPATA DE GARAY  MELVA</t>
  </si>
  <si>
    <t>AV. Y 159 TALARA ALTA -  TALARA</t>
  </si>
  <si>
    <t>385-661</t>
  </si>
  <si>
    <t>76320</t>
  </si>
  <si>
    <t>ESPINOZA CORRALES EUGENIO FREDI</t>
  </si>
  <si>
    <t>CORRALES VDA DE ESPINOZA LIDIA</t>
  </si>
  <si>
    <t xml:space="preserve">JIRON TACNA Nº 474 DPTO-1 </t>
  </si>
  <si>
    <t>247-9198</t>
  </si>
  <si>
    <t>704264</t>
  </si>
  <si>
    <t>DPC</t>
  </si>
  <si>
    <t>CASTRO YNFANTES PEDRO MANUEL</t>
  </si>
  <si>
    <t>CASTRO OCHOA PEDRO  CESAR</t>
  </si>
  <si>
    <t>JR. RAMON CASTILLA 878 BLOCK C-  DPTO -204</t>
  </si>
  <si>
    <t>368-3217</t>
  </si>
  <si>
    <t>* 521761</t>
  </si>
  <si>
    <t>70473</t>
  </si>
  <si>
    <t>PORTUGAL CARDENAS VDA.DE GONZALEZ LUZ AMANDA</t>
  </si>
  <si>
    <t>GONZALEZ PORTUGAL ROBERTO YSAAC</t>
  </si>
  <si>
    <t>CARLOS ARRIETA 196 DPTO. 102</t>
  </si>
  <si>
    <t>3470347</t>
  </si>
  <si>
    <t>99737707</t>
  </si>
  <si>
    <t>704975</t>
  </si>
  <si>
    <t>BAQUIJANO - CALLAO</t>
  </si>
  <si>
    <t>SALAZAR LUJAN RAUL</t>
  </si>
  <si>
    <t>LUJAN VDA DE SALAZAR LORENZA MERCEDES</t>
  </si>
  <si>
    <t>URB. ANGAMOS K-5 LT. 1 VENTANILLA</t>
  </si>
  <si>
    <t>CALLANMARCA  -  ANGARAES  -  HUANCAVELICA</t>
  </si>
  <si>
    <t>553-1708</t>
  </si>
  <si>
    <t>992895690</t>
  </si>
  <si>
    <t>705437</t>
  </si>
  <si>
    <t>CENEPO RICCE TERELIZ</t>
  </si>
  <si>
    <t>RICCE  RIVERA DE CENEPO VICTORIA</t>
  </si>
  <si>
    <t xml:space="preserve">VILLA MUNICIPAL MZ-F LT-16 -  </t>
  </si>
  <si>
    <t>2584184</t>
  </si>
  <si>
    <t>*292192</t>
  </si>
  <si>
    <t>706887</t>
  </si>
  <si>
    <t>4</t>
  </si>
  <si>
    <t>OSORIO DELGADO MATILDE VILMA</t>
  </si>
  <si>
    <t>DELGADO ALVAREZ MATILDE</t>
  </si>
  <si>
    <t xml:space="preserve">JR. MALAGA MZ. B LT. 14 </t>
  </si>
  <si>
    <t>371-0830</t>
  </si>
  <si>
    <t xml:space="preserve"> Nº  742476</t>
  </si>
  <si>
    <t>707462</t>
  </si>
  <si>
    <t>BESADA BRAVO JESUSA LUISA</t>
  </si>
  <si>
    <t>BESADA BALDEON AURELIANO</t>
  </si>
  <si>
    <t>JR. MONTOYA 371 AÑO NUEVO  KM. 14.5 TUPAC</t>
  </si>
  <si>
    <t>992563113</t>
  </si>
  <si>
    <t>709996</t>
  </si>
  <si>
    <t>SAMAN RAMOS MANUEL SABINO</t>
  </si>
  <si>
    <t>SAMAN LEON SABINO</t>
  </si>
  <si>
    <t>AV. FAUCETT 571 EDIFICIO G DPTO 402</t>
  </si>
  <si>
    <t>993178823</t>
  </si>
  <si>
    <t>68874</t>
  </si>
  <si>
    <t>BENEFICENCIA DE CAJAMARCA</t>
  </si>
  <si>
    <t>CASANOVA ALCANTARA ALBERTO</t>
  </si>
  <si>
    <t xml:space="preserve">OLIVOS  PEÑA DE CASANOVA  FELIPA </t>
  </si>
  <si>
    <t>JR. AYACUCHO 224</t>
  </si>
  <si>
    <t>CAJAMARCA  -  CAJAMARCA  -  CAJAMARCA</t>
  </si>
  <si>
    <t>076-363354</t>
  </si>
  <si>
    <t>69244</t>
  </si>
  <si>
    <t>ARIAS HUERE CLAUDIO FELIPE</t>
  </si>
  <si>
    <t>HUERE MARRUFO DE ARIAS CLAUDIA TERESA</t>
  </si>
  <si>
    <t xml:space="preserve">CALL.TRINIDAD MARIA ENRIQUEZ 127 URB.PANDO </t>
  </si>
  <si>
    <t>2632565</t>
  </si>
  <si>
    <t>993215604</t>
  </si>
  <si>
    <t>700302</t>
  </si>
  <si>
    <t>HERRERA SARAVIA OSCAR NICANOR</t>
  </si>
  <si>
    <t>ESCOBAR  PALOMINO DE HERRERA ADELINA LIBERTAD</t>
  </si>
  <si>
    <t>URB. LAS COLINAS 1RA.ETAPA MZ-C  LT-17  SANTA ROSA</t>
  </si>
  <si>
    <t>943781595</t>
  </si>
  <si>
    <t>701023</t>
  </si>
  <si>
    <t>SALAZAR BOHORQUEZ LUIS HUMBERTO</t>
  </si>
  <si>
    <t>SALAZAR RIOS CIRILO</t>
  </si>
  <si>
    <t xml:space="preserve">AV. PERU 1340 </t>
  </si>
  <si>
    <t>Nº 947488507</t>
  </si>
  <si>
    <t>701459</t>
  </si>
  <si>
    <t>5</t>
  </si>
  <si>
    <t>MENDOZA FALCONI MARIA JULIA</t>
  </si>
  <si>
    <t xml:space="preserve">FALCONI  SALAS IRMA </t>
  </si>
  <si>
    <t>MONTERRICO SUR 110</t>
  </si>
  <si>
    <t>2720628</t>
  </si>
  <si>
    <t>Nº 973835</t>
  </si>
  <si>
    <t>702381</t>
  </si>
  <si>
    <t>PEREZ GARCIA SIGFREDO ROLANDO</t>
  </si>
  <si>
    <t>GARCIA QUIÑONES VDA DE PEREZ ESMERALDA</t>
  </si>
  <si>
    <t xml:space="preserve">PSJE. SAN ROBERTO 183 </t>
  </si>
  <si>
    <t>470-6306</t>
  </si>
  <si>
    <t>981600767</t>
  </si>
  <si>
    <t>66924</t>
  </si>
  <si>
    <t>VELIZ FIGUEREDO VDA DE HAYRE SARA</t>
  </si>
  <si>
    <t>HAYRE VELIZ CARLOS ALBERTO</t>
  </si>
  <si>
    <t xml:space="preserve">JR VALENTIN ESPEJO 908  ZONA D </t>
  </si>
  <si>
    <t>4509272</t>
  </si>
  <si>
    <t>985131467</t>
  </si>
  <si>
    <t>67831</t>
  </si>
  <si>
    <t>SOSA ZAPATA EUGENIO</t>
  </si>
  <si>
    <t xml:space="preserve">FERNANDEZ PUERNATI DE SOSA IRIS </t>
  </si>
  <si>
    <t>JOSE A. MORALES 965 - S.JM.</t>
  </si>
  <si>
    <t>277-0040</t>
  </si>
  <si>
    <t>998011858</t>
  </si>
  <si>
    <t>68389</t>
  </si>
  <si>
    <t>REVOREDO ACOSTA FERNANDO</t>
  </si>
  <si>
    <t>REVOREDO PARABAQUE FERNANDO MIGUEL</t>
  </si>
  <si>
    <t xml:space="preserve">CALLE LOS PLEYADES SUB LOTE-4B MZ. V  LA CAMPINA - </t>
  </si>
  <si>
    <t>251-80-07</t>
  </si>
  <si>
    <t>992248447</t>
  </si>
  <si>
    <t>68469</t>
  </si>
  <si>
    <t>VELATORIO JARDINES DE LA PAZ</t>
  </si>
  <si>
    <t>ROJAS CARDENAS CELSO</t>
  </si>
  <si>
    <t>KOC DE ROJAS FRECIA DEL CARMEN</t>
  </si>
  <si>
    <t xml:space="preserve">JR. LURIN MZ. B BLOCK O LT. 10 </t>
  </si>
  <si>
    <t>368-0990</t>
  </si>
  <si>
    <t>990345998</t>
  </si>
  <si>
    <t>65357</t>
  </si>
  <si>
    <t>ANDRADE TORRES FELIX DAVID</t>
  </si>
  <si>
    <t>RAMIREZ  MERINO DE ANDRADE DEYSE  FLORESMILA</t>
  </si>
  <si>
    <t>CALLE S/N MZ. J LT. 21 ASOC. VIVIENDA PRO SANTA BARBARA ETAP</t>
  </si>
  <si>
    <t>65782</t>
  </si>
  <si>
    <t>BRAVO SALAS VDA  DE MENDOZA MARIA JULIA</t>
  </si>
  <si>
    <t>MENDOZA BRAVO DE ZAVALA PATRICIA LUCIA SOFIA MARIA</t>
  </si>
  <si>
    <t>RUFINO TORRICO 1103 LIMA</t>
  </si>
  <si>
    <t>274-4034</t>
  </si>
  <si>
    <t>999433329</t>
  </si>
  <si>
    <t>66028</t>
  </si>
  <si>
    <t>SOLIS HINOSTROSA VDA DE MAYORGA CARMEN ROSA</t>
  </si>
  <si>
    <t>MAYORGA SOLIS CESAR AUGUSTO</t>
  </si>
  <si>
    <t xml:space="preserve">URB. AURORA LOS CAPULIES 861 </t>
  </si>
  <si>
    <t>4493669</t>
  </si>
  <si>
    <t>997038616</t>
  </si>
  <si>
    <t>66233</t>
  </si>
  <si>
    <t>ARTEAGA VARGAS TOMAS</t>
  </si>
  <si>
    <t>HUAMANI VALENZUELA DE ARTEAGA GERTRUDIS MORAIMA</t>
  </si>
  <si>
    <t xml:space="preserve">LOS CODORNICES 243 </t>
  </si>
  <si>
    <t>257-0356</t>
  </si>
  <si>
    <t>956553245</t>
  </si>
  <si>
    <t>604211</t>
  </si>
  <si>
    <t>QUISPE CARDENAS MIGUEL ANGEL</t>
  </si>
  <si>
    <t>QUISPE ROMAN IGNACIO</t>
  </si>
  <si>
    <t>PISCO CASA Nº 4</t>
  </si>
  <si>
    <t>Nº 3118265</t>
  </si>
  <si>
    <t>605147</t>
  </si>
  <si>
    <t>SANTA ROSA</t>
  </si>
  <si>
    <t>VIGO CAYCHO CESAR AUGUSTO</t>
  </si>
  <si>
    <t>VIGO TORREJON MIGUEL OSCAR</t>
  </si>
  <si>
    <t>EDIF. 26 DPTO. 402 LA CRUCETA</t>
  </si>
  <si>
    <t>282-9405</t>
  </si>
  <si>
    <t>9316-8072</t>
  </si>
  <si>
    <t>606174</t>
  </si>
  <si>
    <t>MARCELINO HURTADO LEONEL FRANCISCO</t>
  </si>
  <si>
    <t>HURTADO HIPOLITO VDA DE MARCELINO BERNARDA</t>
  </si>
  <si>
    <t>CALLE CAMANA 106 URB. EL POVENIR SOCABAYA</t>
  </si>
  <si>
    <t>Nº 715155</t>
  </si>
  <si>
    <t>958805002</t>
  </si>
  <si>
    <t>606295</t>
  </si>
  <si>
    <t>BENEFICENCIA PUBLICA DE CORONG</t>
  </si>
  <si>
    <t>DE LA CRUZ CARRANZA ARTURO</t>
  </si>
  <si>
    <t>DE LA CRUZ HUAMAN HILARIO</t>
  </si>
  <si>
    <t>CALLE BILINGURSTH 202 -  TACNA</t>
  </si>
  <si>
    <t>TACNA  -  TACNA  -  TACNA</t>
  </si>
  <si>
    <t>744663</t>
  </si>
  <si>
    <t>606439</t>
  </si>
  <si>
    <t>CEMENTERIO DE BAGUA</t>
  </si>
  <si>
    <t>JARA SALAZAR ROBERTO</t>
  </si>
  <si>
    <t>SALAZAR DE JARA NATIVIDAD</t>
  </si>
  <si>
    <t>PARQUES DE SURCO II E-14-DPTO. 204</t>
  </si>
  <si>
    <t>*206997</t>
  </si>
  <si>
    <t>VARGAS BAUTISTA NORBERTO</t>
  </si>
  <si>
    <t>607702</t>
  </si>
  <si>
    <t>PINTADO FLORES PERCY</t>
  </si>
  <si>
    <t>PINTADO NUÑEZ GILBERTO</t>
  </si>
  <si>
    <t>CASA A-4 VILLA FAP -  TALARA</t>
  </si>
  <si>
    <t>602084</t>
  </si>
  <si>
    <t>CAMPOS FRANCIA EDDIE DANIEL</t>
  </si>
  <si>
    <t>CAMPOS VALER CRISPIN</t>
  </si>
  <si>
    <t>BLOCK  57 DPTO 302 LA CRUCETA</t>
  </si>
  <si>
    <t>282-2021</t>
  </si>
  <si>
    <t>nº 703156</t>
  </si>
  <si>
    <t>602490</t>
  </si>
  <si>
    <t>ALDANA CALDERON ASISCLO</t>
  </si>
  <si>
    <t>ALDANA FERNANDEZ CARLOS HUMBERTO</t>
  </si>
  <si>
    <t>LOS LIRIOS MZ. O LT. 11</t>
  </si>
  <si>
    <t>4275376</t>
  </si>
  <si>
    <t>980810584</t>
  </si>
  <si>
    <t>602791</t>
  </si>
  <si>
    <t>TICONA DE LA CRUZ JOSE LUIS</t>
  </si>
  <si>
    <t xml:space="preserve">TICONA TAPIA PEDRO </t>
  </si>
  <si>
    <t xml:space="preserve">JR. CHIMBOTE 2489 </t>
  </si>
  <si>
    <t>Nº 347205</t>
  </si>
  <si>
    <t>4A915</t>
  </si>
  <si>
    <t>VELASQUEZ ALEJOS DARIO GONZALO</t>
  </si>
  <si>
    <t>ALEJOS CASTILLO TEODOSIA</t>
  </si>
  <si>
    <t>JR. CORICANCHA 735 URB. ZARATE S.J.L.</t>
  </si>
  <si>
    <t>* 266262</t>
  </si>
  <si>
    <t>600187</t>
  </si>
  <si>
    <t>VELASQUEZ LIZARRAGA VALENTIN ROBE</t>
  </si>
  <si>
    <t>LIZARRAGA BARRIGA NICOLASA</t>
  </si>
  <si>
    <t>CALLE LURIN MZ A BLOCK A LOTE 1 URB. LADERAS LA MOLINA</t>
  </si>
  <si>
    <t>368-1198</t>
  </si>
  <si>
    <t>9612-5974</t>
  </si>
  <si>
    <t>600793</t>
  </si>
  <si>
    <t>FHON ANTON GUILLERMO AURELIO</t>
  </si>
  <si>
    <t>DELGADO DE FHON SILVIA VIOLETA</t>
  </si>
  <si>
    <t>CALLE FRANCISCO CUNEO Nº 600-DPTO. 502</t>
  </si>
  <si>
    <t>*762892</t>
  </si>
  <si>
    <t>00940</t>
  </si>
  <si>
    <t>MENDOZA RONCEROS ANTONIO (HIJO)</t>
  </si>
  <si>
    <t>MENDOZA RONCEROS GLORIA GRACIELA</t>
  </si>
  <si>
    <t>CALLE OMEGA A-74 URB. JUAN XXIII</t>
  </si>
  <si>
    <t>476-5235</t>
  </si>
  <si>
    <t>994192650</t>
  </si>
  <si>
    <t>150561</t>
  </si>
  <si>
    <t>DIONICIO GUTIERREZ JULIO CESAR</t>
  </si>
  <si>
    <t>GUTIERREZ DE DIONICIO MARINA ESTHER</t>
  </si>
  <si>
    <t>VILLA FAP CASA 57A GRUPO AEREO N` 6 CHICLAYO</t>
  </si>
  <si>
    <t>975471573</t>
  </si>
  <si>
    <t>175394</t>
  </si>
  <si>
    <t>SG1</t>
  </si>
  <si>
    <t>MILLA MARQUEZ EDUARDO JESUS</t>
  </si>
  <si>
    <t>MARQUEZ ROMAN VDA. DE MILLA BETTY GLORIA</t>
  </si>
  <si>
    <t xml:space="preserve">JR. LOS SAUCES MZ- S LT-4 </t>
  </si>
  <si>
    <t>HUAYLAS  -  HUAYLAS  -  ANCASH</t>
  </si>
  <si>
    <t>944946120</t>
  </si>
  <si>
    <t>N° 0010409</t>
  </si>
  <si>
    <t>21569</t>
  </si>
  <si>
    <t xml:space="preserve">REINOSO MENDOZA DE VASQUEZ YOLANDA </t>
  </si>
  <si>
    <t>VASQUEZ REINOSO FREDDY GUSTAVO</t>
  </si>
  <si>
    <t>AV. JORGE CHAVEZ 350 SAN ROQUE</t>
  </si>
  <si>
    <t>2781481</t>
  </si>
  <si>
    <t>984250566</t>
  </si>
  <si>
    <t>26897</t>
  </si>
  <si>
    <t>HERMANDAD SR DE LOS MILAGROS</t>
  </si>
  <si>
    <t>AEDO CASAVERDE PABLO ERNESTO</t>
  </si>
  <si>
    <t>JOYA BRAVO DE AEDO SABINA QUIIRINA</t>
  </si>
  <si>
    <t xml:space="preserve">AV.JORGE CHAVEZ 174 SAN ROQUE </t>
  </si>
  <si>
    <t>2749366</t>
  </si>
  <si>
    <t>987431614</t>
  </si>
  <si>
    <t>92728</t>
  </si>
  <si>
    <t>VELATORIO NSTRA.SRA DE LA RECONCILIACION</t>
  </si>
  <si>
    <t>GOMEZ VIZCARRA MIGUEL ANGEL</t>
  </si>
  <si>
    <t>VIZCARRA DE GOMEZ VELIA HERMINIA</t>
  </si>
  <si>
    <t>PUNTA ARENAS 287 SOL DE LA MOLINA</t>
  </si>
  <si>
    <t>2640639</t>
  </si>
  <si>
    <t>999708232</t>
  </si>
  <si>
    <t>92935</t>
  </si>
  <si>
    <t>GEORFFINO MUÑOZ ISAAC FRANCISCO</t>
  </si>
  <si>
    <t>MUÑOZ DE GEORFFINO AUGUSTA</t>
  </si>
  <si>
    <t>ALM. LOS CELATES 261 DPTO  302</t>
  </si>
  <si>
    <t>2720067</t>
  </si>
  <si>
    <t>981308745</t>
  </si>
  <si>
    <t>94058</t>
  </si>
  <si>
    <t>VELATORIO SAG. CORAZON SOPHIANUM</t>
  </si>
  <si>
    <t>LIZARZABURU RECHKEMMER FRANCISCO ADOLFO</t>
  </si>
  <si>
    <t>LIZARZABURU FARIÑA GUSTAVO FRANCISCO</t>
  </si>
  <si>
    <t xml:space="preserve">MALECON DE LA MARINA 1132 Nº 01 </t>
  </si>
  <si>
    <t>2613063</t>
  </si>
  <si>
    <t>Nº 405127</t>
  </si>
  <si>
    <t>94890</t>
  </si>
  <si>
    <t>PUJAZON BEDOYA JOSE ANTONIO BRUNO MARTIN</t>
  </si>
  <si>
    <t>PUJAZON LANAO MARCO ANTONIO</t>
  </si>
  <si>
    <t>VILLA FAP J. QUIÑONES BLOCK 20-A CAMACHO</t>
  </si>
  <si>
    <t>448-0942</t>
  </si>
  <si>
    <t>97600</t>
  </si>
  <si>
    <t>BERRIOS TOSI JOSE LUIS</t>
  </si>
  <si>
    <t>BERRIOS GAMBIRAZIO LUIS MEDARDO JOSE</t>
  </si>
  <si>
    <t>VILLA FAP LAS ALAMEDAS DE SURCO  A  21  DPTO  404</t>
  </si>
  <si>
    <t>99346328</t>
  </si>
  <si>
    <t>76993</t>
  </si>
  <si>
    <t>BENEFICENCIA DE PISCO</t>
  </si>
  <si>
    <t>RAMOS HUAMAN JUAN JOSE</t>
  </si>
  <si>
    <t>RAMOS SANTOS GERONIMO GERARDO</t>
  </si>
  <si>
    <t>CALLE ICA Nº 423</t>
  </si>
  <si>
    <t>056-535256</t>
  </si>
  <si>
    <t>79075</t>
  </si>
  <si>
    <t>CASTRO PIZARRO GRACIELA MELCHORA</t>
  </si>
  <si>
    <t>CASTRO QUISPE CIPRIANO</t>
  </si>
  <si>
    <t>CALLE JORGE CHAVEZ NRO. 806 -  AREQUIPA</t>
  </si>
  <si>
    <t>287908</t>
  </si>
  <si>
    <t>79117</t>
  </si>
  <si>
    <t xml:space="preserve">CEMENTERIO MUNICIPAL DE ACO - </t>
  </si>
  <si>
    <t>CENTENO AGUILAR EUSEBIO VALENTIN</t>
  </si>
  <si>
    <t>AGUILAR GALARZA CELINA</t>
  </si>
  <si>
    <t>URB. SANTA MARIA II -MZ-D-L-3-SURCO</t>
  </si>
  <si>
    <t>2415249</t>
  </si>
  <si>
    <t>986162501</t>
  </si>
  <si>
    <t>79348</t>
  </si>
  <si>
    <t>LOAYZA GUTIERREZ URSULA DIANA</t>
  </si>
  <si>
    <t>LOAYZA SEGARRA JORGE</t>
  </si>
  <si>
    <t>JR. VALENTIN ESPEJO 221 ZONA "C"-  LIMA</t>
  </si>
  <si>
    <t>988-559498</t>
  </si>
  <si>
    <t>Nº 321066</t>
  </si>
  <si>
    <t>90645</t>
  </si>
  <si>
    <t>PONCE EGGART VDA DE FIGUEROA BLANCA CATALINA</t>
  </si>
  <si>
    <t>LLARKSON FIGUEROA LUIS ERICK</t>
  </si>
  <si>
    <t>AV.  MIROQUESADA 164 DPTO. 301</t>
  </si>
  <si>
    <t>4703419</t>
  </si>
  <si>
    <t>987761139</t>
  </si>
  <si>
    <t>91636</t>
  </si>
  <si>
    <t>MARTINEZ DE LOAYZA TERESA DEL PILAR</t>
  </si>
  <si>
    <t>PERALTA PALOMINO VDA DE FIGUEROA LOAYZ CARMELA</t>
  </si>
  <si>
    <t>MARTINEZ VDA. DE LOAYZA TERESA DEL PILAR</t>
  </si>
  <si>
    <t>CALLE LA CALERA 119 BLOCK B DPTO. 203 URB. EL PARQUE DEL MON</t>
  </si>
  <si>
    <t>4341327</t>
  </si>
  <si>
    <t>981339957</t>
  </si>
  <si>
    <t>71836</t>
  </si>
  <si>
    <t>MEZA AMIEL ALIDA</t>
  </si>
  <si>
    <t>PALACIOS PEÑA  GUILLERMO</t>
  </si>
  <si>
    <t>MEZA AMIEL DE PALACIOS ALIDA</t>
  </si>
  <si>
    <t xml:space="preserve">JUAN TORREGON HIGUERA 176 </t>
  </si>
  <si>
    <t>6277232</t>
  </si>
  <si>
    <t>73587</t>
  </si>
  <si>
    <t>GALLO ALBURQUEQUE PEDRO MIGUEL</t>
  </si>
  <si>
    <t>GONZALES VILLANUEVA VDA. DE GALLO YOLANDA</t>
  </si>
  <si>
    <t>AA.HH. MANUEL SCORZA MZ. Ñ LT. 4 S.J.M.</t>
  </si>
  <si>
    <t>366-6863</t>
  </si>
  <si>
    <t>74190</t>
  </si>
  <si>
    <t>CEMENTERIO DE HUAROCONDO-CUSCO</t>
  </si>
  <si>
    <t>ATAUSUPA PAREDES JUAN</t>
  </si>
  <si>
    <t>PAREDES VDA. DE ATAUSUPA FLORA</t>
  </si>
  <si>
    <t>CL. LOS CEDROS MZ A LT 27 COOP. UMAMARCA-S.J.MIRAFLORES-LIMA</t>
  </si>
  <si>
    <t>258-1677</t>
  </si>
  <si>
    <t>74242</t>
  </si>
  <si>
    <t>ZEGARRA ALLCCA SANTOS</t>
  </si>
  <si>
    <t>ZEGARRA JUAREZ DIONISIO</t>
  </si>
  <si>
    <t>JR.  WIRACOCHA  493  .2DO PISO. URB.ZÁRATE -  SJL- LIMA.</t>
  </si>
  <si>
    <t>3763697</t>
  </si>
  <si>
    <t>* 853290</t>
  </si>
  <si>
    <t>74627</t>
  </si>
  <si>
    <t>YUPANQUI CERRON VICTOR</t>
  </si>
  <si>
    <t>GARCIA ROJAS DE YUPANQUI JOSEFINA</t>
  </si>
  <si>
    <t xml:space="preserve">AV. FRANCISCO  BOLOGNESI 351 INFANTAS MZ-D LT-3 -  </t>
  </si>
  <si>
    <t>997604692</t>
  </si>
  <si>
    <t>75986</t>
  </si>
  <si>
    <t>JARDIN DE AREQUIPA</t>
  </si>
  <si>
    <t>HANCCO CONDORI PASCUAL</t>
  </si>
  <si>
    <t>CONDORI MAITA FRANCISCA</t>
  </si>
  <si>
    <t>CALLE MORRO DE ARICA 303 -  AREQUIPA</t>
  </si>
  <si>
    <t>76839</t>
  </si>
  <si>
    <t>ZEGARRA CHAVEZ MIRIAM</t>
  </si>
  <si>
    <t>CHAVEZ MARIN DE ZEGARRA CAROLINA DIANIRA</t>
  </si>
  <si>
    <t>LOS LIQUENES 564 URB.LAS FLORES. -  LIMA</t>
  </si>
  <si>
    <t>4583109</t>
  </si>
  <si>
    <t>997944330</t>
  </si>
  <si>
    <t>703091</t>
  </si>
  <si>
    <t>CEMENTERIO GENERAL DE FERREÑAF</t>
  </si>
  <si>
    <t>SANTISTEBAN RADAELI HECTOR</t>
  </si>
  <si>
    <t>RADAELI DE SEBASTIAN MARIA ROSA</t>
  </si>
  <si>
    <t>JUANA C. BUANI 412</t>
  </si>
  <si>
    <t>9744295</t>
  </si>
  <si>
    <t>704419</t>
  </si>
  <si>
    <t>GARCIA LOPEZ JOSE INOCENTE</t>
  </si>
  <si>
    <t xml:space="preserve">PAUCAR PAUCAR DE GARCIA  SANTOS FLAVIA </t>
  </si>
  <si>
    <t xml:space="preserve">AV-Y -161- TALARA ALTA </t>
  </si>
  <si>
    <t>RPM.#071830</t>
  </si>
  <si>
    <t>705101</t>
  </si>
  <si>
    <t>VASCONES CAVAILLIER BLANCA MERCEDES</t>
  </si>
  <si>
    <t>CAVAILLIER ACHING FLOR DE MARIA</t>
  </si>
  <si>
    <t>CALLE PUTUMAYO # 926 -  MAYNAS</t>
  </si>
  <si>
    <t>235248</t>
  </si>
  <si>
    <t>*260640</t>
  </si>
  <si>
    <t>705680</t>
  </si>
  <si>
    <t>PORTAL MIRANDA CESAR NOE</t>
  </si>
  <si>
    <t>MALCA ABANTO VDA DE PORTAL ANTIA ANITA</t>
  </si>
  <si>
    <t>SECTOR 1 GRUPO 5 MZ B LOTE 9</t>
  </si>
  <si>
    <t>292-4185</t>
  </si>
  <si>
    <t>997227642</t>
  </si>
  <si>
    <t>707666</t>
  </si>
  <si>
    <t>11</t>
  </si>
  <si>
    <t>LI EURIBE CARLA DIONICIA</t>
  </si>
  <si>
    <t>EURIBE  MARQUEZADA DE DE LA CRUZ AURA NELLY</t>
  </si>
  <si>
    <t>LI EURIBE  CARLA DIONICIA SIGRITH</t>
  </si>
  <si>
    <t>JR.MATEO SILVA 2784 MIRONES BAJO -  LIMA</t>
  </si>
  <si>
    <t xml:space="preserve">452-7603 </t>
  </si>
  <si>
    <t>943741657</t>
  </si>
  <si>
    <t>69066</t>
  </si>
  <si>
    <t>EBNER MARTINEZ YOHANNES KARL</t>
  </si>
  <si>
    <t>MARTINEZ MILLA DE EBNER MARIA LUZ</t>
  </si>
  <si>
    <t>AGRUPAMIENTO RISSO-B DPTO. 203</t>
  </si>
  <si>
    <t>349-1575</t>
  </si>
  <si>
    <t>992977690</t>
  </si>
  <si>
    <t>69284</t>
  </si>
  <si>
    <t>PACHECO GALLEGOS WALTER ALBERTO</t>
  </si>
  <si>
    <t>PACHECO ESPINOZA OSCAR ALBERTO</t>
  </si>
  <si>
    <t xml:space="preserve">AV. CESAR CANEVARO 757  ZONA D </t>
  </si>
  <si>
    <t>2767272</t>
  </si>
  <si>
    <t>997097486</t>
  </si>
  <si>
    <t>69813</t>
  </si>
  <si>
    <t>RODRIGUEZ QUIROZ LUIS ALBERTO</t>
  </si>
  <si>
    <t>RODRIGUEZ REYNA MARIA</t>
  </si>
  <si>
    <t xml:space="preserve">PROLONGACION PASEO DE LA REPUBLICA 1056 </t>
  </si>
  <si>
    <t>4676658</t>
  </si>
  <si>
    <t>*577322</t>
  </si>
  <si>
    <t>70225</t>
  </si>
  <si>
    <t>VELATORIO PRQ SAN FRANCISCO SOLANO RIMAC</t>
  </si>
  <si>
    <t>RUIZ RAMOS CARMEN</t>
  </si>
  <si>
    <t>RUIZ VARGAS GLADYS ISABEL</t>
  </si>
  <si>
    <t>ANTARES NORTE 316 -2DO PISO - LETRA-B</t>
  </si>
  <si>
    <t>RIMAC  -  LIMA  -  LIMA</t>
  </si>
  <si>
    <t>3813162</t>
  </si>
  <si>
    <t>999428305</t>
  </si>
  <si>
    <t>66406</t>
  </si>
  <si>
    <t>VILLANUEVA QUEVEDO TOMAS</t>
  </si>
  <si>
    <t>BAZAN MONTENEGRO DE VILLANUEVA MARIA EUGENIA</t>
  </si>
  <si>
    <t xml:space="preserve"> -  LIMA</t>
  </si>
  <si>
    <t>573-5809</t>
  </si>
  <si>
    <t>997963121</t>
  </si>
  <si>
    <t>67598</t>
  </si>
  <si>
    <t>FARRO CASTILLO DIEGO ORLANDO</t>
  </si>
  <si>
    <t>FARRO GONZALES MARCO ANTONIO</t>
  </si>
  <si>
    <t>IGNACIO SEMINARIO 629 ZONA B</t>
  </si>
  <si>
    <t>276-6443</t>
  </si>
  <si>
    <t>977235705</t>
  </si>
  <si>
    <t>67621</t>
  </si>
  <si>
    <t>DE LA VEGA BECERRA MANUEL</t>
  </si>
  <si>
    <t>VENTO MORALES DE DE LA VEGA ROSA AURELIA</t>
  </si>
  <si>
    <t>MARIA DARNET 113 URB. JORGE CHAVEZ</t>
  </si>
  <si>
    <t>449-3175</t>
  </si>
  <si>
    <t>999859018</t>
  </si>
  <si>
    <t>609778</t>
  </si>
  <si>
    <t>BAZAN HUAMAN EDGAR</t>
  </si>
  <si>
    <t>HUAMAN GUTIERREZ CLEOFE</t>
  </si>
  <si>
    <t xml:space="preserve">URB. ALBINO HERRERA  MZ. O LT. 7 </t>
  </si>
  <si>
    <t>Nº 945135490</t>
  </si>
  <si>
    <t>65065</t>
  </si>
  <si>
    <t>ESTERRIPA MENDOZA VDA. DE FLORIAN MARIA EUGENIA</t>
  </si>
  <si>
    <t>FLORIAN ESTERRIPA DE ALVARADO MARIA EUGENIA</t>
  </si>
  <si>
    <t>CRISTOBAL DE PERALTA 152 NORTE</t>
  </si>
  <si>
    <t>4359329</t>
  </si>
  <si>
    <t>999783962</t>
  </si>
  <si>
    <t>65527</t>
  </si>
  <si>
    <t>MORI VDA.DE MARIN MATILDE</t>
  </si>
  <si>
    <t>MARIN DE GALVEZ GLORIA ADELINA</t>
  </si>
  <si>
    <t>AMON CASTILLA 269 IQUITOS</t>
  </si>
  <si>
    <t>65550</t>
  </si>
  <si>
    <t>FERNANDEZ FERNANDEZ JUAN MANUEL</t>
  </si>
  <si>
    <t>TORRES FERNANDEZ DOLORES ANTONIETA</t>
  </si>
  <si>
    <t>CALLE PUERTO PRINCIPE 120 URB.  LOS LAURELES</t>
  </si>
  <si>
    <t>467-4272</t>
  </si>
  <si>
    <t>992540176</t>
  </si>
  <si>
    <t>65936</t>
  </si>
  <si>
    <t>CARLIN CASTAÑEDA VALDEMAR</t>
  </si>
  <si>
    <t>CARLIN ZAFRA EDITH MARIA</t>
  </si>
  <si>
    <t xml:space="preserve">AV. CAQUETA MZ. A-E -12 </t>
  </si>
  <si>
    <t>Nº 944630839</t>
  </si>
  <si>
    <t>603786</t>
  </si>
  <si>
    <t>CRISTO REY - LINCE</t>
  </si>
  <si>
    <t>OTTONE MONTALVAN HENRRY ULIANOV</t>
  </si>
  <si>
    <t>MONTALBAN GARCIA DIANA</t>
  </si>
  <si>
    <t>PEDRO CANGA SAN ROQUE 128</t>
  </si>
  <si>
    <t>5577827</t>
  </si>
  <si>
    <t>Nº 406649</t>
  </si>
  <si>
    <t>604462</t>
  </si>
  <si>
    <t>ANDRADE PEÑA GUSTAVO MANUEL</t>
  </si>
  <si>
    <t>PEÑA LEDESMA FILOMENA</t>
  </si>
  <si>
    <t>JR. CONCHUCOS Nº 960</t>
  </si>
  <si>
    <t>3288531</t>
  </si>
  <si>
    <t>Nº 989592952</t>
  </si>
  <si>
    <t>604722</t>
  </si>
  <si>
    <t>CEMENTERIO SAN PEDRO DE CORRAL</t>
  </si>
  <si>
    <t>TUMBES</t>
  </si>
  <si>
    <t>VILCHEZ YOVERA JOSE ALFREDO</t>
  </si>
  <si>
    <t>YOVERA DE VILCHEZ ANGELA</t>
  </si>
  <si>
    <t>BLOCK 24-T VILLA FAP SAN GABINO -  LIMA</t>
  </si>
  <si>
    <t>#212952/</t>
  </si>
  <si>
    <t>96934634</t>
  </si>
  <si>
    <t>605397</t>
  </si>
  <si>
    <t>BENEFICENCIA DE HUACHO</t>
  </si>
  <si>
    <t xml:space="preserve">CLUB INICIACION DE HUACHO </t>
  </si>
  <si>
    <t>CHAVEZ JAIME LUIS WALTER</t>
  </si>
  <si>
    <t>CHAVEZ ZEVALLOS ANGEL GAUDENCIO</t>
  </si>
  <si>
    <t>VILLA FAP GABINO G T</t>
  </si>
  <si>
    <t>#706198</t>
  </si>
  <si>
    <t>605410</t>
  </si>
  <si>
    <t>LOZA ROJAS ERMES WALTER</t>
  </si>
  <si>
    <t>LOZA DAVILA FRANCISCO</t>
  </si>
  <si>
    <t>MZ. I LT. 4 1ER. ETAPA SANTA LUZMILA - COMAS</t>
  </si>
  <si>
    <t>5362078</t>
  </si>
  <si>
    <t>991966423</t>
  </si>
  <si>
    <t>605449</t>
  </si>
  <si>
    <t>CUBILLAS PRADA MANUEL ANDRES</t>
  </si>
  <si>
    <t>CUBILLAS CANDELA MANUEL</t>
  </si>
  <si>
    <t>JR. MAXIMO ALVARADO 289 CIUDAD DE DIOS</t>
  </si>
  <si>
    <t>5838839</t>
  </si>
  <si>
    <t>Nº 768843</t>
  </si>
  <si>
    <t>605788</t>
  </si>
  <si>
    <t>CAMPO SANTO PARQUE ETERNO - TR</t>
  </si>
  <si>
    <t>TRUJILLO</t>
  </si>
  <si>
    <t>VERGARA SANCHEZ LUIS ALBERTO</t>
  </si>
  <si>
    <t>VERGARA DIAZ JUAN GILBERTO</t>
  </si>
  <si>
    <t>BLOCK 2 DPTO \"L\" VILLA FAP SAN GABINO -  LIMA</t>
  </si>
  <si>
    <t>2563182</t>
  </si>
  <si>
    <t>981738671</t>
  </si>
  <si>
    <t>606356</t>
  </si>
  <si>
    <t>SERRANO VEGA WILSON</t>
  </si>
  <si>
    <t>SERRANO DIAZ MANUEL</t>
  </si>
  <si>
    <t>BLOCK B 1 DPTO. 401 VILLA FAP ALAMEDA</t>
  </si>
  <si>
    <t>2475196</t>
  </si>
  <si>
    <t>945684861</t>
  </si>
  <si>
    <t>601496</t>
  </si>
  <si>
    <t>CEMENTERIO SAN ROSA - BELLAVIS</t>
  </si>
  <si>
    <t>PANDURO CARDENAS ALFONSO</t>
  </si>
  <si>
    <t>CARDENAS PANDURO ROSALINA</t>
  </si>
  <si>
    <t>RECAVARREN 1331-304 SURQUILLO -  LIMA</t>
  </si>
  <si>
    <t>421-0354</t>
  </si>
  <si>
    <t>9318-5669</t>
  </si>
  <si>
    <t>601990</t>
  </si>
  <si>
    <t>GARCIA NEIRA FELIX LIZANDRO</t>
  </si>
  <si>
    <t>NEIRA LOPEZ REGINA</t>
  </si>
  <si>
    <t>MZ. A LT. 10 SAN GABINO</t>
  </si>
  <si>
    <t>274-5628</t>
  </si>
  <si>
    <t>Nº 771670</t>
  </si>
  <si>
    <t>602091</t>
  </si>
  <si>
    <t>CEMENTERIO PAMPA DE HOSPITAL D</t>
  </si>
  <si>
    <t>ZAPATA PARDO GILBERTO</t>
  </si>
  <si>
    <t>ZAPATA MOGOLLON ROMAN</t>
  </si>
  <si>
    <t>VILLA FAP SAN GABINO BLOCK 12 DPTO \"B\"</t>
  </si>
  <si>
    <t>2823489</t>
  </si>
  <si>
    <t>990297493</t>
  </si>
  <si>
    <t>602575</t>
  </si>
  <si>
    <t>MORENO GARCIA GASTON JOSE</t>
  </si>
  <si>
    <t>MORENO GARCIA JOSE TEODORO</t>
  </si>
  <si>
    <t xml:space="preserve">AV. 28 DE JULIO 1525 INT-12 -  </t>
  </si>
  <si>
    <t>4241488</t>
  </si>
  <si>
    <t>996396543</t>
  </si>
  <si>
    <t>602698</t>
  </si>
  <si>
    <t>BENDEZU ARCE ALFREDO</t>
  </si>
  <si>
    <t>ARCE ALVAREZ VDA DE BENDEZU ELCOLINA</t>
  </si>
  <si>
    <t xml:space="preserve">AV. 26 DE  JULIO Nº  389  SAN LUIS </t>
  </si>
  <si>
    <t>SAN LUIS  -  LIMA  -  LIMA</t>
  </si>
  <si>
    <t>990195750</t>
  </si>
  <si>
    <t>Nº 352768</t>
  </si>
  <si>
    <t>602728</t>
  </si>
  <si>
    <t>PROAÑO BAUTISTA JORGE LUIS</t>
  </si>
  <si>
    <t>PROAÑO AMPUDIA LUIS JUSTO</t>
  </si>
  <si>
    <t>SAN GABINO BLOCK 19 Q</t>
  </si>
  <si>
    <t>4382486</t>
  </si>
  <si>
    <t>* 748966</t>
  </si>
  <si>
    <t>602824</t>
  </si>
  <si>
    <t>MUNICIPAL DE CHILCA</t>
  </si>
  <si>
    <t>LIMA PROVINCIAS</t>
  </si>
  <si>
    <t>VELASQUEZ CASTAÑEDA FRANCISCO SALOMON</t>
  </si>
  <si>
    <t>CASTAÑEDA DE VELASQUEZ ZULEMA ESPERANZA</t>
  </si>
  <si>
    <t>AV. ANTIGUA PANAMERICANA SUR 1056 CHILCA</t>
  </si>
  <si>
    <t>CHILCA  -  CANETE  -  LIMA</t>
  </si>
  <si>
    <t>969439793</t>
  </si>
  <si>
    <t>602981</t>
  </si>
  <si>
    <t>CEMENTERIO DE IMPERIAL - CAÑET</t>
  </si>
  <si>
    <t>GONZALES ROMANI SAUL ISAIAS</t>
  </si>
  <si>
    <t>GONZALES MIRANDA WILFREDO</t>
  </si>
  <si>
    <t>VILLA FAP CASA 40 CASTILLA -  PIURA</t>
  </si>
  <si>
    <t>495037</t>
  </si>
  <si>
    <t>9299383</t>
  </si>
  <si>
    <t>603182</t>
  </si>
  <si>
    <t>GOMEZ ALMONACID HECTOR ALFONSO</t>
  </si>
  <si>
    <t>ALMONACID PONCE ROSA</t>
  </si>
  <si>
    <t>AV. NICOLAS AYLLON 2775 -  CHACLACAYO</t>
  </si>
  <si>
    <t>CHACLACAYO  -  LIMA  -  LIMA</t>
  </si>
  <si>
    <t>3585147</t>
  </si>
  <si>
    <t>Nº 408922</t>
  </si>
  <si>
    <t>45477</t>
  </si>
  <si>
    <t>PISCCO LEON VDA DE GARCIA VICTORIA</t>
  </si>
  <si>
    <t>MUNASCA GONZALES MERCEDES</t>
  </si>
  <si>
    <t>PASAJE INCA ROCA 171 MZ F LT. 7</t>
  </si>
  <si>
    <t>4505423</t>
  </si>
  <si>
    <t>980484683</t>
  </si>
  <si>
    <t>4B419</t>
  </si>
  <si>
    <t>DONAIRES CRUZ LUIS</t>
  </si>
  <si>
    <t>CRUZ CARRION MERCEDES</t>
  </si>
  <si>
    <t xml:space="preserve">AV.TUPAC AMARU 404  APIMA </t>
  </si>
  <si>
    <t>054-465582</t>
  </si>
  <si>
    <t>985903099</t>
  </si>
  <si>
    <t>4C664</t>
  </si>
  <si>
    <t>CARTAGENA AVILES SERAPIO GILBERTO</t>
  </si>
  <si>
    <t>FERREYRA DE CARTAGENA MAXIMINA EDITH</t>
  </si>
  <si>
    <t>ASOC. DE VIVIENDA  27 JULIO M-E LT-22</t>
  </si>
  <si>
    <t>3437924</t>
  </si>
  <si>
    <t>981328653</t>
  </si>
  <si>
    <t>600213</t>
  </si>
  <si>
    <t>CONTRERAS ESPINOZA LUIS JUAN</t>
  </si>
  <si>
    <t>COELLO SAGASTEGUI DE CONTRERAS JUANA HAYDEE</t>
  </si>
  <si>
    <t>TOMAS MARSANO 4163_VISTA ALEGRE -</t>
  </si>
  <si>
    <t>271-8237</t>
  </si>
  <si>
    <t>992848063</t>
  </si>
  <si>
    <t>600244</t>
  </si>
  <si>
    <t>SANGUINETTI HUAPAYA MANUEL ANTONIO</t>
  </si>
  <si>
    <t>HUAPAYA ISUSQUIZA ALEIDA</t>
  </si>
  <si>
    <t xml:space="preserve">JR. AYACUCHO Nº 446 </t>
  </si>
  <si>
    <t>247-0859</t>
  </si>
  <si>
    <t>953792111</t>
  </si>
  <si>
    <t>600349</t>
  </si>
  <si>
    <t>CABALLERO HERRERA CESAR EDMUNDO</t>
  </si>
  <si>
    <t>HERRERA GALVES DE CABALLERO CATALINA</t>
  </si>
  <si>
    <t>MZ-F6 LT-23 BRISAS DE OQUENDO -  CALLAO</t>
  </si>
  <si>
    <t>5776546</t>
  </si>
  <si>
    <t>600624</t>
  </si>
  <si>
    <t>CEMENTERIO DE CHUMBIVILCA</t>
  </si>
  <si>
    <t>OLAGUIVEL QUISPE PEDRO GASTON</t>
  </si>
  <si>
    <t>OLAGUIVEL SEGURA PABLO</t>
  </si>
  <si>
    <t xml:space="preserve">URB. SANTO DOMINGO </t>
  </si>
  <si>
    <t>601045</t>
  </si>
  <si>
    <t>CHIMAJA FLORES LUIS FELIPE</t>
  </si>
  <si>
    <t>CHIMAJA GAVINO FELIPE</t>
  </si>
  <si>
    <t>VILLA LARIENA  MZ. A LOTE 4</t>
  </si>
  <si>
    <t>2573075</t>
  </si>
  <si>
    <t>Nº358392</t>
  </si>
  <si>
    <t>601100</t>
  </si>
  <si>
    <t>HIDALGO LOZANO JULIO MIGUEL</t>
  </si>
  <si>
    <t>LOZANO ROJAS DE HIDALGO MARIA MERCEDES</t>
  </si>
  <si>
    <t>CALLE PLUTON Nº 140 SAN ROQUE</t>
  </si>
  <si>
    <t>274-39-56</t>
  </si>
  <si>
    <t>980996553</t>
  </si>
  <si>
    <t>601108</t>
  </si>
  <si>
    <t>CABRERA ESCOBAR JAVIER LUIS</t>
  </si>
  <si>
    <t>ESCOBAR CONDORI JUSTINA FRANCISCA</t>
  </si>
  <si>
    <t>AV. EL SOL 314 PUEBLO JOVEN SANTA TERESA</t>
  </si>
  <si>
    <t>* 775022</t>
  </si>
  <si>
    <t>125825</t>
  </si>
  <si>
    <t>MAPFRE - AREQUIPA</t>
  </si>
  <si>
    <t>PIZARRO CHIMA TEODORO GONZALO</t>
  </si>
  <si>
    <t>RODRIGUEZ RIOJA MARIA DEL PILAR</t>
  </si>
  <si>
    <t>127369</t>
  </si>
  <si>
    <t>MAPFRE - CUSCO</t>
  </si>
  <si>
    <t>AUCCA CHUTAS JOSE ALFREDO</t>
  </si>
  <si>
    <t>CHUTAS HUAMANTALLA SABINA</t>
  </si>
  <si>
    <t>SAN GABINO BLOCK.09 DPTO. J - SANTIAGO DE SURCO</t>
  </si>
  <si>
    <t>2829199</t>
  </si>
  <si>
    <t>96379397</t>
  </si>
  <si>
    <t>130343</t>
  </si>
  <si>
    <t>SALAS SALINAS SOFIA</t>
  </si>
  <si>
    <t>SALINAS MEZA ROSA</t>
  </si>
  <si>
    <t>JR. LOS CHASQUIS 584</t>
  </si>
  <si>
    <t>7953061</t>
  </si>
  <si>
    <t>#328078</t>
  </si>
  <si>
    <t>21285</t>
  </si>
  <si>
    <t>CABRERA GUTIERREZ JULIO</t>
  </si>
  <si>
    <t>CABRERA MELENDEZ MANUEL JESUS</t>
  </si>
  <si>
    <t xml:space="preserve">CALLE RAYMUNDO MORALES DE LA TORRE 385 </t>
  </si>
  <si>
    <t>993512378</t>
  </si>
  <si>
    <t>94223</t>
  </si>
  <si>
    <t>BENEFICENCIA DE CHIMBOTE</t>
  </si>
  <si>
    <t>CASTAÑEDA ANGELES JOSE TOBIAS</t>
  </si>
  <si>
    <t>CASTAÑEDA GARCIA JOSE T</t>
  </si>
  <si>
    <t>AV. CORREGIDOR 1575 BLOCK I -201 -LA MOLINA</t>
  </si>
  <si>
    <t>3658244</t>
  </si>
  <si>
    <t>99926741</t>
  </si>
  <si>
    <t>42283</t>
  </si>
  <si>
    <t>GUARDIA CALDERON JOSE WENCESLAO</t>
  </si>
  <si>
    <t>GUARDIA GARCIA GERALDINE GENOVEVA</t>
  </si>
  <si>
    <t>AV. SAN FELIPE 687 DPTO.  302</t>
  </si>
  <si>
    <t>6366059</t>
  </si>
  <si>
    <t>77654</t>
  </si>
  <si>
    <t>CAPILLA JUAN PABLO II LOS OLIVOS</t>
  </si>
  <si>
    <t>MENDOZA NEIRA DE AYALA TEODOCIA</t>
  </si>
  <si>
    <t>AYALA FALCON  WALTER ELIAS</t>
  </si>
  <si>
    <t>CALLE FEDERICO VILLARREAL 171   LIMA</t>
  </si>
  <si>
    <t>521-8216</t>
  </si>
  <si>
    <t>991426172</t>
  </si>
  <si>
    <t>LAMAS ROMO CARLOS</t>
  </si>
  <si>
    <t>AV. TOMAS  VALLE  1530 BLOCK  5 DPTO. 604</t>
  </si>
  <si>
    <t>988015050</t>
  </si>
  <si>
    <t>80108</t>
  </si>
  <si>
    <t>LEON GARCIA CELINO MODESTO</t>
  </si>
  <si>
    <t xml:space="preserve">CHAVEZ VILCHEZ ESTHER </t>
  </si>
  <si>
    <t xml:space="preserve">MARIANO PACHECO 663 STA.CATALINA </t>
  </si>
  <si>
    <t>472-1030</t>
  </si>
  <si>
    <t>988552959</t>
  </si>
  <si>
    <t>91736</t>
  </si>
  <si>
    <t>QUEVEDO MORRISON ROBERT ENRIQUE ADRIAN</t>
  </si>
  <si>
    <t xml:space="preserve">SOTELO  DE QUEVEDO  SOFIA ALCIRA </t>
  </si>
  <si>
    <t>LA ROSALEDA NRO. 332 -  LIMA</t>
  </si>
  <si>
    <t>3584168</t>
  </si>
  <si>
    <t>996725680</t>
  </si>
  <si>
    <t>91874</t>
  </si>
  <si>
    <t>GRANTHON STAGNARO OSCAR ROLANDO</t>
  </si>
  <si>
    <t>GRANTHON CARDONA OSCAR REINALDO</t>
  </si>
  <si>
    <t>AV. FRAY LUIS DE LEON 696 -  LIMA</t>
  </si>
  <si>
    <t>2264237</t>
  </si>
  <si>
    <t>997350044</t>
  </si>
  <si>
    <t>72619</t>
  </si>
  <si>
    <t>GOMEZ VDA.DE PARDAVE. AGRIPINA</t>
  </si>
  <si>
    <t>PARDAVE GOMEZ MARCO ANTONIO</t>
  </si>
  <si>
    <t>CALLE LOS CHINCHORROS #219 BELLAVISTA</t>
  </si>
  <si>
    <t>996316644</t>
  </si>
  <si>
    <t>72837</t>
  </si>
  <si>
    <t>IZAGUIRRE DE LA CRUZ EVARISTO</t>
  </si>
  <si>
    <t>IZAGUIRRE TAPIA FLOR GERALDINE</t>
  </si>
  <si>
    <t>CALLE LAS RETAMAS 111 LAS VIOLETAS -</t>
  </si>
  <si>
    <t>534-3382</t>
  </si>
  <si>
    <t>997361036</t>
  </si>
  <si>
    <t>73957</t>
  </si>
  <si>
    <t>GENERAL DE HUANTA</t>
  </si>
  <si>
    <t>MORALES GUTIERREZ AMALIA</t>
  </si>
  <si>
    <t>GUTIERREZ ORE JUANA</t>
  </si>
  <si>
    <t xml:space="preserve">AV.CIRCUNVALACION 2332 VILLA .JARDIN </t>
  </si>
  <si>
    <t>4361165</t>
  </si>
  <si>
    <t>999977032</t>
  </si>
  <si>
    <t>74272</t>
  </si>
  <si>
    <t>CEMENTERIO GENERAL DE ANDAMARC</t>
  </si>
  <si>
    <t xml:space="preserve">AYACUCHO </t>
  </si>
  <si>
    <t>TITO HUAMAN ADRIAN MARIO</t>
  </si>
  <si>
    <t>TITO BERROCAL LEANDRO</t>
  </si>
  <si>
    <t xml:space="preserve">CALLE LAS LILAS  COOP. URANMARCA MZ. E LT. 8 </t>
  </si>
  <si>
    <t>995797444</t>
  </si>
  <si>
    <t>76269</t>
  </si>
  <si>
    <t>PARROQUIA SEÑORA DE LA RECONCILIACION</t>
  </si>
  <si>
    <t>TORREJON REYES ERASMO</t>
  </si>
  <si>
    <t xml:space="preserve">LAM  FIGUEROA  NELLY  MARITZA </t>
  </si>
  <si>
    <t xml:space="preserve">LOS BANANOS 195 URB. LOS CACTUS </t>
  </si>
  <si>
    <t>4352726</t>
  </si>
  <si>
    <t>994012314</t>
  </si>
  <si>
    <t>703336</t>
  </si>
  <si>
    <t>ROMAN ROMAN ALEJANDRO</t>
  </si>
  <si>
    <t>ROMAN HUAMANI PAULA</t>
  </si>
  <si>
    <t xml:space="preserve">JR. ATAHUALPA 187 J.C.MARIATEGUI - </t>
  </si>
  <si>
    <t>283-5900</t>
  </si>
  <si>
    <t>951009001</t>
  </si>
  <si>
    <t>705487</t>
  </si>
  <si>
    <t>BENEFICENCIA DE JAUJA</t>
  </si>
  <si>
    <t>12</t>
  </si>
  <si>
    <t>GUERRA BALDEON MARGARITA</t>
  </si>
  <si>
    <t xml:space="preserve">BALDEON DE GUERRA LUISA GREGORIA </t>
  </si>
  <si>
    <t xml:space="preserve">GUERRA BALDEON DAYSI MARGARITA </t>
  </si>
  <si>
    <t>LA CRUCETA BLOCK 7 DPTO.501 -  LIMA</t>
  </si>
  <si>
    <t>#401795</t>
  </si>
  <si>
    <t>999700474</t>
  </si>
  <si>
    <t>705597</t>
  </si>
  <si>
    <t>GARCIA ZEGARRA JORGE ANTONIO</t>
  </si>
  <si>
    <t>GARCIA LEVANO VICENTE</t>
  </si>
  <si>
    <t>AV. LOS HELENIOS MZA. 14 LOT-33-CHACLACAYO -  LIMA</t>
  </si>
  <si>
    <t>3580611</t>
  </si>
  <si>
    <t>964636962</t>
  </si>
  <si>
    <t>705708</t>
  </si>
  <si>
    <t>QUINONEZ GALLO CARLOS ENRIQUE</t>
  </si>
  <si>
    <t>GALLO SEMINARIO URSULINA PETRONILA</t>
  </si>
  <si>
    <t xml:space="preserve">SAN GENARO MZ-A2 LT-21 - </t>
  </si>
  <si>
    <t>394-6304</t>
  </si>
  <si>
    <t>998975409</t>
  </si>
  <si>
    <t>706520</t>
  </si>
  <si>
    <t>LAZO NUÑEZ MAXIMO CESAR JESUS</t>
  </si>
  <si>
    <t>NUÑEZ RONDON DE LAZO GRACIELA</t>
  </si>
  <si>
    <t>AV. BENAVIDES 786</t>
  </si>
  <si>
    <t>2556112</t>
  </si>
  <si>
    <t>997221638</t>
  </si>
  <si>
    <t>70783</t>
  </si>
  <si>
    <t>PQUIA. VIRGEN DE LA MEDALLA MILAGROSA</t>
  </si>
  <si>
    <t>AY4</t>
  </si>
  <si>
    <t>KRAUSE  ERNST</t>
  </si>
  <si>
    <t xml:space="preserve">KRAUSE ZAGACETA LUIS ALFONSO </t>
  </si>
  <si>
    <t xml:space="preserve">CALLE LOS ALAMOS 255 - DPTO. 301 - SAN ISIDRO </t>
  </si>
  <si>
    <t>4226112</t>
  </si>
  <si>
    <t>999833710</t>
  </si>
  <si>
    <t>69881</t>
  </si>
  <si>
    <t>RODRIGUEZ VDA.DE CHUMBIRAY SONIA</t>
  </si>
  <si>
    <t>REMIGIO AGUILAR DE ZULOETA DEMETRIA</t>
  </si>
  <si>
    <t>SUEGRA</t>
  </si>
  <si>
    <t xml:space="preserve">RODRIGUEZ DIAZ VDA DE CHUMBIRAY SONIA CONCEPCION </t>
  </si>
  <si>
    <t xml:space="preserve">CALLE NUEVE MZ, K LT. 22 </t>
  </si>
  <si>
    <t>252-2079</t>
  </si>
  <si>
    <t>993428744</t>
  </si>
  <si>
    <t>700203</t>
  </si>
  <si>
    <t>MERINO CARDOZO CLAUDIO ALEJANDRO</t>
  </si>
  <si>
    <t>CARDOZO GUTIERREZ VDA DE MERINO ELISA</t>
  </si>
  <si>
    <t>PSJE LA MARISCALA 135 MIRONES ALTO</t>
  </si>
  <si>
    <t>4641822</t>
  </si>
  <si>
    <t>990192837</t>
  </si>
  <si>
    <t>700276</t>
  </si>
  <si>
    <t>RAA PASTOR BLANCA SASI</t>
  </si>
  <si>
    <t xml:space="preserve">ROSA PASTOR DE RAA </t>
  </si>
  <si>
    <t>JOSE GALVEZ 2728</t>
  </si>
  <si>
    <t>471-3986</t>
  </si>
  <si>
    <t>9805-8355</t>
  </si>
  <si>
    <t>700610</t>
  </si>
  <si>
    <t>ORREGO PUELLES JOSE LUIS</t>
  </si>
  <si>
    <t>ORREGO ASENJO JOSE ANTONIO</t>
  </si>
  <si>
    <t>ALVAREZ CALDERON 410-1701</t>
  </si>
  <si>
    <t>225-6455</t>
  </si>
  <si>
    <t>#464439</t>
  </si>
  <si>
    <t>700974</t>
  </si>
  <si>
    <t>PROSOPIO VALLE MARIO MANUEL</t>
  </si>
  <si>
    <t>PROSOPIO QUILIANO AMADEO</t>
  </si>
  <si>
    <t>2DA ETAPA BELLA AURORA MZ C LT.. 3 ZAPALLAL</t>
  </si>
  <si>
    <t>527-4350</t>
  </si>
  <si>
    <t>997254739</t>
  </si>
  <si>
    <t>701497</t>
  </si>
  <si>
    <t>GUILLEN QUIQUIN VICTOR</t>
  </si>
  <si>
    <t>QUIQUIN GABRIEL DE GUILLEN ANTONIA</t>
  </si>
  <si>
    <t>CLLE.20 DE MAYO 312 CHOSICA-LURIGANCHO-LIMA -  LIMA</t>
  </si>
  <si>
    <t>3600136</t>
  </si>
  <si>
    <t>992265944</t>
  </si>
  <si>
    <t>701736</t>
  </si>
  <si>
    <t>VILLANUEVA CABRERA CESAR JAIME</t>
  </si>
  <si>
    <t>CABRERA BENAVIDEZ VICTORIA MAGDALENA</t>
  </si>
  <si>
    <t xml:space="preserve">JR. PLUTON 179 SAN ROQUE </t>
  </si>
  <si>
    <t>989150239</t>
  </si>
  <si>
    <t>702694</t>
  </si>
  <si>
    <t>BOLAÑOS CARPIO VLADIMIR</t>
  </si>
  <si>
    <t>BOLAÑOS SALDIVAR DIOMEDES</t>
  </si>
  <si>
    <t>JR.FEDERICO UGARTE 230 PAMPLONA BAJA</t>
  </si>
  <si>
    <t>2764577</t>
  </si>
  <si>
    <t>964926693</t>
  </si>
  <si>
    <t>702782</t>
  </si>
  <si>
    <t>MUÑANTE ORMEÑO MARIA ESPERANZA</t>
  </si>
  <si>
    <t>MUÑANTE CABEZUDO LIBORIO JULIAN</t>
  </si>
  <si>
    <t xml:space="preserve">ASENTAMIENTO HUM.SAN MARTIN DE PORRAS MZ. -A- LT-2- </t>
  </si>
  <si>
    <t>056315952</t>
  </si>
  <si>
    <t>*114484</t>
  </si>
  <si>
    <t>66300</t>
  </si>
  <si>
    <t>LINO MARCOS JUAN MELQUIADES</t>
  </si>
  <si>
    <t>RAMIREZ OYOLA DE LINA OLGA CELIA</t>
  </si>
  <si>
    <t xml:space="preserve">JR. 17 DICIEMBRE 295 URB.COVIDA </t>
  </si>
  <si>
    <t>485-0578</t>
  </si>
  <si>
    <t>965908372</t>
  </si>
  <si>
    <t>66892</t>
  </si>
  <si>
    <t>RAMOS VERGARA CARLOS ENRIQUE</t>
  </si>
  <si>
    <t>VELASCO ZAPATA VICTORIA ROSA</t>
  </si>
  <si>
    <t>CALLE SAN IGNACIO 296 Nº 401 URB. SOL DE LIMA</t>
  </si>
  <si>
    <t>994003517</t>
  </si>
  <si>
    <t>67096</t>
  </si>
  <si>
    <t xml:space="preserve">IGLESIA MORMONA - SURCO </t>
  </si>
  <si>
    <t>CHONG VDA.DE RAMOS SURAMA MERCEDES</t>
  </si>
  <si>
    <t xml:space="preserve">RAMOS CHONG LUIS  ABELARDO </t>
  </si>
  <si>
    <t>PASEO DE LA REPUBLICA 8861 BLOCK H 504 PROCERES</t>
  </si>
  <si>
    <t>962691572</t>
  </si>
  <si>
    <t>Nº 367848</t>
  </si>
  <si>
    <t>67742</t>
  </si>
  <si>
    <t>CAMPO DE PAZ</t>
  </si>
  <si>
    <t xml:space="preserve">VELATORIO PERFECTO SOCORRO - PIURA </t>
  </si>
  <si>
    <t>NUÑEZ PULACHE VICTOR HUGO</t>
  </si>
  <si>
    <t>PULACHE ADRIANZEN ESTANILIA</t>
  </si>
  <si>
    <t xml:space="preserve">CARLOS MELLET 821 - URB. ROSARIO DE VILLA </t>
  </si>
  <si>
    <t>467-0276</t>
  </si>
  <si>
    <t>993532503</t>
  </si>
  <si>
    <t>608021</t>
  </si>
  <si>
    <t>ASURZA RAMOS ORLANDO</t>
  </si>
  <si>
    <t>AZURZA HUALLPA HIPOLITO JULIAN</t>
  </si>
  <si>
    <t>CALLE SAN AGUSTIN 1024 DPTO. 2</t>
  </si>
  <si>
    <t>9925749</t>
  </si>
  <si>
    <t>Nº 941993545</t>
  </si>
  <si>
    <t>609423</t>
  </si>
  <si>
    <t>HERNANDEZ VALLADOLID PAUL ARMANDO</t>
  </si>
  <si>
    <t>HERNANDEZ MONTERO FABRIZIO NICOLAS</t>
  </si>
  <si>
    <t xml:space="preserve">BLOCK A-2  DPTO. 303 VILLA </t>
  </si>
  <si>
    <t>4174615</t>
  </si>
  <si>
    <t>0749772533</t>
  </si>
  <si>
    <t>65628</t>
  </si>
  <si>
    <t>CREMATORIO LOS ANGELES - TRUJI</t>
  </si>
  <si>
    <t xml:space="preserve">TRUJILLO </t>
  </si>
  <si>
    <t>ARTEAGA SALINAS VIUDA DE ASMAT ROSARIO LUCIA</t>
  </si>
  <si>
    <t xml:space="preserve">ASMAT  ARTEAGA  RALPH ELMER </t>
  </si>
  <si>
    <t>JR. MEXICO N§610</t>
  </si>
  <si>
    <t>232500</t>
  </si>
  <si>
    <t>044-465006</t>
  </si>
  <si>
    <t>65629</t>
  </si>
  <si>
    <t>SARMIENTO ESCAJADILLO EDMUNDO</t>
  </si>
  <si>
    <t>CARREÑO MUÑOZ VDA. DE SARMIENTO CONSUELO HAIDEE</t>
  </si>
  <si>
    <t>AV.PRINCIPAL 808 U.J.CHAVEZ -  LIMA</t>
  </si>
  <si>
    <t>2710874</t>
  </si>
  <si>
    <t>Nº 325703</t>
  </si>
  <si>
    <t>65774</t>
  </si>
  <si>
    <t>NEGRON VENEGAS PERLA VICTORIA VDA LIZA</t>
  </si>
  <si>
    <t>LIZA NEGRON RUBI</t>
  </si>
  <si>
    <t>CA. DOÑA ROSA N°230- URB.LOS ROSALES</t>
  </si>
  <si>
    <t>448-6455</t>
  </si>
  <si>
    <t>996409978</t>
  </si>
  <si>
    <t>66002</t>
  </si>
  <si>
    <t>GUEVARA BOCANEGRA JUSTO EMILIO</t>
  </si>
  <si>
    <t>GUEVARA POLAR JUSTO ANTONIO</t>
  </si>
  <si>
    <t>LOS TILOS 358 URB. EL PALMAR</t>
  </si>
  <si>
    <t>995029444</t>
  </si>
  <si>
    <t>66044</t>
  </si>
  <si>
    <t>IRRIBARREN COLL RAFAEL GUILLERMO</t>
  </si>
  <si>
    <t>IRRIBARREN JOSEPH CARLOS ALBERTO</t>
  </si>
  <si>
    <t>JR. VINSOS 270 LA PERLA</t>
  </si>
  <si>
    <t>221-2006</t>
  </si>
  <si>
    <t>604381</t>
  </si>
  <si>
    <t>CEMENTERIO  MUNICIPAL DE TIPUS</t>
  </si>
  <si>
    <t xml:space="preserve">CHACHAPOYAS </t>
  </si>
  <si>
    <t>LOPEZ ENCINA SEGUNDO MANUEL</t>
  </si>
  <si>
    <t>ENCINA DE LOPEZ HORFELINDA</t>
  </si>
  <si>
    <t>MZ. C LOTE 23</t>
  </si>
  <si>
    <t>257-2542</t>
  </si>
  <si>
    <t>604693</t>
  </si>
  <si>
    <t>POCCO ALANYA PERCY</t>
  </si>
  <si>
    <t>POCCO LLANTOY ABILIO</t>
  </si>
  <si>
    <t>AV. GAVIOTAS 448 DPTO. 102</t>
  </si>
  <si>
    <t>2514465</t>
  </si>
  <si>
    <t>*162620</t>
  </si>
  <si>
    <t>604834</t>
  </si>
  <si>
    <t>DELGADO RISCO JORGE JUAN</t>
  </si>
  <si>
    <t>DELGADO LAVALLE JORGE VICTORINO</t>
  </si>
  <si>
    <t xml:space="preserve">CALLE ESTEBAN TUERTEN Nº 176 ZONA B </t>
  </si>
  <si>
    <t>975469713</t>
  </si>
  <si>
    <t>CORDOVA RIVERA OCTAVIO NATIVIDAD</t>
  </si>
  <si>
    <t>601300</t>
  </si>
  <si>
    <t>CAMACHO RIOS PEDRO PABLO</t>
  </si>
  <si>
    <t>RIOS SALAZAR VDA DE CAMACHO NATIVIDAD</t>
  </si>
  <si>
    <t>URB.LA CRUCETA BLOCK  36 DPTO. 403</t>
  </si>
  <si>
    <t>2745962</t>
  </si>
  <si>
    <t>602392</t>
  </si>
  <si>
    <t>ZUÑIGA BARRETO ANGEL JUAN VICTOR</t>
  </si>
  <si>
    <t>PAREDES MELDAS GLADYS DANILA</t>
  </si>
  <si>
    <t>LA CRUCETA BLOCK 80 DPTO.502</t>
  </si>
  <si>
    <t>*279495</t>
  </si>
  <si>
    <t>42829</t>
  </si>
  <si>
    <t>QUISPE ARIAS JUAN</t>
  </si>
  <si>
    <t>ACOSTA AYALA DE QUISPE JUANA TEOFILA</t>
  </si>
  <si>
    <t xml:space="preserve">BUENOS AIRES DE VILLA MZ-42-D L-2 -  </t>
  </si>
  <si>
    <t>7921-771</t>
  </si>
  <si>
    <t>988900073</t>
  </si>
  <si>
    <t>48510</t>
  </si>
  <si>
    <t>PARDAVE BAYES GUILLERMO ZOSIMO</t>
  </si>
  <si>
    <t>BAYES TELLO PAULA HORTENCIA</t>
  </si>
  <si>
    <t>PSJE. SANTA MARIA MZ C. LT. 12 BLOCK R URB. LADERAS</t>
  </si>
  <si>
    <t>368-4352</t>
  </si>
  <si>
    <t>989227523</t>
  </si>
  <si>
    <t>4C861</t>
  </si>
  <si>
    <t>YUCRA INFANTAS HECTOR GUALBERTO</t>
  </si>
  <si>
    <t>INFANTAS ALVARADO MELCHORA</t>
  </si>
  <si>
    <t>AV. MIRAFLORES 1227 KM. 11</t>
  </si>
  <si>
    <t>5772705</t>
  </si>
  <si>
    <t>981568059</t>
  </si>
  <si>
    <t>600277</t>
  </si>
  <si>
    <t>MUNICIPAL DE CARTAVIO - TRUJIL</t>
  </si>
  <si>
    <t>MORALES GARCIA VICTOR HUMBERTO</t>
  </si>
  <si>
    <t>MORALES VASQUEZ VICTOR RAMON</t>
  </si>
  <si>
    <t>JOSE CARLOS MARIATEGUI NRO 9 CARTAVIO - TRUJILLO</t>
  </si>
  <si>
    <t>(044) 432-86</t>
  </si>
  <si>
    <t>600334</t>
  </si>
  <si>
    <t>ATUNCAR ROJAS JORGE</t>
  </si>
  <si>
    <t>ROJAS JACOBO PETRONILA</t>
  </si>
  <si>
    <t>VILLA FAP CASA # 70 CASTILLA -  PIURA</t>
  </si>
  <si>
    <t>600891</t>
  </si>
  <si>
    <t>PASCO SALAZAR ORLANDO ENRIQUE</t>
  </si>
  <si>
    <t>SALAZAR ESPINO BALDOMERA</t>
  </si>
  <si>
    <t>CALLE CASIMIRO ULLOA 110 DPTO. 502 URB. LA LEYENDAS</t>
  </si>
  <si>
    <t>553-7015</t>
  </si>
  <si>
    <t>994617139</t>
  </si>
  <si>
    <t>28191</t>
  </si>
  <si>
    <t>CHAVEZ BORIA HARVEY</t>
  </si>
  <si>
    <t>BORIA VDA. DE CHAVEZ MARIA DEL CARMEN</t>
  </si>
  <si>
    <t>PARIS 260 RESIDENCIAL</t>
  </si>
  <si>
    <t>451-94-16</t>
  </si>
  <si>
    <t>993853212</t>
  </si>
  <si>
    <t>97641</t>
  </si>
  <si>
    <t>LOCAL UNIVERSITARIO DE DEPORTES DE IQUIT</t>
  </si>
  <si>
    <t>PEÑAFIEL REYNA JUAN CARLOS</t>
  </si>
  <si>
    <t>PEÑAFIEL FLORES OSCAR</t>
  </si>
  <si>
    <t>URB. AMAUTA MZ. D LT. 14</t>
  </si>
  <si>
    <t>4509913</t>
  </si>
  <si>
    <t># 959280948</t>
  </si>
  <si>
    <t>18679</t>
  </si>
  <si>
    <t>MERA PEREZ FLAVIO VICTOR</t>
  </si>
  <si>
    <t xml:space="preserve">SAQUIRAY YAICATE NORA </t>
  </si>
  <si>
    <t xml:space="preserve">JR.CARABAYLLO # 138 </t>
  </si>
  <si>
    <t>5414340</t>
  </si>
  <si>
    <t>990812616</t>
  </si>
  <si>
    <t>1A601</t>
  </si>
  <si>
    <t>VELATORIO PRQ.NTRA.SRA.DE LA CONSOLACION</t>
  </si>
  <si>
    <t>MUGUERZA VENTURA GILMER ROGER</t>
  </si>
  <si>
    <t>VENTURA DIAZ JUANA</t>
  </si>
  <si>
    <t>28 DE JULIO 298 PSJ.D.FERRER -  CHICLAYO</t>
  </si>
  <si>
    <t>231-659</t>
  </si>
  <si>
    <t>24080</t>
  </si>
  <si>
    <t>DISTRITAL DE CAYMA</t>
  </si>
  <si>
    <t>VELATORIO LA PAZ - AREQUIPA</t>
  </si>
  <si>
    <t>RODRIGUEZ OBLITAS ALBERTO</t>
  </si>
  <si>
    <t>OLIVEROS DE RODRIGUEZ MARIA ISABEL</t>
  </si>
  <si>
    <t>AV.V.BELAUNDE A-30 PRIMAVERA -  AREQUIPA</t>
  </si>
  <si>
    <t>229686</t>
  </si>
  <si>
    <t>92386</t>
  </si>
  <si>
    <t>RONDON RONDON MOISES</t>
  </si>
  <si>
    <t>RONDON TENORIO VDA.DE RONDON LUCILA ESPERANZA</t>
  </si>
  <si>
    <t>URB LOS CISNES CALLE2 254 -  MONTERRICO</t>
  </si>
  <si>
    <t>436-6045</t>
  </si>
  <si>
    <t>967703719</t>
  </si>
  <si>
    <t>93491</t>
  </si>
  <si>
    <t>PQUIA. SANTISIMO NOMBRE DE JESUS</t>
  </si>
  <si>
    <t>VELEZ VALLEJOS CARLOS ALBERTO</t>
  </si>
  <si>
    <t>VELEZ ARENAS CARLOS ALBERTO</t>
  </si>
  <si>
    <t>PASAJE CENTRAL 138 -  LIMA</t>
  </si>
  <si>
    <t>4229662</t>
  </si>
  <si>
    <t>995958318</t>
  </si>
  <si>
    <t>94457</t>
  </si>
  <si>
    <t>MELENDEZ GARATE DANTE ROGER</t>
  </si>
  <si>
    <t xml:space="preserve">MELENDEZ RODRIGUEZ JOSE ANAXIMANDRO </t>
  </si>
  <si>
    <t>RESEDENCIAL SAN FELIPE FCO.BOLOGNESI 117 -  LIMA</t>
  </si>
  <si>
    <t>8854866</t>
  </si>
  <si>
    <t>996470247</t>
  </si>
  <si>
    <t>94591</t>
  </si>
  <si>
    <t>FIGUEROA DEZA JUAN MARTIN</t>
  </si>
  <si>
    <t>FIGUEROA MANCO ELIFIO ANTONIO</t>
  </si>
  <si>
    <t>AV. DOS DE MAYO 163 -  LIMA</t>
  </si>
  <si>
    <t>446-6307</t>
  </si>
  <si>
    <t>Nº 409572</t>
  </si>
  <si>
    <t>94648</t>
  </si>
  <si>
    <t>ARRASCO LUCERO FRANCISCO JOSE MARTIN</t>
  </si>
  <si>
    <t>LUCERO DE ARRASCO DOMITILA</t>
  </si>
  <si>
    <t xml:space="preserve">VILLA FAP JOSE QUIÑONES </t>
  </si>
  <si>
    <t>274-4331</t>
  </si>
  <si>
    <t>94733</t>
  </si>
  <si>
    <t>NAVARRO MURGUEYTIO PEDRO ANTONIO</t>
  </si>
  <si>
    <t>MURGUEYTIO CALDERON DE NAVARRO ELSA</t>
  </si>
  <si>
    <t>URB. LA ARBOLEDA  E-1 CERCADO -  AREQUIPA</t>
  </si>
  <si>
    <t>650204</t>
  </si>
  <si>
    <t>9995550219</t>
  </si>
  <si>
    <t>95549</t>
  </si>
  <si>
    <t>BELLATIN PUPPO FRANCO</t>
  </si>
  <si>
    <t>BELLATIN DANCUART JAIME EDUARDO</t>
  </si>
  <si>
    <t xml:space="preserve">CALLE LOS OLIVOS Nº 149 </t>
  </si>
  <si>
    <t>372-0526</t>
  </si>
  <si>
    <t>99162548</t>
  </si>
  <si>
    <t>97144</t>
  </si>
  <si>
    <t>MUNICIPAL DE RIOJA</t>
  </si>
  <si>
    <t>HAYA MELENDEZ CARLOS ENRIQUE</t>
  </si>
  <si>
    <t>MELENDEZ BAZAN DE HAYA JULIA</t>
  </si>
  <si>
    <t xml:space="preserve">URB. LOS LIRIOS MZ. B LT. 17 </t>
  </si>
  <si>
    <t>nº 952534614</t>
  </si>
  <si>
    <t>76841</t>
  </si>
  <si>
    <t>INFANTE SAAVEDRA LINDA ROSEMARY</t>
  </si>
  <si>
    <t>SAAVEDRA DE INFANTE MARIA YOLANDA</t>
  </si>
  <si>
    <t>CALLE RENAN ELIAS 152 SAN ROQUE -  LIMA</t>
  </si>
  <si>
    <t>268-9812</t>
  </si>
  <si>
    <t>79328</t>
  </si>
  <si>
    <t>MONTALVO HUAPAYA MELVIN EDUARDO</t>
  </si>
  <si>
    <t>RAMIREZ MUÑOZ DE MONTALVO VILMA IRENE</t>
  </si>
  <si>
    <t xml:space="preserve">JR. ARICA 592 </t>
  </si>
  <si>
    <t>2487397</t>
  </si>
  <si>
    <t>949204199</t>
  </si>
  <si>
    <t>90117</t>
  </si>
  <si>
    <t xml:space="preserve">MAZZINI CHAVEZ   DORA </t>
  </si>
  <si>
    <t>BLUME MAZZINI DE ARREGUI DORIS MARTA</t>
  </si>
  <si>
    <t>JACINTO LARA 158</t>
  </si>
  <si>
    <t>440-4828</t>
  </si>
  <si>
    <t>994022167</t>
  </si>
  <si>
    <t>91697</t>
  </si>
  <si>
    <t xml:space="preserve">SAONA NUÑEZ DEL PRADO JUAN AUGUSTO NOE </t>
  </si>
  <si>
    <t>SAONA ARANA JUAN ROBERTO</t>
  </si>
  <si>
    <t xml:space="preserve">CALLE OMEGA Nº 192 </t>
  </si>
  <si>
    <t>368-3114</t>
  </si>
  <si>
    <t>993580463</t>
  </si>
  <si>
    <t>71654</t>
  </si>
  <si>
    <t>ALVA ZURCHER VICTOR RAUL</t>
  </si>
  <si>
    <t>ALVA DIAZ DE LANDEO GLORIA ROSA</t>
  </si>
  <si>
    <t>CALLE JAVIER MZ. E 2 LT. 8 URB. COVIMA</t>
  </si>
  <si>
    <t>3492206</t>
  </si>
  <si>
    <t>991304126</t>
  </si>
  <si>
    <t>73615</t>
  </si>
  <si>
    <t>SANCHEZ MEDRANO  NELIDA HERIBERTA</t>
  </si>
  <si>
    <t>PIMENTEL NIETO PEDRO GORGONIO</t>
  </si>
  <si>
    <t>JR. LOS AMAUTAS 1295  ZARATE</t>
  </si>
  <si>
    <t>459-9152</t>
  </si>
  <si>
    <t>992950860</t>
  </si>
  <si>
    <t>73778</t>
  </si>
  <si>
    <t>LOZA GUERRERO OSWALDO</t>
  </si>
  <si>
    <t>HIDALGO  GODOY MONICA VICTORIA</t>
  </si>
  <si>
    <t xml:space="preserve">CALLE 4 Nº 153 DPTO. 11 CHACARITAS </t>
  </si>
  <si>
    <t>996613887</t>
  </si>
  <si>
    <t>74424</t>
  </si>
  <si>
    <t>DELGADO DELGADO BENITO</t>
  </si>
  <si>
    <t xml:space="preserve">DELGADO DELGADO PABLO HUMBERTO </t>
  </si>
  <si>
    <t>JR.ISIDORO ALSIVAR 177 -  LIMA</t>
  </si>
  <si>
    <t>381-9486/</t>
  </si>
  <si>
    <t>7977448</t>
  </si>
  <si>
    <t>76116</t>
  </si>
  <si>
    <t xml:space="preserve">CEMENTERIO GENERAL DE MONTERO </t>
  </si>
  <si>
    <t>VACA MAURICIO HORACIO</t>
  </si>
  <si>
    <t>BACA BERRUN JOSE ANTONIO</t>
  </si>
  <si>
    <t>JR. LUCANAS 435-24 -  LIMA</t>
  </si>
  <si>
    <t>7611675</t>
  </si>
  <si>
    <t>76345</t>
  </si>
  <si>
    <t>CAFAE - MIN. DE AGRICULTURA</t>
  </si>
  <si>
    <t>NOLE DELGADO DOMINGO ARTURO</t>
  </si>
  <si>
    <t>DELGADO DE NOLE BLANCA GRACIELA</t>
  </si>
  <si>
    <t>AV. JAVIER PRADO ESTE 1661-407 -  LIMA</t>
  </si>
  <si>
    <t>2262294</t>
  </si>
  <si>
    <t>949926487</t>
  </si>
  <si>
    <t>76617</t>
  </si>
  <si>
    <t>V.8</t>
  </si>
  <si>
    <t>LUJAN BARRAZA DE IDIAQUEZ LUZ AMANDA</t>
  </si>
  <si>
    <t>IDIAQUEZ ARIAS ISIDORO FELIPE</t>
  </si>
  <si>
    <t>PROLONGACION HUASCAR 1172</t>
  </si>
  <si>
    <t>586-0145</t>
  </si>
  <si>
    <t>996737486</t>
  </si>
  <si>
    <t>704385</t>
  </si>
  <si>
    <t>HUACHANO TANTACHUCO CARLOS</t>
  </si>
  <si>
    <t>HUACHANO SECLEN DOLORES</t>
  </si>
  <si>
    <t>LOS FAIQUES 199 URB.1RO.DE MAYO -  CHICLAYO</t>
  </si>
  <si>
    <t>253271</t>
  </si>
  <si>
    <t>704744</t>
  </si>
  <si>
    <t>RETAMOZO ROMERO FELIPE</t>
  </si>
  <si>
    <t xml:space="preserve">ALFARO  CHUQUIHUANGA DE RETAMOZO JUANA FRANCISCA </t>
  </si>
  <si>
    <t>AV.MIGUEL GRAU 1776 JOSE GALVEZ -  LIMA</t>
  </si>
  <si>
    <t>293-4809</t>
  </si>
  <si>
    <t>990922783</t>
  </si>
  <si>
    <t>705110</t>
  </si>
  <si>
    <t>CEMENTERIO GENERAL MIGUEL ARCA</t>
  </si>
  <si>
    <t>OJANAMA PARANA JULIO CESAR</t>
  </si>
  <si>
    <t>PARANA ACHO ROSA</t>
  </si>
  <si>
    <t xml:space="preserve">CALLE BREÑA 368 - LORETO </t>
  </si>
  <si>
    <t>801137</t>
  </si>
  <si>
    <t>706601</t>
  </si>
  <si>
    <t>CEMENTERIO GENERAL DE QUILMANA</t>
  </si>
  <si>
    <t>FLORES LUYO MARIA ROSA</t>
  </si>
  <si>
    <t>FLORES  CASTILLO MAXIMINO</t>
  </si>
  <si>
    <t>CHINCHAYSUYO 119  URB.LOS AYLLUS -  LIMA</t>
  </si>
  <si>
    <t>3262050</t>
  </si>
  <si>
    <t>709559</t>
  </si>
  <si>
    <t>PRQ. SAN FELIPE APOSTOL</t>
  </si>
  <si>
    <t>GALVEZ CACERES ROSE MARY</t>
  </si>
  <si>
    <t xml:space="preserve">GALVEZ ALVAREZ EDUARDO </t>
  </si>
  <si>
    <t>RESIDENCIAL SAN EUGENIO BLOCK A -  DPTO. 300</t>
  </si>
  <si>
    <t>4412594</t>
  </si>
  <si>
    <t>Nº 704320</t>
  </si>
  <si>
    <t>68904</t>
  </si>
  <si>
    <t>GUIZADA SANCHEZ JORGE</t>
  </si>
  <si>
    <t>GUIZADA HUANCA ISIDORO</t>
  </si>
  <si>
    <t xml:space="preserve">JR. PIURA 3878 - </t>
  </si>
  <si>
    <t>567-26-76</t>
  </si>
  <si>
    <t>5672676</t>
  </si>
  <si>
    <t>68918</t>
  </si>
  <si>
    <t>TERNERO CORNEJO ANGEL AGUSTIN</t>
  </si>
  <si>
    <t>TERNERO FRIAS AGUSTIN</t>
  </si>
  <si>
    <t>JR. CONFRATERNIDAD 720 URB. PRO</t>
  </si>
  <si>
    <t>7621584</t>
  </si>
  <si>
    <t>989673334</t>
  </si>
  <si>
    <t>69166</t>
  </si>
  <si>
    <t>SAMANAMUD GARAY JUAN CARLO</t>
  </si>
  <si>
    <t>GARAY LOAYZA GRACIELA</t>
  </si>
  <si>
    <t>SAMANAMUD GARAY JUAN CARLOs</t>
  </si>
  <si>
    <t xml:space="preserve">HUAURA - HUACHO </t>
  </si>
  <si>
    <t xml:space="preserve">   -     -   </t>
  </si>
  <si>
    <t>735-1674</t>
  </si>
  <si>
    <t>993718323</t>
  </si>
  <si>
    <t>700448</t>
  </si>
  <si>
    <t xml:space="preserve">TUÑON MORALES DE OSHIRO MARIA LUISA </t>
  </si>
  <si>
    <t>MORALES DE TUÑON PRESENTACION</t>
  </si>
  <si>
    <t xml:space="preserve">URB. PILARES  ADUANEROS MZ. 01 LT. 41 </t>
  </si>
  <si>
    <t>4209958</t>
  </si>
  <si>
    <t>Nº 997567418</t>
  </si>
  <si>
    <t>700997</t>
  </si>
  <si>
    <t>GALVEZ SOSA YOLANDA</t>
  </si>
  <si>
    <t>GALVEZ LUSAN GERARDO</t>
  </si>
  <si>
    <t>LA CRUCETA BLOCK-81--104</t>
  </si>
  <si>
    <t>#128023</t>
  </si>
  <si>
    <t>701477</t>
  </si>
  <si>
    <t>ARIAS GONZALES JUAN AUGUSTO</t>
  </si>
  <si>
    <t>GONZALES CASTILLO DE ARIAS ISAURA BENITA</t>
  </si>
  <si>
    <t>SECTOR ALF.UGARTE MZ-Q-4 LT-4 PAMPLONA ALTA</t>
  </si>
  <si>
    <t>5702061</t>
  </si>
  <si>
    <t>998118022</t>
  </si>
  <si>
    <t>701995</t>
  </si>
  <si>
    <t>MARTINEZ TORRES JUAN LUIS</t>
  </si>
  <si>
    <t>MARTINEZ CUBILLAS  LAURA ANGELICA</t>
  </si>
  <si>
    <t xml:space="preserve">AV. MEXICO 481 CHORRILLOS </t>
  </si>
  <si>
    <t>2347717</t>
  </si>
  <si>
    <t>953761377</t>
  </si>
  <si>
    <t>66862</t>
  </si>
  <si>
    <t>LEON ZUÑIGA IGNACIO J</t>
  </si>
  <si>
    <t>SILVA ZUÑIGA DE LEON MARIA GLORIA</t>
  </si>
  <si>
    <t>LEON ZUÑIGA IGNACIO JESUS</t>
  </si>
  <si>
    <t>LOS TILOS 153 URB. EL PALMAR</t>
  </si>
  <si>
    <t>477-3713</t>
  </si>
  <si>
    <t>980058807</t>
  </si>
  <si>
    <t>67674</t>
  </si>
  <si>
    <t>ARCE COLOMA MAURO FELIPE</t>
  </si>
  <si>
    <t>CASTAÑEDA ROJAS DE ARCE GLORIA EMPERATRIZ</t>
  </si>
  <si>
    <t>CALLE A Nº 168 URB. SANTA MARIA DE VILLA</t>
  </si>
  <si>
    <t>251-2229</t>
  </si>
  <si>
    <t>* 259953</t>
  </si>
  <si>
    <t>67724</t>
  </si>
  <si>
    <t>BRITANICO - CALLAO</t>
  </si>
  <si>
    <t>CHIRINOS GUERRERO DANTE</t>
  </si>
  <si>
    <t>GUERRERO DE CHIRINOS MARIA CONCEPCION</t>
  </si>
  <si>
    <t>CALLE JOSEFINA RAMOS DE COX 156-URB. PANDO SAN MIGUEL 1RA. E</t>
  </si>
  <si>
    <t>4641232</t>
  </si>
  <si>
    <t>980606730</t>
  </si>
  <si>
    <t>67810</t>
  </si>
  <si>
    <t>SIME ECHEVARRIA CARLOS</t>
  </si>
  <si>
    <t xml:space="preserve">CASTRO URBINA DE SIME BERTHA </t>
  </si>
  <si>
    <t>MZ. B BLOCK L LT. 1 URB. LAS HERAS</t>
  </si>
  <si>
    <t>LA MERCED  -  CHURCAMPA  -  HUANCAVELICA</t>
  </si>
  <si>
    <t>479-0961</t>
  </si>
  <si>
    <t>989237565</t>
  </si>
  <si>
    <t>68125</t>
  </si>
  <si>
    <t>VELATORIO MUTUAL TT.SS.OO. CHICLAYO</t>
  </si>
  <si>
    <t>MOSCOL VDA. DE PLAZA DELIA</t>
  </si>
  <si>
    <t xml:space="preserve">CASTILLO  CASTILLO  JORGE ROBERTO </t>
  </si>
  <si>
    <t>AVILA MORON T-38</t>
  </si>
  <si>
    <t>68687</t>
  </si>
  <si>
    <t>MUNICIPAL DE CHANCAY</t>
  </si>
  <si>
    <t>REYES VELASQUEZ MANUEL VIC</t>
  </si>
  <si>
    <t>VELASQUEZ DE REYES ELVIRA</t>
  </si>
  <si>
    <t>REYES VELASQUEZ MANUEL VICTOR</t>
  </si>
  <si>
    <t xml:space="preserve">URB PACHACAMAC III ETAPA  I 57 </t>
  </si>
  <si>
    <t>287-5094</t>
  </si>
  <si>
    <t>607760</t>
  </si>
  <si>
    <t>CORDOVA PERALTA CARLOS ANIBAL</t>
  </si>
  <si>
    <t>CORDOVA PEÑA HECTOR</t>
  </si>
  <si>
    <t>CARRETERA PIMENTEL KM. 5 -  CHICLAYO</t>
  </si>
  <si>
    <t>201764</t>
  </si>
  <si>
    <t>609881</t>
  </si>
  <si>
    <t>VALDIVIA NECIOSUP PEDRO JYEFERSON</t>
  </si>
  <si>
    <t>VALDIVIA TORRES VALERIA</t>
  </si>
  <si>
    <t>AV. C REAL Nº 353 INT. LAS ROSAS MZ. B LT. 8</t>
  </si>
  <si>
    <t>2472723</t>
  </si>
  <si>
    <t>980574448</t>
  </si>
  <si>
    <t>65013</t>
  </si>
  <si>
    <t>CAVERO DE PHILIPPON CATALINA</t>
  </si>
  <si>
    <t>PHILIPPON CAVERO LUISA ELENA</t>
  </si>
  <si>
    <t>DOÑA AMALIA 330</t>
  </si>
  <si>
    <t>2432275</t>
  </si>
  <si>
    <t>973919479</t>
  </si>
  <si>
    <t>65450</t>
  </si>
  <si>
    <t>PQUIA. NUESTRA SEÑORA DE FATIMA</t>
  </si>
  <si>
    <t>BULLON QUIÑONES VDA  DE VILLANUEVA. MARIA RAQUEL</t>
  </si>
  <si>
    <t>VILLANUEVA BELLON DE ARIZOLA  GENOVEVA</t>
  </si>
  <si>
    <t>CALLE TACNA 203 BARRANCO</t>
  </si>
  <si>
    <t>4772051</t>
  </si>
  <si>
    <t>955933442</t>
  </si>
  <si>
    <t>65930</t>
  </si>
  <si>
    <t>WONG CARDENAS ADOLFO</t>
  </si>
  <si>
    <t>HIDALGO  COLQUICOCHA OLANDA FILOMENA</t>
  </si>
  <si>
    <t>LAS TORONGAS 269 DPTO. F</t>
  </si>
  <si>
    <t>*207752</t>
  </si>
  <si>
    <t>995731479</t>
  </si>
  <si>
    <t>66036</t>
  </si>
  <si>
    <t>CHEREQUE VDA DE RODRIGUEZ PERLA NATALIA</t>
  </si>
  <si>
    <t xml:space="preserve">RODRIGUEZ  CHEREQUE  JOSE </t>
  </si>
  <si>
    <t>LOS ALAMOS 1790 STA VICTORIA</t>
  </si>
  <si>
    <t>339120</t>
  </si>
  <si>
    <t>604150</t>
  </si>
  <si>
    <t>CHILLCCE FONSECA DAVID DIOGENES</t>
  </si>
  <si>
    <t>FONSECA RAMIREZ ANTONIA</t>
  </si>
  <si>
    <t>CALLE .RAMON ZAVALA 196 URB. MARIANO MELGAR</t>
  </si>
  <si>
    <t>9138339</t>
  </si>
  <si>
    <t>Nº 702479</t>
  </si>
  <si>
    <t>604314</t>
  </si>
  <si>
    <t>DELGADO PORTUGAL FREDY</t>
  </si>
  <si>
    <t>DELGADO ORTIZ GONZALO</t>
  </si>
  <si>
    <t>CALLE  GARCILAZO DE LA VEGA 197 PUEBLO JOVEN MARIANO MELGAR</t>
  </si>
  <si>
    <t>593-4527</t>
  </si>
  <si>
    <t>948687150</t>
  </si>
  <si>
    <t>605797</t>
  </si>
  <si>
    <t>MUNICIPAL DE ATE VITARTE</t>
  </si>
  <si>
    <t>MORALES HUASUPOMA DANIEL ENRIQUE</t>
  </si>
  <si>
    <t>MORALES PEREZ JOSUE DANIEL</t>
  </si>
  <si>
    <t>URB. SAN ANDRES MZ-J LT-14 ATE VITARTE -  LIMA</t>
  </si>
  <si>
    <t>9746-6869</t>
  </si>
  <si>
    <t>605999</t>
  </si>
  <si>
    <t>MEZA VEGA CARLOS ANTONIO</t>
  </si>
  <si>
    <t>VEGA SARMIENTO MANUELA ROSA</t>
  </si>
  <si>
    <t>CALLE RIMAC MZ. H LT. 30</t>
  </si>
  <si>
    <t>572-2970</t>
  </si>
  <si>
    <t>Nº 408203</t>
  </si>
  <si>
    <t>606049</t>
  </si>
  <si>
    <t>BENEFICENCIA DE HUANCAYO</t>
  </si>
  <si>
    <t>MUÑOZ PACHECO LUCIO RICARDO</t>
  </si>
  <si>
    <t>PACHECO MUÑOZ VDA DE MUÑOZ ELEODORA</t>
  </si>
  <si>
    <t>AV. GERMAN AGUIRRE 361 BLOCK 0 DPTO. 204</t>
  </si>
  <si>
    <t>975442847</t>
  </si>
  <si>
    <t>607545</t>
  </si>
  <si>
    <t>LEON VASQUEZ ANGEL</t>
  </si>
  <si>
    <t>VASQUEZ BECERRA MARINA HERENE</t>
  </si>
  <si>
    <t>VILLA BASE CASA NRO 65</t>
  </si>
  <si>
    <t>988125978</t>
  </si>
  <si>
    <t>601532</t>
  </si>
  <si>
    <t>HUARHUA VILLAGOMEZ TEOFILO DARIO</t>
  </si>
  <si>
    <t>HUARHUA CALDERON GREGORIO</t>
  </si>
  <si>
    <t>CALLE JUAN CASTILLA 388</t>
  </si>
  <si>
    <t>014663174</t>
  </si>
  <si>
    <t>9663174</t>
  </si>
  <si>
    <t>601568</t>
  </si>
  <si>
    <t xml:space="preserve">COMUNAL UMUTO PERU - HUANCAYO </t>
  </si>
  <si>
    <t>DAMAS CALDERON HUGO</t>
  </si>
  <si>
    <t>DAMAS IPARRAGUIRRE VICTOR ESTEBAN</t>
  </si>
  <si>
    <t>FRANCISCO MOSTAJO DPT 501 BLOCK B AREQP</t>
  </si>
  <si>
    <t>287627 -</t>
  </si>
  <si>
    <t>601839</t>
  </si>
  <si>
    <t>GONZALES LUCIANO JULIO TEODORICO</t>
  </si>
  <si>
    <t>LUCIANO  BASILIA</t>
  </si>
  <si>
    <t>JR. JORGE CHAVEZ N°291</t>
  </si>
  <si>
    <t>nº 408281</t>
  </si>
  <si>
    <t>602094</t>
  </si>
  <si>
    <t>CABRERA RODRIGUEZ LUIS ALBERTO</t>
  </si>
  <si>
    <t>RODRIGUEZ VALDEZ DE CABRERA LUZ DIONICIA</t>
  </si>
  <si>
    <t>CALLE ALEMANIA MZ. B LT. 7</t>
  </si>
  <si>
    <t>Nº 999301907</t>
  </si>
  <si>
    <t>602231</t>
  </si>
  <si>
    <t>TORRES GONZALES ROBERTO ALEJANDRO</t>
  </si>
  <si>
    <t>TORRES QUISPE HILARIO ALEJANDRO</t>
  </si>
  <si>
    <t>VILLA BASE CASA 47 -  CHICLAYO</t>
  </si>
  <si>
    <t>996513116</t>
  </si>
  <si>
    <t>603562</t>
  </si>
  <si>
    <t>DONAYRE APOLAYA JOHNNY MARTIN</t>
  </si>
  <si>
    <t>APOLAYA CARBAJAL DE DONAYRE BERNARDINA ENMA</t>
  </si>
  <si>
    <t>URB. SAN GABINA BLOCK 34 N</t>
  </si>
  <si>
    <t>988466012</t>
  </si>
  <si>
    <t>44777</t>
  </si>
  <si>
    <t>PRQ. SANTA MARIA DE JESUS</t>
  </si>
  <si>
    <t>CHIHUANTITO SALAS ZENON</t>
  </si>
  <si>
    <t xml:space="preserve">CHIHUANTITO RODRIGUEZ  ERIKA </t>
  </si>
  <si>
    <t>URB. EL CEDRO MZ. A LOTE 1</t>
  </si>
  <si>
    <t>567-3099</t>
  </si>
  <si>
    <t>972858151</t>
  </si>
  <si>
    <t>47677</t>
  </si>
  <si>
    <t>CAMPOS CAMPOS CARLOS ANTONIO</t>
  </si>
  <si>
    <t>CEDANO  VDA DE CAMPOS GUILLERMINA ZOBEIDA</t>
  </si>
  <si>
    <t>VILLA FAP S-64 VILLA QUINONEZ 33 -  MAYNAS</t>
  </si>
  <si>
    <t>996637349</t>
  </si>
  <si>
    <t>47784</t>
  </si>
  <si>
    <t>VEGA SOTO LAUREANO</t>
  </si>
  <si>
    <t>TAFUR RODRIGUEZ DE VEGA BETTY</t>
  </si>
  <si>
    <t>VEGA SOTO LAUREANO ELIAS</t>
  </si>
  <si>
    <t xml:space="preserve">JAVIER HERAUD MZ. A LTO. 30 </t>
  </si>
  <si>
    <t>995770256</t>
  </si>
  <si>
    <t>600245</t>
  </si>
  <si>
    <t>R</t>
  </si>
  <si>
    <t>HIDALGO BALLENAS ANDRES AVELINO</t>
  </si>
  <si>
    <t>BALLENAS CORDOVA ODINA RENEE</t>
  </si>
  <si>
    <t>BLOCK 35 DPTO. 201 LA CRUCETA</t>
  </si>
  <si>
    <t>274-37-89</t>
  </si>
  <si>
    <t>987483226</t>
  </si>
  <si>
    <t>600980</t>
  </si>
  <si>
    <t>DE LA CRUZ QUISPE MIGUEL</t>
  </si>
  <si>
    <t>QUISPE PACHECO TEOFILA</t>
  </si>
  <si>
    <t>URB. SANTA MODESTA MZ. A LT. 22 SAGITARIO</t>
  </si>
  <si>
    <t>2573042-</t>
  </si>
  <si>
    <t>Nº 988777970</t>
  </si>
  <si>
    <t>601134</t>
  </si>
  <si>
    <t>BARTUREN VALENCIA MARIO</t>
  </si>
  <si>
    <t>VALENCIA LLAPAPASCA ETELVINA</t>
  </si>
  <si>
    <t>ANIBAL DIAZ E-31 VILLA FAP SAN ROQUE -  LIMA</t>
  </si>
  <si>
    <t>2745158</t>
  </si>
  <si>
    <t>758014</t>
  </si>
  <si>
    <t>ROMERO RAVELLI JORGE</t>
  </si>
  <si>
    <t>ROMERO ZEVALLOS  LINO ALBERTO</t>
  </si>
  <si>
    <t>AV. PEDRO DE OSMA</t>
  </si>
  <si>
    <t>251-0501</t>
  </si>
  <si>
    <t>985134037</t>
  </si>
  <si>
    <t>10012</t>
  </si>
  <si>
    <t>HORNA DE TORRES SANTOS</t>
  </si>
  <si>
    <t xml:space="preserve">TORRES HORNA  HENRRY ALEX </t>
  </si>
  <si>
    <t>LOS LAURELES 321 CAMPODONICO</t>
  </si>
  <si>
    <t>169428</t>
  </si>
  <si>
    <t>RODRIGUEZ SANTISTEBAN HUBERT HILNER</t>
  </si>
  <si>
    <t xml:space="preserve">RODRIGUEZ MENDOZA FRANCISCO </t>
  </si>
  <si>
    <t>CALLE SAN FRANCISCO 1165 UPIS 1ERO  DE MAYO</t>
  </si>
  <si>
    <t>605891</t>
  </si>
  <si>
    <t>MUNICIPAL DE YAUYOS</t>
  </si>
  <si>
    <t>RAMOS RODRIGUEZ EFRAIN VIDAL</t>
  </si>
  <si>
    <t>RODRIGUEZ GARAY MARIA SALOME</t>
  </si>
  <si>
    <t>CH SAN GABINO 30-S</t>
  </si>
  <si>
    <t>274-5056</t>
  </si>
  <si>
    <t>9780-6381</t>
  </si>
  <si>
    <t>601194</t>
  </si>
  <si>
    <t>ZUTA VENTURA MAXIMO</t>
  </si>
  <si>
    <t>VENTURA ZUTA MARIA REGINA</t>
  </si>
  <si>
    <t>AV.23 SETIEMBRE.MZ- 04  LT.3 CARABAYLLO -  LIMA</t>
  </si>
  <si>
    <t>529-5395</t>
  </si>
  <si>
    <t>*285232/</t>
  </si>
  <si>
    <t>601713</t>
  </si>
  <si>
    <t xml:space="preserve">GENERAL KM. 5 </t>
  </si>
  <si>
    <t>PUCALLPA.</t>
  </si>
  <si>
    <t>PEREZ WONG JORGE ALBERTO</t>
  </si>
  <si>
    <t>PEREZ FASANANDO PEDRO</t>
  </si>
  <si>
    <t>VILLA FAP ALAMEDAS DE SURCO BLOCK A-16 502 -  SURCO</t>
  </si>
  <si>
    <t>3730533</t>
  </si>
  <si>
    <t>601754</t>
  </si>
  <si>
    <t>HERNANDEZ REYES MANUEL ALBERTO</t>
  </si>
  <si>
    <t>REYES DE HERNANDEZ MARIA GRACIELA</t>
  </si>
  <si>
    <t>MZ-5 LT-4 COOP. SAN MARTIN DE PORRES -  LIMA</t>
  </si>
  <si>
    <t>5674866</t>
  </si>
  <si>
    <t>601946</t>
  </si>
  <si>
    <t>VILLAFANA MATTA HERNAN ALCIDES</t>
  </si>
  <si>
    <t>VILLAFANA GUTIERREZ VICTOR</t>
  </si>
  <si>
    <t xml:space="preserve">EDIFICO 25 DPTO 203 LA CRUCETA TERCERA ETAPA </t>
  </si>
  <si>
    <t>2743779</t>
  </si>
  <si>
    <t>996582143</t>
  </si>
  <si>
    <t>602362</t>
  </si>
  <si>
    <t>LOPEZ ALTAMIRANO LUIS ENRIQUE</t>
  </si>
  <si>
    <t>ALTAMIRANO CASTILLO ROSARIO</t>
  </si>
  <si>
    <t>BLOCK 13 DPTO. 402 CONJ.  HABITACION CRUCETA 3</t>
  </si>
  <si>
    <t>282-34-78</t>
  </si>
  <si>
    <t>Nº 701989</t>
  </si>
  <si>
    <t>47301</t>
  </si>
  <si>
    <t>ALVEZ MADUEÑO JAIME</t>
  </si>
  <si>
    <t>ALVEZ TORRES ESCOLASTICO</t>
  </si>
  <si>
    <t>URB. NUEVA ESPERANZA MZC LOTE 3</t>
  </si>
  <si>
    <t>957990541</t>
  </si>
  <si>
    <t>48571</t>
  </si>
  <si>
    <t>ARANGUREN SIGUAS JUAN ANTONIO</t>
  </si>
  <si>
    <t>SIGUAS VDA. DE ARANGUREN JUANA</t>
  </si>
  <si>
    <t>AV.HEROES  MZ-C LT-1M-Z -  LIMA</t>
  </si>
  <si>
    <t>679314</t>
  </si>
  <si>
    <t>49303</t>
  </si>
  <si>
    <t>MUNICIPAL DE SURQUILLO</t>
  </si>
  <si>
    <t>SONCO DOSPESOS BAILON HERADIO</t>
  </si>
  <si>
    <t>SONCO CARI TEODORO</t>
  </si>
  <si>
    <t>PUEBLO LIBRE  B-2</t>
  </si>
  <si>
    <t>054-9654552</t>
  </si>
  <si>
    <t>4C812</t>
  </si>
  <si>
    <t>MEDINA YARASCA RAUL SABAS</t>
  </si>
  <si>
    <t>MEDINA VEGA JUAN DE DIOS</t>
  </si>
  <si>
    <t>LA CRUCETA 56- 304</t>
  </si>
  <si>
    <t>274-5411</t>
  </si>
  <si>
    <t>4H419</t>
  </si>
  <si>
    <t>CAIRAMPOMA ESPINOZA ANGEL RUBEN</t>
  </si>
  <si>
    <t>ESPINOZA RIVERA PAULINA P</t>
  </si>
  <si>
    <t>AV. LAS FLORES T-10</t>
  </si>
  <si>
    <t>348932</t>
  </si>
  <si>
    <t>969737251</t>
  </si>
  <si>
    <t>52209</t>
  </si>
  <si>
    <t>SINARAHUA PEZO JUAN PABLO</t>
  </si>
  <si>
    <t>PEZO GUERRA ELINA</t>
  </si>
  <si>
    <t xml:space="preserve">URB. SAN ELIAS MZ F LOTE 29 VILLA SOL </t>
  </si>
  <si>
    <t>688-4649</t>
  </si>
  <si>
    <t>2503432</t>
  </si>
  <si>
    <t>600085</t>
  </si>
  <si>
    <t>VILLASANTE ZEVALLOS JUAN ANTONIO</t>
  </si>
  <si>
    <t>ZEVALLOS CUYA VDA DE VILLASANTE EFIGENIA EUSEBIA</t>
  </si>
  <si>
    <t>JR. PENSAMIENTO Nº 160</t>
  </si>
  <si>
    <t>2753203</t>
  </si>
  <si>
    <t>991307560</t>
  </si>
  <si>
    <t>600539</t>
  </si>
  <si>
    <t>AYMA FARFAN LORENZO</t>
  </si>
  <si>
    <t>FARFAN TERAN VDA. DE AYMA FIDELIA</t>
  </si>
  <si>
    <t>AV.PASEO DE LA REPUBLICA 4155 SURQUILLO</t>
  </si>
  <si>
    <t>221-2588</t>
  </si>
  <si>
    <t>000152</t>
  </si>
  <si>
    <t>CHUQUIVAL RENGIFO ADAN</t>
  </si>
  <si>
    <t xml:space="preserve">CHUQUIVAL ARCE  HILARIO </t>
  </si>
  <si>
    <t>106585</t>
  </si>
  <si>
    <t>CREMATORIO PAXIS - AREQUIPA</t>
  </si>
  <si>
    <t>MAMANI AIRES EDMUNDO JAVIER</t>
  </si>
  <si>
    <t>MAMANI MOLINA CIPRIANO</t>
  </si>
  <si>
    <t>PROLONGACVION EL CARMEN BLOCK-D5-DPTO-33</t>
  </si>
  <si>
    <t>2747766</t>
  </si>
  <si>
    <t>138945</t>
  </si>
  <si>
    <t>B</t>
  </si>
  <si>
    <t>BENEFICENCIA DE PUNO</t>
  </si>
  <si>
    <t>PUNO</t>
  </si>
  <si>
    <t>ROJAS PONCE LEANDRO (PADRE)</t>
  </si>
  <si>
    <t>LOPEZ MENDOZA  ASUNTA</t>
  </si>
  <si>
    <t>DISTRITO DE POMATA COMUNIDADA DE SISIPA SEPTOR COPAFUJO</t>
  </si>
  <si>
    <t>144692</t>
  </si>
  <si>
    <t>PERLECHE FIGUEROA DAVID LUIS</t>
  </si>
  <si>
    <t>PERLECHE BARREDA JOSE ANTONIO</t>
  </si>
  <si>
    <t>LA ESPERANZA 275 UPIS SR DE LOS MILAGROS</t>
  </si>
  <si>
    <t>271-747</t>
  </si>
  <si>
    <t>9952272</t>
  </si>
  <si>
    <t>28185</t>
  </si>
  <si>
    <t>URBANO OBISPO PEDRO ROBERTO</t>
  </si>
  <si>
    <t xml:space="preserve">ROJAS  RODRIGUEZ DE URBANO  APOLONIA ROSARIO </t>
  </si>
  <si>
    <t>ANTIGUA PANAMERICANA SUR KM. 39.5 MZ.A LT. 1 AA.HH. LOS JARD</t>
  </si>
  <si>
    <t>430-0027</t>
  </si>
  <si>
    <t>92553</t>
  </si>
  <si>
    <t>REYES MORALES FELIPE AUGUSTO</t>
  </si>
  <si>
    <t>REYES TORRES FELIPE MANUEL</t>
  </si>
  <si>
    <t>FRANCISCO DE ZELA 1505 DPTO. 507</t>
  </si>
  <si>
    <t>4637104</t>
  </si>
  <si>
    <t>Nº 951042766</t>
  </si>
  <si>
    <t>92565</t>
  </si>
  <si>
    <t>ADRIANZEN SUBIRIA LUIS FRANCISCO</t>
  </si>
  <si>
    <t>ADRIANZEN ALAVENA FRANCISCO</t>
  </si>
  <si>
    <t>TAMBO REAL Nº 427 MONTERRICO -  LIMA</t>
  </si>
  <si>
    <t>3441615</t>
  </si>
  <si>
    <t>998190584</t>
  </si>
  <si>
    <t>93215</t>
  </si>
  <si>
    <t>CHAVEZ GOMEZ MARCOS OCTAVIO</t>
  </si>
  <si>
    <t>GOMEZ AGUILAR DE CHAVEZ MARIA ESTHER</t>
  </si>
  <si>
    <t>BUENA VISTA 662 DPTO. 401</t>
  </si>
  <si>
    <t>4759443</t>
  </si>
  <si>
    <t>996594418</t>
  </si>
  <si>
    <t>94689</t>
  </si>
  <si>
    <t>GASTIABURU TIPIANI RICARDO CESAR</t>
  </si>
  <si>
    <t>HERRERA VIENRICH LILIANA ELENA</t>
  </si>
  <si>
    <t>CAMINOS DEL INCA Nº 2770  BLOCK B -401</t>
  </si>
  <si>
    <t>8496699</t>
  </si>
  <si>
    <t>997974912</t>
  </si>
  <si>
    <t>95764</t>
  </si>
  <si>
    <t>VELATORIO ASILO DE ANCIANOS - PIURA</t>
  </si>
  <si>
    <t>PACHERREZ RUESTA MARTIN ADOLFO</t>
  </si>
  <si>
    <t>RUESTA PEDRERA ESTHER LIDIA</t>
  </si>
  <si>
    <t>VILLA FAP LA JOYA C-13</t>
  </si>
  <si>
    <t>054-9739296</t>
  </si>
  <si>
    <t>96310</t>
  </si>
  <si>
    <t>ANDRADE ZAMBRANO BENJAMIN</t>
  </si>
  <si>
    <t>ANDRADE CACERES FILIBERTO</t>
  </si>
  <si>
    <t>C.H. LAS ALEMEDAS A-22 DPTO 203</t>
  </si>
  <si>
    <t>247-9693</t>
  </si>
  <si>
    <t>9876-3155</t>
  </si>
  <si>
    <t>97471</t>
  </si>
  <si>
    <t>BUSTAMANTE  ENRIQUEZ DANTE</t>
  </si>
  <si>
    <t>BUSTAMANTE LLUEN DANTE ENRIQUE</t>
  </si>
  <si>
    <t>CALLE MIGUEL CERNA 137</t>
  </si>
  <si>
    <t>4369366</t>
  </si>
  <si>
    <t>Nº 968052328</t>
  </si>
  <si>
    <t>77282</t>
  </si>
  <si>
    <t xml:space="preserve">JARDINES DE LA LUZ </t>
  </si>
  <si>
    <t>ARREDONDO QUISPE PEDRO</t>
  </si>
  <si>
    <t>QUISPE VDA. DE ARREDONDO TERESA</t>
  </si>
  <si>
    <t>SECTOR I GRUPO MZ N LOTE 22</t>
  </si>
  <si>
    <t>292-2025</t>
  </si>
  <si>
    <t>77780</t>
  </si>
  <si>
    <t>VELATORIO CRISTO REY - AREQUIPA</t>
  </si>
  <si>
    <t>VALDIVIA BEJAR MARIA DEL ROSARIO</t>
  </si>
  <si>
    <t xml:space="preserve">BEJAR DE VALDIVIA  BLANCA </t>
  </si>
  <si>
    <t>AV. M. MUNOZ NAJAR NRO.402 -  AREQUIPA</t>
  </si>
  <si>
    <t>226-156</t>
  </si>
  <si>
    <t>930-6467</t>
  </si>
  <si>
    <t>78065</t>
  </si>
  <si>
    <t>RAMIREZ IZAGA JOSE FRANCISCO</t>
  </si>
  <si>
    <t>IZAGA SEGURA VICTORIA</t>
  </si>
  <si>
    <t>MZ.C 14 LT.24 BOCANEGRA -  CALLAO</t>
  </si>
  <si>
    <t>5743109</t>
  </si>
  <si>
    <t>950487322</t>
  </si>
  <si>
    <t>79970</t>
  </si>
  <si>
    <t>CEMENTERIO GENERAL APACHETA</t>
  </si>
  <si>
    <t>ZEA HERRERA CELESTINO EFRAIN</t>
  </si>
  <si>
    <t>ZEA DIAZ WALDO</t>
  </si>
  <si>
    <t>AV. AREQUIPA 912 ALTO S. ALEGRE -  AREQUIPA</t>
  </si>
  <si>
    <t>264-903</t>
  </si>
  <si>
    <t>90606</t>
  </si>
  <si>
    <t>SANCHEZ KAHN AIDA</t>
  </si>
  <si>
    <t>TRELLES SANCHEZ ILEANA CECILIA</t>
  </si>
  <si>
    <t>MALECON BALTA 1070 DPTO. 301</t>
  </si>
  <si>
    <t>445-6106</t>
  </si>
  <si>
    <t>997532320</t>
  </si>
  <si>
    <t>90823</t>
  </si>
  <si>
    <t xml:space="preserve">MORI NAVARRO VDA DE CHAVEZ ESTEFITA </t>
  </si>
  <si>
    <t xml:space="preserve">CHAVEZ MORI  BRIGIDA LORETTA </t>
  </si>
  <si>
    <t>TACNA Nº 103</t>
  </si>
  <si>
    <t>477-5039</t>
  </si>
  <si>
    <t>90886</t>
  </si>
  <si>
    <t>SANTA MARIA BARRETO ALFONSO EDUARDO</t>
  </si>
  <si>
    <t>GOMEZ BURGOS DE SANTA MARIA CARLOTA JESUS</t>
  </si>
  <si>
    <t>CALLE ENRIQUE CAMPOS Nº 203 DPTO. 402 URB. LAS GARDENIAS</t>
  </si>
  <si>
    <t>442-37-48</t>
  </si>
  <si>
    <t>999324030</t>
  </si>
  <si>
    <t>91219</t>
  </si>
  <si>
    <t>VALDIVIEZO BURNEO GUILLERMO ANTON</t>
  </si>
  <si>
    <t>ROJAS COLLAZOS MARIA YOLANDA</t>
  </si>
  <si>
    <t>LORD COCHRANE 416 DPTO. 301</t>
  </si>
  <si>
    <t>272-0597</t>
  </si>
  <si>
    <t>999467243</t>
  </si>
  <si>
    <t>712044</t>
  </si>
  <si>
    <t xml:space="preserve">AMPA DE LA PEÑA LUCIO </t>
  </si>
  <si>
    <t>AVILA ZAMBRANO DE AMPA GUILLERMINA NORBERTA</t>
  </si>
  <si>
    <t xml:space="preserve">CALLE LOS FICUS Nº 124 URB. REPARTICION </t>
  </si>
  <si>
    <t>5414843</t>
  </si>
  <si>
    <t>998167089</t>
  </si>
  <si>
    <t>712369</t>
  </si>
  <si>
    <t>SAD</t>
  </si>
  <si>
    <t>SANCHEZ GONZALES ITALO GUILLERMO</t>
  </si>
  <si>
    <t>SANCHEZ BENAVIDES ANGEL</t>
  </si>
  <si>
    <t>JR. LEONCIO PRADO MZ. 5 LT. 24 VALLE SHAROM</t>
  </si>
  <si>
    <t>3699965</t>
  </si>
  <si>
    <t>999325417</t>
  </si>
  <si>
    <t>71589</t>
  </si>
  <si>
    <t>BALTA VELARDE MANUEL</t>
  </si>
  <si>
    <t>LANDEO FRANCO IRMA AMPARO</t>
  </si>
  <si>
    <t>JR. JUNIN PSJE. TEN. PAYVA Nº 735  DPTO. 15</t>
  </si>
  <si>
    <t>423-9114</t>
  </si>
  <si>
    <t>998321190</t>
  </si>
  <si>
    <t>72145</t>
  </si>
  <si>
    <t>CUBAS RAMIREZ GERONIMO</t>
  </si>
  <si>
    <t xml:space="preserve">IGNACIO  DE CUBAS  HILDA </t>
  </si>
  <si>
    <t>ROSALES S/N URB.V.EL SALVADOR -  CHICLAYO</t>
  </si>
  <si>
    <t>72149</t>
  </si>
  <si>
    <t>VACAS PICOY DE PIMENTEL MARGARITA MARINA</t>
  </si>
  <si>
    <t>PIMENTEL  VACA  MARGARITA</t>
  </si>
  <si>
    <t xml:space="preserve">PROLONGACION LUCANAS 638 Nº 7 </t>
  </si>
  <si>
    <t>3 DE DICIEMBRE  -  CHUPACA  -  JUNIN</t>
  </si>
  <si>
    <t>989124133</t>
  </si>
  <si>
    <t>VEGA SALAZAR ARQUIMEDES</t>
  </si>
  <si>
    <t>JR. LOS GRAFITOS Nº 646 URB. INCA MANCO  CAPAC</t>
  </si>
  <si>
    <t>459-6977</t>
  </si>
  <si>
    <t>991773528</t>
  </si>
  <si>
    <t>73143</t>
  </si>
  <si>
    <t>DIAZ BOBADILLA LUZ AMPARO</t>
  </si>
  <si>
    <t>DIAZ CASTILLO GONZALO</t>
  </si>
  <si>
    <t>URB. LOS JARDINEZ DE AVIFAP MZA "L" LOTE 03</t>
  </si>
  <si>
    <t>356634</t>
  </si>
  <si>
    <t>73658</t>
  </si>
  <si>
    <t>VELATORIO PRQ. INMACULADO CORAZON</t>
  </si>
  <si>
    <t>RODRIGUEZ MIRANDA YOLANDA ELENA</t>
  </si>
  <si>
    <t>MIRANDA GUTIERREZ DE RODRIGUEZ MANUELA YOLANDA</t>
  </si>
  <si>
    <t>HERNANDO DE LA VALLE 258 -  LIMA</t>
  </si>
  <si>
    <t>466-2727</t>
  </si>
  <si>
    <t>76501</t>
  </si>
  <si>
    <t>PEREZ CASTILLO FELIX RICARDO</t>
  </si>
  <si>
    <t xml:space="preserve">CHICOMA  DE PEREZ  LUZ MARIA </t>
  </si>
  <si>
    <t>EL OVALO 151 P.J. MURO -  CHICLAYO</t>
  </si>
  <si>
    <t>76515</t>
  </si>
  <si>
    <t>TORRES MAGALLANES JOSE LUIS</t>
  </si>
  <si>
    <t>MAGALLANES VILCA DE TORRES MARIA LUISA</t>
  </si>
  <si>
    <t>CALLE RIO AMARILLO MZ  M LOTE 12</t>
  </si>
  <si>
    <t>3656801</t>
  </si>
  <si>
    <t>9739-5014</t>
  </si>
  <si>
    <t>702941</t>
  </si>
  <si>
    <t>MORENO TELLO GENARO</t>
  </si>
  <si>
    <t>MAYHUA CONDORI ROSA VICTORIA</t>
  </si>
  <si>
    <t>PAMPLONA ALTA SECTOR 7 DE JUNIO MZ. A 7 LT. 5</t>
  </si>
  <si>
    <t>987074572</t>
  </si>
  <si>
    <t>703249</t>
  </si>
  <si>
    <t>FLORES REYES CONCEPCION MARIA</t>
  </si>
  <si>
    <t>FLORES TALLEDO SANTOS FELIPE</t>
  </si>
  <si>
    <t>4TA.ET.PACHACAMAC PAR.3-A M-37 L-17 -  LIMA</t>
  </si>
  <si>
    <t>9877-6380</t>
  </si>
  <si>
    <t>703253</t>
  </si>
  <si>
    <t>VELATORIO NSTRA SRA. DE LA ALEGRIA</t>
  </si>
  <si>
    <t>ARIAS CORDOVA GLORIA MARITZA</t>
  </si>
  <si>
    <t>CORDOVA CASTILLO MARIA LUZ</t>
  </si>
  <si>
    <t>CALLE JULIO GARCIA 279 LAS TORRES DE LIMATAMBO</t>
  </si>
  <si>
    <t>475-3142</t>
  </si>
  <si>
    <t>988833679</t>
  </si>
  <si>
    <t>703299</t>
  </si>
  <si>
    <t>RODRIGUEZ DELGADO JAIME HERNAN</t>
  </si>
  <si>
    <t>DELGADO FERNANDEZ MARIA FRANCISCA</t>
  </si>
  <si>
    <t>QUINONES 785 SAN JUAN -  CHICLAYO</t>
  </si>
  <si>
    <t>704008</t>
  </si>
  <si>
    <t>OLEMAR UBILLUS JESUS</t>
  </si>
  <si>
    <t>OLEMAR NEYRA NICANOR</t>
  </si>
  <si>
    <t>AV. TACNA 523 -  PIURA</t>
  </si>
  <si>
    <t>325889</t>
  </si>
  <si>
    <t>704653</t>
  </si>
  <si>
    <t>MOSCOSO VELASCO SONIA ELISA</t>
  </si>
  <si>
    <t>MOSCOSO GARCIA ATILIO</t>
  </si>
  <si>
    <t>JR.MANUEL ZELAYA 119</t>
  </si>
  <si>
    <t>262264</t>
  </si>
  <si>
    <t>2770430</t>
  </si>
  <si>
    <t>705712</t>
  </si>
  <si>
    <t>GONZALES CORTEZ LEUTERIO</t>
  </si>
  <si>
    <t xml:space="preserve">CHUMPITAZ CHUMPITAZ TEODORA MARGARITA </t>
  </si>
  <si>
    <t xml:space="preserve">AV.24 OCTUBRE MZ-15 LT-16  ASNT. HUMA 3 OCTUBRE - </t>
  </si>
  <si>
    <t>248-4680</t>
  </si>
  <si>
    <t>945049293</t>
  </si>
  <si>
    <t>706531</t>
  </si>
  <si>
    <t>MUNICIPAL DE COMAS</t>
  </si>
  <si>
    <t xml:space="preserve">CHUGNAS DE VASQUEZ MARIA DE LOS SANTOS </t>
  </si>
  <si>
    <t>CASTREJON TAFUR DE BRAVO MARIA PAULINA</t>
  </si>
  <si>
    <t>URB.VIRGEN DEL ROSARIO MZ-G LT-30 -  LIMA</t>
  </si>
  <si>
    <t>4883240</t>
  </si>
  <si>
    <t>#952893042</t>
  </si>
  <si>
    <t>706619</t>
  </si>
  <si>
    <t>MUNICIPAL DE ACOBAMBA</t>
  </si>
  <si>
    <t>MANRIQUE AMERI MARIA ISABEL</t>
  </si>
  <si>
    <t>AMERI CASTRO MARIA</t>
  </si>
  <si>
    <t>CALLE MONACO 161 URB.PORTALES DE JAVIER P. -  LIMA</t>
  </si>
  <si>
    <t>3511995</t>
  </si>
  <si>
    <t>9877-4195</t>
  </si>
  <si>
    <t>707375</t>
  </si>
  <si>
    <t>3</t>
  </si>
  <si>
    <t>CASTELLO PUSARES JOSE LUIS</t>
  </si>
  <si>
    <t>CASTELLO GONZALES JOSE ALEJANDRO</t>
  </si>
  <si>
    <t>URB. PILARES AZULES MZ. B LT. 16 AV. COLONIAL CDRA. 28</t>
  </si>
  <si>
    <t>420-9992</t>
  </si>
  <si>
    <t>998827767</t>
  </si>
  <si>
    <t>69311</t>
  </si>
  <si>
    <t>VELAT.  VIRGEN DE FATIMA - CHORRILLOS</t>
  </si>
  <si>
    <t>YATACO LAVALLE GREGORIO EVARIS</t>
  </si>
  <si>
    <t>LAVALLE SARAPURA DE YATACO ROSA HERMINIA</t>
  </si>
  <si>
    <t>URB. SAN JUDAS TADEO MZ. C1 LT. 4</t>
  </si>
  <si>
    <t>678451</t>
  </si>
  <si>
    <t>* 302004</t>
  </si>
  <si>
    <t>69340</t>
  </si>
  <si>
    <t>HERMANDAD SANTIAGO APOSTOL</t>
  </si>
  <si>
    <t>CASTRO MAURO JOSE ABRAHAM</t>
  </si>
  <si>
    <t>VASCONCELOS MENDIOLA DE CASTRO AURORA ELENA</t>
  </si>
  <si>
    <t>CONDOMINO LA ESTANCIA BLOCK 1 DPTO. 604</t>
  </si>
  <si>
    <t>373-12-56</t>
  </si>
  <si>
    <t>994705746</t>
  </si>
  <si>
    <t>69581</t>
  </si>
  <si>
    <t>MINISTERIO DE AGRICULTURA</t>
  </si>
  <si>
    <t>TENORIO VASQUEZ SEGUNDO GERMAN</t>
  </si>
  <si>
    <t>TENORIO MERINO GERMAN HUMBERTO</t>
  </si>
  <si>
    <t xml:space="preserve">URB. LA ALBORADA T-19 </t>
  </si>
  <si>
    <t>999849046</t>
  </si>
  <si>
    <t>700714</t>
  </si>
  <si>
    <t>CEMENTERIO GENERAL LAS LOMAS</t>
  </si>
  <si>
    <t>ARMIJOS ROA CRISTOBAL</t>
  </si>
  <si>
    <t>ROA DE ARMIJOS ERMELINDA</t>
  </si>
  <si>
    <t>JOSE OLAYA MZ C LOTE2</t>
  </si>
  <si>
    <t>701340</t>
  </si>
  <si>
    <t>CEMENTERIO SANTA ANA LA MATANZ</t>
  </si>
  <si>
    <t>TIMANA LOPEZ LUCIANO</t>
  </si>
  <si>
    <t>LOPEZ MONTALBAN PAULA</t>
  </si>
  <si>
    <t>MZ-F LT-36 AA.HH.JOSE BOTERIN -  CALLAO</t>
  </si>
  <si>
    <t>66345</t>
  </si>
  <si>
    <t>SAN MIGUEL ARCANGEL</t>
  </si>
  <si>
    <t>IQUITOS</t>
  </si>
  <si>
    <t>MT2</t>
  </si>
  <si>
    <t>VARGAS VDA. DE ISLA ELVIRA</t>
  </si>
  <si>
    <t xml:space="preserve">ISLA VARGAS  ANGELA EULALIA </t>
  </si>
  <si>
    <t>CALLE YURIMAGUAS 673</t>
  </si>
  <si>
    <t>66861</t>
  </si>
  <si>
    <t>LENGUA MORALES JULIO CESAREO</t>
  </si>
  <si>
    <t>LENGUA HINOJOSA JULIO CESAR</t>
  </si>
  <si>
    <t>AV. JORGE CHAVEZ MZ. Y F LT. 1</t>
  </si>
  <si>
    <t>482-0764</t>
  </si>
  <si>
    <t>991406204</t>
  </si>
  <si>
    <t>66955</t>
  </si>
  <si>
    <t>CANGALAYA LEYVA JUAN</t>
  </si>
  <si>
    <t>DIAZ TEJADA DE CANGALAYA FRANCISCA ROSARIO</t>
  </si>
  <si>
    <t xml:space="preserve">AV. LA MAR 763 </t>
  </si>
  <si>
    <t>222-9136</t>
  </si>
  <si>
    <t>997498906</t>
  </si>
  <si>
    <t>67022</t>
  </si>
  <si>
    <t>ESCUDERO  VDA. DE TERRONES VICTORIA</t>
  </si>
  <si>
    <t xml:space="preserve">TERRONES ESCUDERO  WALTER ILDEFONSO </t>
  </si>
  <si>
    <t>67359</t>
  </si>
  <si>
    <t>SALAZAR ESPINO GERARDO</t>
  </si>
  <si>
    <t>CACERES DE SALAZAR MANUELA</t>
  </si>
  <si>
    <t>CALLE LEON PINELO 165</t>
  </si>
  <si>
    <t>527838</t>
  </si>
  <si>
    <t>999981371</t>
  </si>
  <si>
    <t>67476</t>
  </si>
  <si>
    <t>CASTILLO TIRADO JOSUE</t>
  </si>
  <si>
    <t>CALLIRGOS CACEDA SARA MARIA</t>
  </si>
  <si>
    <t xml:space="preserve">AV. EL PARQUE  444 URB. SAN ROQUE </t>
  </si>
  <si>
    <t>2746239</t>
  </si>
  <si>
    <t>Nº 988896861</t>
  </si>
  <si>
    <t>67611</t>
  </si>
  <si>
    <t>DIAZ YARLEQUE MIGUEL TERTULIANO</t>
  </si>
  <si>
    <t xml:space="preserve">VILCHEZ  DE DIAZ  ROSA NATIVIDAD </t>
  </si>
  <si>
    <t xml:space="preserve">MARISCAL LAS HERAS 629 </t>
  </si>
  <si>
    <t>4711267</t>
  </si>
  <si>
    <t>997829414</t>
  </si>
  <si>
    <t>68268</t>
  </si>
  <si>
    <t>TELLO CHAVEZ MIGUEL</t>
  </si>
  <si>
    <t>VEGA URBINA BLANCA FLORENCIA</t>
  </si>
  <si>
    <t>VILLA NUEVA CASA 19 CHICLAYO -  CHICLAYO</t>
  </si>
  <si>
    <t>223650</t>
  </si>
  <si>
    <t>68315</t>
  </si>
  <si>
    <t>CAYCHO NAVARRO JUAN FRANCISCO</t>
  </si>
  <si>
    <t>CAYCHO CAYCHO LESLIE ROXANA</t>
  </si>
  <si>
    <t>AV. L OS EUCALIPTOS MZ. A LT. 9</t>
  </si>
  <si>
    <t>334-0202</t>
  </si>
  <si>
    <t>992174056</t>
  </si>
  <si>
    <t>68620</t>
  </si>
  <si>
    <t>TELLO HURTADO ROBERTO ELIAS</t>
  </si>
  <si>
    <t>HURTADO NUÑEZ VDA DE CASTILLO ZOILA FELICITAS</t>
  </si>
  <si>
    <t>JR. DURERO Nº 315 URB. SAN BORJA</t>
  </si>
  <si>
    <t>435-3158</t>
  </si>
  <si>
    <t>985428087</t>
  </si>
  <si>
    <t>607704</t>
  </si>
  <si>
    <t>SEGOVIA GUTIERREZ GERARDO PERCY</t>
  </si>
  <si>
    <t>GUITERREZ ADRIANZON GRACIELA</t>
  </si>
  <si>
    <t>CUZCO NORTE Nº116</t>
  </si>
  <si>
    <t>326873</t>
  </si>
  <si>
    <t>9645661</t>
  </si>
  <si>
    <t>609521</t>
  </si>
  <si>
    <t>LOCAL AV. PEDRO BELTRAN CALLE 10</t>
  </si>
  <si>
    <t>FARFAN MELENDEZ MARYORI ELIZABETH</t>
  </si>
  <si>
    <t>MELENDEZ RODRIGUEZ SONIA ELIZABETH</t>
  </si>
  <si>
    <t>AV. FICUS 358  URB. SATELITE VENTANILLA</t>
  </si>
  <si>
    <t>96344725</t>
  </si>
  <si>
    <t>Nº 765989</t>
  </si>
  <si>
    <t>609865</t>
  </si>
  <si>
    <t>HUARACA TOLEDO CRISTHIAN PAUL</t>
  </si>
  <si>
    <t>HUARACA FLORES APOLINARIO ROMULO</t>
  </si>
  <si>
    <t>URB. MIRAFLORES MZ. C LT. 6</t>
  </si>
  <si>
    <t>986109460</t>
  </si>
  <si>
    <t>65135</t>
  </si>
  <si>
    <t>SERRA DE LA TORRE VDA DE ROBINSON LASTENIA</t>
  </si>
  <si>
    <t>ROBINSON SERRA RODOLFO</t>
  </si>
  <si>
    <t>AURELIO MIROQUESADA Nº 292 DPTO. 1501</t>
  </si>
  <si>
    <t>2521802</t>
  </si>
  <si>
    <t>996233165</t>
  </si>
  <si>
    <t>65516</t>
  </si>
  <si>
    <t>MONTIEL CARDEÑA SEGUNDO J</t>
  </si>
  <si>
    <t>MELONI NUÑEZ DE MONTIEL ETELVINA</t>
  </si>
  <si>
    <t>RESIDENCIAL SAN EUGENIO C-203</t>
  </si>
  <si>
    <t>989841436</t>
  </si>
  <si>
    <t>65937</t>
  </si>
  <si>
    <t>VALDERRAMA DIEZ ELOY PRAXEDES</t>
  </si>
  <si>
    <t xml:space="preserve">VALDERRAMA PEREZ  MARIA CATALINA </t>
  </si>
  <si>
    <t xml:space="preserve">URB. LA MERCED MZ. H LT. 32 </t>
  </si>
  <si>
    <t>349-1372</t>
  </si>
  <si>
    <t>993913745</t>
  </si>
  <si>
    <t>66052</t>
  </si>
  <si>
    <t>NUESTRA SEÑORA DE LA ASUNCION</t>
  </si>
  <si>
    <t>SIBLESZ PAZ PEDRO WENCESLAO ABEL</t>
  </si>
  <si>
    <t>CARRANZA ZONA DE SIBLESZ JULIA GRACIELA</t>
  </si>
  <si>
    <t>HERNAN CORTEZ 160</t>
  </si>
  <si>
    <t>452-5304</t>
  </si>
  <si>
    <t>66073</t>
  </si>
  <si>
    <t>OSORIO JIMENEZ EMILIANO</t>
  </si>
  <si>
    <t xml:space="preserve">OSORIO  POSTIGO DE CHAVEZ DEA ADELA </t>
  </si>
  <si>
    <t>ARGENTINA 124-301 URB. EL RECREO</t>
  </si>
  <si>
    <t>4372328</t>
  </si>
  <si>
    <t>949264366</t>
  </si>
  <si>
    <t>66084</t>
  </si>
  <si>
    <t>BENEFICENCIA DE ICA</t>
  </si>
  <si>
    <t>SAMANDER  PASTEN VDA DE BENAVI AZZIZE EVARISTA</t>
  </si>
  <si>
    <t xml:space="preserve">BENAVIDES  SAMANDER  GUSTAVO ADOLFO </t>
  </si>
  <si>
    <t>AV. JOSE BALTA Nº 628-PSCO PLAYA -ICA</t>
  </si>
  <si>
    <t>056-534342</t>
  </si>
  <si>
    <t>66111</t>
  </si>
  <si>
    <t>REATEGUI PEZO VDA DE RENGIFO LAURA LINDAURA</t>
  </si>
  <si>
    <t>RENGIFO REATEGUI LINA ELENA</t>
  </si>
  <si>
    <t>AV. EL PARQUE Nº 334 URB. SAN ROQUE</t>
  </si>
  <si>
    <t>2745157</t>
  </si>
  <si>
    <t>991414540</t>
  </si>
  <si>
    <t>604061</t>
  </si>
  <si>
    <t>AREVALO SALDAÑA JAMES</t>
  </si>
  <si>
    <t>AREVALO NAVARRO CESAR</t>
  </si>
  <si>
    <t>BLOCK-23 DPTO.L</t>
  </si>
  <si>
    <t>2822510</t>
  </si>
  <si>
    <t>98438959</t>
  </si>
  <si>
    <t>604278</t>
  </si>
  <si>
    <t>MUNICIPAL DE ANCON</t>
  </si>
  <si>
    <t>MAJE MELGAREJO HUMBERTO SANTOS</t>
  </si>
  <si>
    <t>MELGAREJO BASURTO VDA DE MAJE NORMA CECILIA</t>
  </si>
  <si>
    <t>MZ. "W" L.8 -A PUENTE PIEDRA</t>
  </si>
  <si>
    <t>550-4159</t>
  </si>
  <si>
    <t>996630551</t>
  </si>
  <si>
    <t>604792</t>
  </si>
  <si>
    <t>ZAMORA MOLINA FELIX ANTONIO</t>
  </si>
  <si>
    <t>ZAMORA MONDALGO TEODORICO</t>
  </si>
  <si>
    <t>EDIF.66 DPTO.41 SAN ROQUE -  LIMA</t>
  </si>
  <si>
    <t>605578</t>
  </si>
  <si>
    <t>GARCIA MEDINA JUAN CARLOS</t>
  </si>
  <si>
    <t>GARCIA TORRES ALFONSO</t>
  </si>
  <si>
    <t>VILLA FAP ALAMEDAS  BLOCK A 19</t>
  </si>
  <si>
    <t>4774436</t>
  </si>
  <si>
    <t>98762965</t>
  </si>
  <si>
    <t>92472</t>
  </si>
  <si>
    <t>ALVA VERGARA RICARDO LIZANDRO</t>
  </si>
  <si>
    <t>VERGARA LUJAN VDA DE ALVA ANA CRISTINA</t>
  </si>
  <si>
    <t>CALLE MAESTRO ARRIETA 1055 -  LIMA</t>
  </si>
  <si>
    <t>2244975</t>
  </si>
  <si>
    <t>Nº 408242</t>
  </si>
  <si>
    <t>40387</t>
  </si>
  <si>
    <t>CHACON VASQUEZ JOSE SANTOS</t>
  </si>
  <si>
    <t>CUADRA ZAMBRANO  MARIA TERESA</t>
  </si>
  <si>
    <t>JOSE MORALES 993 -995 ZN-D -  LIMA</t>
  </si>
  <si>
    <t>455-07-69</t>
  </si>
  <si>
    <t>93416</t>
  </si>
  <si>
    <t xml:space="preserve">CEMENTERIO GENERAL DE P.LIBRE </t>
  </si>
  <si>
    <t xml:space="preserve"> ANCASH NORTE</t>
  </si>
  <si>
    <t>TORRES VEGA CESAR MEDARDO</t>
  </si>
  <si>
    <t>VEGA VDA DE TORRES INES MARGARITA</t>
  </si>
  <si>
    <t>CALLE SOLITARIO DE SAYAN  459 MARANGA -  LIMA</t>
  </si>
  <si>
    <t>9871-9832</t>
  </si>
  <si>
    <t>94946</t>
  </si>
  <si>
    <t>VELATORIO PRQ. NTRA. SRA. DEL CARMEN</t>
  </si>
  <si>
    <t>MEDINA VELASQUEZ ELIZABETH J. VDA. DE CARBAJAL</t>
  </si>
  <si>
    <t>CARBAJAL VARGAS CESAR AUGUSTO</t>
  </si>
  <si>
    <t xml:space="preserve">MEDINA VELASQUEZ ELIZABETH </t>
  </si>
  <si>
    <t>AV. BOLOGNESI  501 - B CASA 9 YANAHUARA</t>
  </si>
  <si>
    <t>054-272300</t>
  </si>
  <si>
    <t>054-95943250</t>
  </si>
  <si>
    <t>97187</t>
  </si>
  <si>
    <t>MEDINA REY FIDEL ANGEL</t>
  </si>
  <si>
    <t>MEDINA GALVAN FIDEL</t>
  </si>
  <si>
    <t>AV. PUNTA DEL ESTE #2565</t>
  </si>
  <si>
    <t>425-4832</t>
  </si>
  <si>
    <t>9641-0538</t>
  </si>
  <si>
    <t>78647</t>
  </si>
  <si>
    <t>BENEFICENCIA DE HUANCABAMBA</t>
  </si>
  <si>
    <t>PEÑA GUEVARA BARBARITO</t>
  </si>
  <si>
    <t>PEÑA GUERRERO MANUEL JESUS</t>
  </si>
  <si>
    <t>2DO. SECTOR GR-8 MZ-O LT-21 -  LIMA</t>
  </si>
  <si>
    <t>287-3725</t>
  </si>
  <si>
    <t>96711784</t>
  </si>
  <si>
    <t>79025</t>
  </si>
  <si>
    <t>14</t>
  </si>
  <si>
    <t>CANCHARI SARAVIA NELLY</t>
  </si>
  <si>
    <t>CANCHARI MARCO FORTUNATO</t>
  </si>
  <si>
    <t>AV.AMERICAS 241 BALCONCILLO -  LIMA</t>
  </si>
  <si>
    <t>9660-6210</t>
  </si>
  <si>
    <t>90350</t>
  </si>
  <si>
    <t>PORCILE DE MATOS MARIA LUISA</t>
  </si>
  <si>
    <t>MATOS PORCILE  MARIELA</t>
  </si>
  <si>
    <t>TOMASAL#666 HUERTOS A.MONTERRICO</t>
  </si>
  <si>
    <t>3440814</t>
  </si>
  <si>
    <t>90857</t>
  </si>
  <si>
    <t>CASTRO BARRANTES CARLOS  OSIAS</t>
  </si>
  <si>
    <t>FELIX NIERI VDA DE CASTRO CLAUDE HENRIETTE</t>
  </si>
  <si>
    <t>CALLE BATALLON TARMA NORTE 572 DPTO. 201</t>
  </si>
  <si>
    <t>989306474</t>
  </si>
  <si>
    <t>91578</t>
  </si>
  <si>
    <t>BECERRA RAZURI JORGE HUMBERTO</t>
  </si>
  <si>
    <t>FIGUEROLA SAAVEDRA YOLANDA MARIA ANGELICA</t>
  </si>
  <si>
    <t>SAN JUAN 209 LAS GARDENIAS</t>
  </si>
  <si>
    <t>999264836</t>
  </si>
  <si>
    <t>91686</t>
  </si>
  <si>
    <t>RUBINOS DEL POZO HUGO HERIBERTO</t>
  </si>
  <si>
    <t>DEL POZO MORENO DE RUBIÑOS JUSTINA OFELIA</t>
  </si>
  <si>
    <t>AV.CAMINOS DEL INCA #621 -  LIMA</t>
  </si>
  <si>
    <t>372-5902</t>
  </si>
  <si>
    <t>72323</t>
  </si>
  <si>
    <t>BORASINO DE LAGOS LUISA ANGELICA</t>
  </si>
  <si>
    <t>DE LA CRUZ LAGOS RUIZ FLORENCIO</t>
  </si>
  <si>
    <t>JR. SAN DIEGO 165 DPTO. 403</t>
  </si>
  <si>
    <t>383487</t>
  </si>
  <si>
    <t>Nº 406442</t>
  </si>
  <si>
    <t>72697</t>
  </si>
  <si>
    <t>CONTRERAS PALOMINO TORIBIO</t>
  </si>
  <si>
    <t>MUÑOZ FAJARDO DE CONTRERAS MARIA BERTHA</t>
  </si>
  <si>
    <t>MZ. D LT. 11 PROLG. AV. PASOS  - HH. MANUEL SEOANE</t>
  </si>
  <si>
    <t>477-3954</t>
  </si>
  <si>
    <t>954-672577</t>
  </si>
  <si>
    <t>73557</t>
  </si>
  <si>
    <t>CASTILLO MAURY FRANCISCO GOMEZ</t>
  </si>
  <si>
    <t>MAURY DE CASTILLO VICTORIA</t>
  </si>
  <si>
    <t>MANUEL VELARDE 838 ZONA D</t>
  </si>
  <si>
    <t>450-9220</t>
  </si>
  <si>
    <t>75726</t>
  </si>
  <si>
    <t>MORALES FLORES VDA DE CACERES SANTOS RITA</t>
  </si>
  <si>
    <t>CACERES MORALES JOSE CARLOS</t>
  </si>
  <si>
    <t>MZE LT20 URB.LA MERCED</t>
  </si>
  <si>
    <t>3492975</t>
  </si>
  <si>
    <t>704993</t>
  </si>
  <si>
    <t>COMUNIDAD DE CULLURAYA -PUNO</t>
  </si>
  <si>
    <t>LLUNGO MAMANI BERNARDINO</t>
  </si>
  <si>
    <t>MAMANI VILCA VICENTA</t>
  </si>
  <si>
    <t>SANCHEZ CERRO  234 EL PROGRESO -  LIMA</t>
  </si>
  <si>
    <t>547-3069</t>
  </si>
  <si>
    <t>706123</t>
  </si>
  <si>
    <t>MARCOS PORRAS DIANA CATTI</t>
  </si>
  <si>
    <t>PORRAS DE MARCOS JUSTINA</t>
  </si>
  <si>
    <t>MZ. X LT. 4 P. JOVEN MIGUEL GRAU</t>
  </si>
  <si>
    <t>996711523</t>
  </si>
  <si>
    <t>709305</t>
  </si>
  <si>
    <t>SAENZ ESPINO JUAN LUIS</t>
  </si>
  <si>
    <t>ESPINO MENDOZA DE SAENZ ROSA HERMINIA</t>
  </si>
  <si>
    <t>AV. BAYOVAR 2DA. ZONA MZ. 1 LT. 27</t>
  </si>
  <si>
    <t>8864818</t>
  </si>
  <si>
    <t>#405632</t>
  </si>
  <si>
    <t>69332</t>
  </si>
  <si>
    <t>GOMEZ MORALES LUIS CARLOS</t>
  </si>
  <si>
    <t>DEL CASTLLO IBAÑEZ DE GOMEZ IRMA  ADRIANA</t>
  </si>
  <si>
    <t>LOS PROCERES Z-C LT-7 -  LIMA</t>
  </si>
  <si>
    <t>66251</t>
  </si>
  <si>
    <t>FARFAN TATAJE ALBERTO ELIAS</t>
  </si>
  <si>
    <t xml:space="preserve">TOLEDO  LEIVA DE FARFAN HILDA </t>
  </si>
  <si>
    <t>AV. ANTARES  Nº 357</t>
  </si>
  <si>
    <t>2743959</t>
  </si>
  <si>
    <t>67790</t>
  </si>
  <si>
    <t>TORRES PUY MARIO AUGUSTO</t>
  </si>
  <si>
    <t>ROJAS ZELADA DE TORRES LEONOR</t>
  </si>
  <si>
    <t>CALLE ARQ, VALDEMAR MOSER MZ. S LT. 4 URB. CALERA DE LA MERC</t>
  </si>
  <si>
    <t>996593049</t>
  </si>
  <si>
    <t>67981</t>
  </si>
  <si>
    <t>PRQ. PADRES OBLATOS</t>
  </si>
  <si>
    <t>RUIZ SOPLIN JORGE ALBERTO</t>
  </si>
  <si>
    <t>LOZANO ARCE JULIA TERESA</t>
  </si>
  <si>
    <t xml:space="preserve">CONDE DE SANTIESTEBAN 166  LA VIRREYNA </t>
  </si>
  <si>
    <t>#423841</t>
  </si>
  <si>
    <t>999778021</t>
  </si>
  <si>
    <t>68055</t>
  </si>
  <si>
    <t>VELATORIO PRQ. NTRA.SRA.DE LA ESPERANZA</t>
  </si>
  <si>
    <t>BELLEDONNE VDA.DE GARBOZA NELLY</t>
  </si>
  <si>
    <t>ESPINOZA JULCA OTILIA</t>
  </si>
  <si>
    <t>7 DE JUNIO # 165 DPTO-501</t>
  </si>
  <si>
    <t>369934</t>
  </si>
  <si>
    <t>609536</t>
  </si>
  <si>
    <t>CRIOLLO LASTRA MIGUEL GUSTAVO</t>
  </si>
  <si>
    <t>LASTRA YNGA MARLENE DORIS</t>
  </si>
  <si>
    <t>JR. JOSE MARIA CORDO Nº 3713  S.M. DE PORRES</t>
  </si>
  <si>
    <t>594-0890</t>
  </si>
  <si>
    <t>N 778189</t>
  </si>
  <si>
    <t>609558</t>
  </si>
  <si>
    <t>MUÑOZ GUEVARA ARTURO JOEL</t>
  </si>
  <si>
    <t>MUÑOZ ORMEÑO FRANCISCO RUBEN</t>
  </si>
  <si>
    <t>CPMP ALAMEDA 1 BLOCK A 11 DPTO 101</t>
  </si>
  <si>
    <t>#260761</t>
  </si>
  <si>
    <t>96229235</t>
  </si>
  <si>
    <t>65113</t>
  </si>
  <si>
    <t xml:space="preserve">ZAMUDIO VERANO VDA. DE MONTANO AIDA </t>
  </si>
  <si>
    <t>TAUSK MONTANO JASSINET</t>
  </si>
  <si>
    <t>CALLE ISLA SAN MARTIN MZ. G8 LT. 24  LOS CEDROS DE VILLA</t>
  </si>
  <si>
    <t>2555302</t>
  </si>
  <si>
    <t>999701301</t>
  </si>
  <si>
    <t>605403</t>
  </si>
  <si>
    <t>CHUQUILLANQUI NINANYA JESUS</t>
  </si>
  <si>
    <t>CHUQUILLANQUI RUTI EMITERIO</t>
  </si>
  <si>
    <t>JR. MARIANO ANGULO 2791CERCADO DE LIMA -  LIMA</t>
  </si>
  <si>
    <t>452-4763</t>
  </si>
  <si>
    <t>9616-9418</t>
  </si>
  <si>
    <t>606480</t>
  </si>
  <si>
    <t>MARTINEZ CASTILLO MARIO ALDO</t>
  </si>
  <si>
    <t>CASTILLO MELENDEZ ELVI ROSALIA</t>
  </si>
  <si>
    <t>AV. LOS ROSALES 221 VIPOL -  CALLAO</t>
  </si>
  <si>
    <t>8811527</t>
  </si>
  <si>
    <t>607105</t>
  </si>
  <si>
    <t>TUÑOQUE GUZMAN RICARDO</t>
  </si>
  <si>
    <t>TUÑOQUE VIDAURRE JOSE CELSO</t>
  </si>
  <si>
    <t>FONAVI P3-12 (DESTACADO ESCAP) -  TALARA</t>
  </si>
  <si>
    <t>607167</t>
  </si>
  <si>
    <t>OREJUELA NUÑEZ PERCY MAURICIO</t>
  </si>
  <si>
    <t>OREJUELA CAMPOS ROBERTO ARTURO</t>
  </si>
  <si>
    <t>VILLA FAP ALAMEDAS DE SURCO FLAT A-10 502 -  LIMA</t>
  </si>
  <si>
    <t>601717</t>
  </si>
  <si>
    <t>CEMENTERIO MUNICIPAL DE CAJAMA</t>
  </si>
  <si>
    <t>CACHAY OYARCE TITO SANTIAGO</t>
  </si>
  <si>
    <t>CACHAY MUÑOZ TOBIAS AURELIO</t>
  </si>
  <si>
    <t>LA CRUCETA EDF. 74 DPTO 504</t>
  </si>
  <si>
    <t>2823375</t>
  </si>
  <si>
    <t>#985778977</t>
  </si>
  <si>
    <t>601782</t>
  </si>
  <si>
    <t>BENEFICENCIA DE TARMA</t>
  </si>
  <si>
    <t>QUINTO BRICEÑO HECTOR JESUS</t>
  </si>
  <si>
    <t>QUINTO ZURITA FORTUNATO SANTOS</t>
  </si>
  <si>
    <t>C.CARLOS GUTIERREZ 551 BALCONCILLO -  LIMA</t>
  </si>
  <si>
    <t>472-3569</t>
  </si>
  <si>
    <t>602654</t>
  </si>
  <si>
    <t>MARIN VERA WILSON</t>
  </si>
  <si>
    <t>MARIN ARAUJO PEDRO</t>
  </si>
  <si>
    <t>BLOCK 12 S</t>
  </si>
  <si>
    <t>268-9596</t>
  </si>
  <si>
    <t>603032</t>
  </si>
  <si>
    <t>FERNANDO FAUSTOR 164 SURCO</t>
  </si>
  <si>
    <t>VARGAS FEIJOO RICARDO</t>
  </si>
  <si>
    <t>VARGAS RUIZ JOSE RICARDO</t>
  </si>
  <si>
    <t>ALAMEDA 1 BLOCK A3 DPTO. 103</t>
  </si>
  <si>
    <t>998535611</t>
  </si>
  <si>
    <t>603339</t>
  </si>
  <si>
    <t>RIVERA CAMACHO ROBERTO CARLOS</t>
  </si>
  <si>
    <t>CAMACHO GARCIA DE RIVERA SERAFINA</t>
  </si>
  <si>
    <t>MZ. A LOTE 40 COOPEMMAR</t>
  </si>
  <si>
    <t>VENTANILLA  -  CALLAO  -  CALLAO</t>
  </si>
  <si>
    <t>553-6128</t>
  </si>
  <si>
    <t>945347298</t>
  </si>
  <si>
    <t>603616</t>
  </si>
  <si>
    <t>CEMENTERIO PALPA</t>
  </si>
  <si>
    <t>NAZCA</t>
  </si>
  <si>
    <t>LARA MELGAR JULIO FELIPE</t>
  </si>
  <si>
    <t>MELGAR DE LARA ACELA</t>
  </si>
  <si>
    <t>VILLA FAP ALAMEDAS DE SURCO FLAT A-5 104 -  LIMA</t>
  </si>
  <si>
    <t>248-7038</t>
  </si>
  <si>
    <t>990045671</t>
  </si>
  <si>
    <t>45979</t>
  </si>
  <si>
    <t>MEZA ARIZA MAGLORIO</t>
  </si>
  <si>
    <t>ZULOAGA HIDALGO DE MEZA MARIA</t>
  </si>
  <si>
    <t>URB.LOS NARDOS M"B" L14 -  CALLAO</t>
  </si>
  <si>
    <t>5740012</t>
  </si>
  <si>
    <t>96411894</t>
  </si>
  <si>
    <t>4B085</t>
  </si>
  <si>
    <t>FARROÑAY PUICAN BENJAMIN</t>
  </si>
  <si>
    <t>FARROÑAY QUESQUEN MANUEL ANTONIO</t>
  </si>
  <si>
    <t>PROL.MIGUEL GRAU MZ.A-LT.18-CARABAYLLO</t>
  </si>
  <si>
    <t>547-5250</t>
  </si>
  <si>
    <t>96613187</t>
  </si>
  <si>
    <t>4B235</t>
  </si>
  <si>
    <t>SEMINARIO PACHERRES VICTOR</t>
  </si>
  <si>
    <t>SEMINARIO GONZALES JULIO</t>
  </si>
  <si>
    <t>CALLE ARAGON O-35 URB LA MACARENA LA PER</t>
  </si>
  <si>
    <t>988469845</t>
  </si>
  <si>
    <t>#767810</t>
  </si>
  <si>
    <t>4F669</t>
  </si>
  <si>
    <t>CALAGUA CHEVEZ JOSE LUIS</t>
  </si>
  <si>
    <t>CALAGUA MALASQUEZ GREGORIO</t>
  </si>
  <si>
    <t>MZ.E1 LT.26 URB.RESIDENCIAL STA. ROSA DE LIMA -  LIMA</t>
  </si>
  <si>
    <t>2766159</t>
  </si>
  <si>
    <t>99398839</t>
  </si>
  <si>
    <t>600021</t>
  </si>
  <si>
    <t>MARTINEZ RAMIREZ JOSE OSWALDO</t>
  </si>
  <si>
    <t>RAMIREZ VARGAS JUANA EDELMIRA</t>
  </si>
  <si>
    <t>AV.PEDRO SILVA 116 SAN JUAN MIRAFLORES</t>
  </si>
  <si>
    <t>4668502</t>
  </si>
  <si>
    <t>600329</t>
  </si>
  <si>
    <t>RUIZ ZAPATA VICTOR RAUL</t>
  </si>
  <si>
    <t>ZAPATA VDA. DE RUIZ EUSEBIA</t>
  </si>
  <si>
    <t>LA CRUCETA II BLOCK 6 DPTO 204</t>
  </si>
  <si>
    <t>274-4157</t>
  </si>
  <si>
    <t>9707-0729</t>
  </si>
  <si>
    <t>600584</t>
  </si>
  <si>
    <t>CADILLO SILVERIO EFRAIN ERNELTO</t>
  </si>
  <si>
    <t>SILVERIO LEIVA VDA DE CADILLO ZENAIDA</t>
  </si>
  <si>
    <t>AV PARQUE Nº 252</t>
  </si>
  <si>
    <t>274-3049</t>
  </si>
  <si>
    <t>988143270</t>
  </si>
  <si>
    <t>00081</t>
  </si>
  <si>
    <t>BENEFICENCIA DE LAMBAYEQUE</t>
  </si>
  <si>
    <t>NIÑO CHASQUEZ SANTOS</t>
  </si>
  <si>
    <t>NIÑO GUEVARA CESAR ANTONIO</t>
  </si>
  <si>
    <t>110946</t>
  </si>
  <si>
    <t>CEMENTERIO DE SANTA EULALIA</t>
  </si>
  <si>
    <t>HUAMAN VILCAPOMA ARQUIMEDES DELFIN</t>
  </si>
  <si>
    <t>HUAMAN MENDES CELESTINO</t>
  </si>
  <si>
    <t>MZA. J  LOTE 2 URB. FERMIN AVILA MORON -  CHICLAYO</t>
  </si>
  <si>
    <t>136716</t>
  </si>
  <si>
    <t>GENERAL NUEVA ARICA</t>
  </si>
  <si>
    <t>CORTEZ MINOPE RONAL WILTON</t>
  </si>
  <si>
    <t>CORTEZ MENDOZA SEGUNDO NICOLAS</t>
  </si>
  <si>
    <t>VILLA FAP GRUP 2 CASA 29</t>
  </si>
  <si>
    <t>054-492206</t>
  </si>
  <si>
    <t>074-9605669</t>
  </si>
  <si>
    <t>22558</t>
  </si>
  <si>
    <t>FREYRE GRAZIANI CARLOS FERNANDO</t>
  </si>
  <si>
    <t xml:space="preserve">CHAVARRIA  TRISTAN DE FREYRE DINA ESTHER </t>
  </si>
  <si>
    <t xml:space="preserve">LIBERTAD 116 DPTO. 7B </t>
  </si>
  <si>
    <t>447-43-14</t>
  </si>
  <si>
    <t>994630006</t>
  </si>
  <si>
    <t>25067</t>
  </si>
  <si>
    <t>PERALTA BUSTILLOS JULIO ENRIQUE</t>
  </si>
  <si>
    <t xml:space="preserve">MEDINA  ALVARADO  JULIA BLANCA </t>
  </si>
  <si>
    <t>AA. HH. LAS PAMERAS DE ANCON MZ. B LOTE 9</t>
  </si>
  <si>
    <t>44482-11-91</t>
  </si>
  <si>
    <t>35243</t>
  </si>
  <si>
    <t>PACHACAMA HUAMANI LEONARDO FELIX</t>
  </si>
  <si>
    <t>PACHACAMA ORTIZ MAXIMO</t>
  </si>
  <si>
    <t>R. SALITA 100-A URB. INDEPEN.</t>
  </si>
  <si>
    <t>212-813</t>
  </si>
  <si>
    <t>92668</t>
  </si>
  <si>
    <t>MENDIETA SOLARI JULIO GUILLERMO</t>
  </si>
  <si>
    <t>GARZON BATTISTINI DE MENDIETA DORIS ELENA</t>
  </si>
  <si>
    <t>LAS NORIAS MZ. Q LT. 4 URB. LAS VIÑAS</t>
  </si>
  <si>
    <t>4952715</t>
  </si>
  <si>
    <t>986104309</t>
  </si>
  <si>
    <t>92136</t>
  </si>
  <si>
    <t>BUSTAMANTE IZURIETA EMILIO JULIO</t>
  </si>
  <si>
    <t>LOAYZA PONCE DE BUSTAMANTE ZARELA ELIZABETH</t>
  </si>
  <si>
    <t>JR. JUAN DE  RADA 372 DPTO. 501 URB. LIGURIA</t>
  </si>
  <si>
    <t>2715360</t>
  </si>
  <si>
    <t>Nº 342225</t>
  </si>
  <si>
    <t>42352</t>
  </si>
  <si>
    <t>LOS PROCERES</t>
  </si>
  <si>
    <t>CHOJEDA MOSCOL JOSE MANUEL</t>
  </si>
  <si>
    <t>VASQUEZ ARIAS DE CHOGEDA CELIA</t>
  </si>
  <si>
    <t>CHOGEDA MOSCOL JOSE MANUEL</t>
  </si>
  <si>
    <t>PSJE.  SEPARATISTAS LT. 2</t>
  </si>
  <si>
    <t>2747809</t>
  </si>
  <si>
    <t>92705</t>
  </si>
  <si>
    <t>SANCHEZ CASTAÑEDA OSWALDO</t>
  </si>
  <si>
    <t>CASTAÑEDA PEREZ VDA. DE SANCHEZ MARIA LEONOR</t>
  </si>
  <si>
    <t>SANCHEZ CASTAÑEDA OSWALDO HUMBERTO</t>
  </si>
  <si>
    <t>AV. CALLAO 141-143 LA PERLA</t>
  </si>
  <si>
    <t>7218600-</t>
  </si>
  <si>
    <t>Nº 342258</t>
  </si>
  <si>
    <t>94072</t>
  </si>
  <si>
    <t>CESPEDES CRUCES LUIS ALBERTO</t>
  </si>
  <si>
    <t>CRUSES DE CESPEDES JUANA</t>
  </si>
  <si>
    <t>CESPEDES CRUCES LUIS ARBELTO</t>
  </si>
  <si>
    <t>AV. VOLCAN SABANCAYA MZ. "M" Lte. 4 LA MOLINA</t>
  </si>
  <si>
    <t>4204531</t>
  </si>
  <si>
    <t>989296828</t>
  </si>
  <si>
    <t>95994</t>
  </si>
  <si>
    <t>OLIVERA SANTA CRUZ JORGE MANUEL</t>
  </si>
  <si>
    <t>GONZALES ROMERO ELIZABETH</t>
  </si>
  <si>
    <t>CALLE BATALLA DE SAN JUAN LAS GARDENIAS</t>
  </si>
  <si>
    <t>2476463</t>
  </si>
  <si>
    <t>996670474</t>
  </si>
  <si>
    <t>77451</t>
  </si>
  <si>
    <t>CORDOVA CORDOVA LEONIDAS</t>
  </si>
  <si>
    <t>ROMAN DE CORDOVA RODIL</t>
  </si>
  <si>
    <t>AA.HH. HAYA DE LA TORRE F-7 -  TALARA</t>
  </si>
  <si>
    <t>90095</t>
  </si>
  <si>
    <t>DEL CASTILLO FEELEY VDA DE NOYA GRACIELA</t>
  </si>
  <si>
    <t xml:space="preserve">CAMPODONICO VDA. DE PORTOCARRERO MARIA ROSA </t>
  </si>
  <si>
    <t>AV. ANGAMOS OESTE 1275</t>
  </si>
  <si>
    <t>4409083// 44</t>
  </si>
  <si>
    <t>999452391</t>
  </si>
  <si>
    <t>90216</t>
  </si>
  <si>
    <t>MONGE RAGUZ DANTE</t>
  </si>
  <si>
    <t>CAVERO CALISTO DE MONGE JULIA ROSA</t>
  </si>
  <si>
    <t xml:space="preserve">CALLE BELLO HORIZONTE Nº 156 DPTO. 102 </t>
  </si>
  <si>
    <t>372-8240</t>
  </si>
  <si>
    <t>992089343</t>
  </si>
  <si>
    <t>90222</t>
  </si>
  <si>
    <t>MELGAR ESCUTI VDA DE GARCES M CRISTINA</t>
  </si>
  <si>
    <t>GARCES MELGAR PEDRO</t>
  </si>
  <si>
    <t>AV.BENAVIDES 1370-501 MIRAFLORES</t>
  </si>
  <si>
    <t>4440764</t>
  </si>
  <si>
    <t>968203108</t>
  </si>
  <si>
    <t>90245</t>
  </si>
  <si>
    <t>GUZMAN GARCIA MONTENEGRO EYDA</t>
  </si>
  <si>
    <t>PINILLOS GUZMAN GARCIA RAUL BENIGNO WENCESLAO</t>
  </si>
  <si>
    <t>JUAN ALFARO 175 SAN ANTONIO</t>
  </si>
  <si>
    <t>4473127</t>
  </si>
  <si>
    <t>992724277</t>
  </si>
  <si>
    <t>72832</t>
  </si>
  <si>
    <t>CEMENTERIO OROPESA</t>
  </si>
  <si>
    <t>ASTETE ESQUIVEL MARCELINO</t>
  </si>
  <si>
    <t>ASTETE ASTETE DOMINGO</t>
  </si>
  <si>
    <t>MZ. Z LOTE V22 ASOC. LAS PRADERTAS DE LA MOLINA</t>
  </si>
  <si>
    <t>6911550</t>
  </si>
  <si>
    <t>814*9072</t>
  </si>
  <si>
    <t>75974</t>
  </si>
  <si>
    <t>IGLESIA BAUTISTA</t>
  </si>
  <si>
    <t>MENDOZA ARELLANO ROSA CLOTILDE</t>
  </si>
  <si>
    <t>ARELLANO SIPIRAN DE MENDOZA JULIA ADELINA</t>
  </si>
  <si>
    <t>F. AVILA MORON MZ-H - 21 PIMENTEL -  CHICLAYO</t>
  </si>
  <si>
    <t>706522</t>
  </si>
  <si>
    <t>CORDOVA ROBLES ANA ELENA</t>
  </si>
  <si>
    <t>CORDOVA BULEJE ASCENCION</t>
  </si>
  <si>
    <t>MZ. A4  LT. 11 SAN DIEGO</t>
  </si>
  <si>
    <t>534-9134</t>
  </si>
  <si>
    <t>994340175</t>
  </si>
  <si>
    <t>710788</t>
  </si>
  <si>
    <t>MARCAS CASTILLO JUAN DEHIN</t>
  </si>
  <si>
    <t>CASTILLO DE MARCAS MARTHA MARCELINA</t>
  </si>
  <si>
    <t>MARCAS CASTILLO JUAN DEIN</t>
  </si>
  <si>
    <t>JR. LUCANAS 354 INTERIOR "B" CERCADO DE LIMA</t>
  </si>
  <si>
    <t>3282731</t>
  </si>
  <si>
    <t>69363</t>
  </si>
  <si>
    <t>VILCAPOMA LEIVA VDA DE SAN MIGUEL FRANCISCA LEONOR</t>
  </si>
  <si>
    <t>SAN MIGUEL VILCAPOMA PABLO CHRISTOPHER</t>
  </si>
  <si>
    <t xml:space="preserve">CALLE JULIO C. TELLO 207 URB. J. CHAVEZ II ETAPA </t>
  </si>
  <si>
    <t>592-8805</t>
  </si>
  <si>
    <t>998626268</t>
  </si>
  <si>
    <t>69646</t>
  </si>
  <si>
    <t>DEL MORAL SALINAS LUIS ALBERTO</t>
  </si>
  <si>
    <t>DEL MORAL COLLAZOS ALBERTO</t>
  </si>
  <si>
    <t>DEL MORAL  SALINAS LUIS ALBERTO</t>
  </si>
  <si>
    <t>VA. VENEZUELA 1049 BREÑA LIMA</t>
  </si>
  <si>
    <t>4247997</t>
  </si>
  <si>
    <t>987556913</t>
  </si>
  <si>
    <t>69898</t>
  </si>
  <si>
    <t>MUNICIPAL DE MALA</t>
  </si>
  <si>
    <t>CUYA RUIZ VICTOR ALBERTO</t>
  </si>
  <si>
    <t>CUYA AVALOS ALBERTO</t>
  </si>
  <si>
    <t>MZ-L LT-58 URB PACHACAMAC -  LIMA</t>
  </si>
  <si>
    <t>2877652</t>
  </si>
  <si>
    <t>702352</t>
  </si>
  <si>
    <t>CHANDUVI AGUILAR JOSE MERCEDES</t>
  </si>
  <si>
    <t>CHANDUVI CORREA JUAN FRANCISCO</t>
  </si>
  <si>
    <t>JOSE CARLOS MARIATEGUI 309 CAMPO POLO -  PIURA</t>
  </si>
  <si>
    <t>963-0910</t>
  </si>
  <si>
    <t>66441</t>
  </si>
  <si>
    <t>VELATORIO PRQ. NTRA. SRA. RECONCILIACION</t>
  </si>
  <si>
    <t>CABRERA GARCIA DE LAOS HEDIVIA</t>
  </si>
  <si>
    <t>LAOS CABRERA JOSE ANTONIO</t>
  </si>
  <si>
    <t>AV.LOS EUCALIPTOS 1156 LOS FICUS</t>
  </si>
  <si>
    <t>4780791</t>
  </si>
  <si>
    <t>990314644</t>
  </si>
  <si>
    <t>66990</t>
  </si>
  <si>
    <t>ULLOA DIAZ JUAN OSCAR</t>
  </si>
  <si>
    <t>GUTIERREZ MANTILLA DE ULLOA OLINDA MARINA</t>
  </si>
  <si>
    <t>JR. VICTOR ALZAMORA 525 DPTO. 201  BARRIO MEDICO</t>
  </si>
  <si>
    <t>2438383</t>
  </si>
  <si>
    <t>981163126</t>
  </si>
  <si>
    <t>67365</t>
  </si>
  <si>
    <t>MARTINEZ ESPINOZA CARLOS</t>
  </si>
  <si>
    <t>CATPO MENDOZA CECILIA</t>
  </si>
  <si>
    <t>AV. JORGE CHAVEZ 334 URB. SAN ROQUE</t>
  </si>
  <si>
    <t>274-9452</t>
  </si>
  <si>
    <t>N 979544969</t>
  </si>
  <si>
    <t>67420</t>
  </si>
  <si>
    <t>CHAUPIS CASTRO HUMBERTO</t>
  </si>
  <si>
    <t>ROMERO DE CHAUPIS CARMEN ISELA</t>
  </si>
  <si>
    <t xml:space="preserve">MZ. E LT. 3 RESIDENCIAL ANGAMOS  SANTA CLARA </t>
  </si>
  <si>
    <t>356-0947</t>
  </si>
  <si>
    <t>945707695</t>
  </si>
  <si>
    <t>67421</t>
  </si>
  <si>
    <t>PIZARRO TOME JESUS</t>
  </si>
  <si>
    <t>NIERA CHAVEZ DE PIZARRO LIDUVINA</t>
  </si>
  <si>
    <t xml:space="preserve">Mz. O  Lt  11  MATAZANGO </t>
  </si>
  <si>
    <t>4366061</t>
  </si>
  <si>
    <t>991329582</t>
  </si>
  <si>
    <t>67571</t>
  </si>
  <si>
    <t>PRQ. SAN FRANCISCO DE ASIS</t>
  </si>
  <si>
    <t>MORALES  MANRIQUE VDA. DE DIAZ EMILIA</t>
  </si>
  <si>
    <t>DIAZ MORALES CARLOS ALBERTO</t>
  </si>
  <si>
    <t>JR ANTONIO LISHNER URB CHACRARRIOS NORTE</t>
  </si>
  <si>
    <t>4257816</t>
  </si>
  <si>
    <t>988257879</t>
  </si>
  <si>
    <t>67660</t>
  </si>
  <si>
    <t>NAPAICO GUTIERREZ RUBEN ABELARDO</t>
  </si>
  <si>
    <t>NAPAICO CORDOVA JACINTO</t>
  </si>
  <si>
    <t>PEDRO CANGA 105 SAN ROQUE -  LIMA</t>
  </si>
  <si>
    <t xml:space="preserve">274-8771 </t>
  </si>
  <si>
    <t>980691799</t>
  </si>
  <si>
    <t>67679</t>
  </si>
  <si>
    <t>VIVANCO GONZALES ANTONIO FILOMENO</t>
  </si>
  <si>
    <t>NAKANO ARIZOLA VDA DE VIVANCO SARA ESTILITA</t>
  </si>
  <si>
    <t>ENRIQUE SEOANE 330 TORRES DE LIMATAMBO</t>
  </si>
  <si>
    <t>268-4124</t>
  </si>
  <si>
    <t>996295505</t>
  </si>
  <si>
    <t>608616</t>
  </si>
  <si>
    <t>MAYTA CONTRERAS NORBERTO MARTIN</t>
  </si>
  <si>
    <t>CONTRERAS ALVARADO DE MAYTA FELICITAS TOMASA</t>
  </si>
  <si>
    <t>URB. ANGELICA GAMARRA MZ A LT 6 LOS OLIVOS</t>
  </si>
  <si>
    <t>6397958</t>
  </si>
  <si>
    <t>979085716</t>
  </si>
  <si>
    <t>610265</t>
  </si>
  <si>
    <t xml:space="preserve">9 DE AGOSTO 341 V.M.T. </t>
  </si>
  <si>
    <t>RODRIGUEZ GARIBAY ANGEL EMILIANO</t>
  </si>
  <si>
    <t>GARIBAY MARTINEZ FELICITA</t>
  </si>
  <si>
    <t xml:space="preserve">JR. PROGRESO Nª 341 </t>
  </si>
  <si>
    <t>2830199</t>
  </si>
  <si>
    <t>943926479</t>
  </si>
  <si>
    <t>65851</t>
  </si>
  <si>
    <t>PEREZ DIAZ JOAQUIN</t>
  </si>
  <si>
    <t>PEREZ VASQUEZ DE HIDALGO IRIS NELIDA</t>
  </si>
  <si>
    <t>BARTOLOME DE LAS CASAS 147 - SALAMANCA</t>
  </si>
  <si>
    <t>350955</t>
  </si>
  <si>
    <t>989172804</t>
  </si>
  <si>
    <t>604653</t>
  </si>
  <si>
    <t>DIAZ MELGAREJO ALFREDO</t>
  </si>
  <si>
    <t>MELGAREJO RAMIREZ VDA DE DIAZ ROSULA</t>
  </si>
  <si>
    <t>CALLE JOSE  REMY BARUA 2792 CERCADO DE LIMA</t>
  </si>
  <si>
    <t>583-0178</t>
  </si>
  <si>
    <t>Nº 769127</t>
  </si>
  <si>
    <t>604709</t>
  </si>
  <si>
    <t>FERNANDEZ RAMIREZ VICTOR ALFREDO</t>
  </si>
  <si>
    <t>FERNANDEZ VILLALOBOS ALFREDO</t>
  </si>
  <si>
    <t>JR. COLLASUYO 262URB. ZARATE S. J. DE LURIGANCHO</t>
  </si>
  <si>
    <t>996547918</t>
  </si>
  <si>
    <t>#320812</t>
  </si>
  <si>
    <t>604910</t>
  </si>
  <si>
    <t>CRUZATE DURAND JULIO CESAR</t>
  </si>
  <si>
    <t>CRUZATE PLASENCIA SEGUNDO</t>
  </si>
  <si>
    <t>ANIBAL DIAZ 10 A  SAN ROQUE</t>
  </si>
  <si>
    <t>7994404</t>
  </si>
  <si>
    <t>950998551</t>
  </si>
  <si>
    <t>604965</t>
  </si>
  <si>
    <t>MORALES LLAMACACHO JUAN ANDRES</t>
  </si>
  <si>
    <t>BENITES BACA FERNANDA</t>
  </si>
  <si>
    <t>LA CRUZETA BLOCK 68 DPTO 302</t>
  </si>
  <si>
    <t>992328518</t>
  </si>
  <si>
    <t>606304</t>
  </si>
  <si>
    <t xml:space="preserve">CLINICA PARDO - CUSCO </t>
  </si>
  <si>
    <t>QUIÑONES TAPIA LUIS ANTONIO</t>
  </si>
  <si>
    <t>QUIÑONES ROZAS ANTONIO</t>
  </si>
  <si>
    <t xml:space="preserve">URB. DANIEL ALCIDES CARRION MZ: B1 LOTE: 21 - SAN MARTIN DE </t>
  </si>
  <si>
    <t>4571145 - 95</t>
  </si>
  <si>
    <t>607525</t>
  </si>
  <si>
    <t>CEMENTERIO GENERAL DE ANDAHUAY</t>
  </si>
  <si>
    <t>ALTAMIRANO MOLERO ERNESTO</t>
  </si>
  <si>
    <t>MOLERO SAMANEZ CAMILA</t>
  </si>
  <si>
    <t>CASA E-17 VILLA FAP -  TALARA</t>
  </si>
  <si>
    <t>073-384246</t>
  </si>
  <si>
    <t>073-9776032</t>
  </si>
  <si>
    <t>601418</t>
  </si>
  <si>
    <t>CEMENTERIO GENERAL DE TACNA</t>
  </si>
  <si>
    <t>TACNA</t>
  </si>
  <si>
    <t>QUISPE NEIRA GREGORIO</t>
  </si>
  <si>
    <t>NEIRA COILA JUANA</t>
  </si>
  <si>
    <t>MZ. S L-1 P.J. J.V.ALVARADO -  TACNA</t>
  </si>
  <si>
    <t>052-743997</t>
  </si>
  <si>
    <t>052-523199</t>
  </si>
  <si>
    <t>602692</t>
  </si>
  <si>
    <t xml:space="preserve">GENERAL DE SAN BARTOLOME </t>
  </si>
  <si>
    <t>CHAVEZ VIVAS VICTOR MANUEL</t>
  </si>
  <si>
    <t>VIVAS DE CHAVEZ MARIA EMILIA</t>
  </si>
  <si>
    <t>MZ. G LT. 38 VILLA HERMOZA</t>
  </si>
  <si>
    <t>466-6639</t>
  </si>
  <si>
    <t>* 230228</t>
  </si>
  <si>
    <t>108542</t>
  </si>
  <si>
    <t>SANCHEZ DIAZ RAFAEL GUSTAVO</t>
  </si>
  <si>
    <t>DIAZ MIRANDA REBECA</t>
  </si>
  <si>
    <t>AV. RAMON CASTILLA 704 CAYMA</t>
  </si>
  <si>
    <t>457-185</t>
  </si>
  <si>
    <t>110323</t>
  </si>
  <si>
    <t>VENCES AÑAZCO HILTON WINSTON</t>
  </si>
  <si>
    <t>AÑAZCO ALVARADO IGNACIA SOCORRO</t>
  </si>
  <si>
    <t>BASE FAP PIURA</t>
  </si>
  <si>
    <t>340-907</t>
  </si>
  <si>
    <t>9768-966</t>
  </si>
  <si>
    <t>13444</t>
  </si>
  <si>
    <t>HERRERA URBINA TEODORO</t>
  </si>
  <si>
    <t>ZAPATA DE HERRERA MARIA HERMINIA</t>
  </si>
  <si>
    <t>AAHH 2 DE FEBRERO CALLE JORGE BASADRE T H</t>
  </si>
  <si>
    <t>33710</t>
  </si>
  <si>
    <t>CHARA GOMEZ JAIME ROBERTO</t>
  </si>
  <si>
    <t>CHARA VILCA PEDRO PABLO</t>
  </si>
  <si>
    <t>ALAS DEL SUR J.L.B Y R</t>
  </si>
  <si>
    <t>432-040</t>
  </si>
  <si>
    <t>35412</t>
  </si>
  <si>
    <t>SANTA LUCIA</t>
  </si>
  <si>
    <t>LEON CHAUCA ISAIAS</t>
  </si>
  <si>
    <t>HANCCO DE LEON JOSEFA</t>
  </si>
  <si>
    <t>UGARTE 210 ATALAYA MARIANO MELGA</t>
  </si>
  <si>
    <t>41900</t>
  </si>
  <si>
    <t>CORZO VARGAS VDA. DE GAMARRA ANGELA MERCEDES</t>
  </si>
  <si>
    <t>GAMARRA CORZO ANA MARIA</t>
  </si>
  <si>
    <t xml:space="preserve">AV. PIO XII  421 PISO 3 </t>
  </si>
  <si>
    <t>987524114</t>
  </si>
  <si>
    <t>92257</t>
  </si>
  <si>
    <t>ROMERO HERRERA GUSTAVO RODOLFO</t>
  </si>
  <si>
    <t>HERRERA THOMPSON DE ROMERO GUILLERMINA</t>
  </si>
  <si>
    <t>CALLE LA DOGA 166 URB RINCONADA -  LIMA</t>
  </si>
  <si>
    <t>479-0444</t>
  </si>
  <si>
    <t>Nº 943907181</t>
  </si>
  <si>
    <t>92289</t>
  </si>
  <si>
    <t>VEGA ESCOBEDO CELMI</t>
  </si>
  <si>
    <t>ZORRILLA GUTIERREZ ANDRES AVELINO</t>
  </si>
  <si>
    <t>AV. LOMA HERMOSA 209-401</t>
  </si>
  <si>
    <t>2780274</t>
  </si>
  <si>
    <t>998321981</t>
  </si>
  <si>
    <t>33069</t>
  </si>
  <si>
    <t>BERRIOS CALDERON VDA. DE PATRON EUGENIA</t>
  </si>
  <si>
    <t xml:space="preserve">PATRON BERRIOS  MARTHA EUGENIA </t>
  </si>
  <si>
    <t>LOMA BLANCA 197 - URB PROLONG. BENAVIDES SURCO</t>
  </si>
  <si>
    <t>275-8763</t>
  </si>
  <si>
    <t>994-183107</t>
  </si>
  <si>
    <t>94604</t>
  </si>
  <si>
    <t>PEREZ SAAVEDRA HENRY EDGAR</t>
  </si>
  <si>
    <t>SAAVEDRA DE RENGIFO ENY</t>
  </si>
  <si>
    <t>VILLA FAP JOSÉ QUIÑONES EDIFICIO 22 \"A\" CAMACHO LA MOLINA-</t>
  </si>
  <si>
    <t xml:space="preserve">436-5922 // </t>
  </si>
  <si>
    <t>99897-3236</t>
  </si>
  <si>
    <t>95469</t>
  </si>
  <si>
    <t>TORREJON PALOMINO ALEJANDRO MARCO</t>
  </si>
  <si>
    <t>PALOMINO RIOS CECILIA</t>
  </si>
  <si>
    <t>CALLE GUILLERMO PERALTA 143 URB CHAMA - SURCO</t>
  </si>
  <si>
    <t>2735061</t>
  </si>
  <si>
    <t>996598998</t>
  </si>
  <si>
    <t>95978</t>
  </si>
  <si>
    <t>BUSTAMANTE VELASCO VICTOR REYNALDO</t>
  </si>
  <si>
    <t>FERNANDEZ BUSTAMANTE MARIELA</t>
  </si>
  <si>
    <t>AV MELGAREJO 592 DPTO 101 STA PATRICIA -  LIMA</t>
  </si>
  <si>
    <t>3483116</t>
  </si>
  <si>
    <t>96474</t>
  </si>
  <si>
    <t>CANO MACHADO ANGEL SANTIAGO</t>
  </si>
  <si>
    <t>CANO RIVERA SANTIAGO ROLANDO</t>
  </si>
  <si>
    <t>PJE. MOQUEGUA 296 URB. SAN FELIPE</t>
  </si>
  <si>
    <t>6218445</t>
  </si>
  <si>
    <t>96594974</t>
  </si>
  <si>
    <t>77529</t>
  </si>
  <si>
    <t>NUÑOVERO MUNOZ JORGE AURELIO</t>
  </si>
  <si>
    <t>NUÑOVERO DE LA CRUZ  WENCESLAO</t>
  </si>
  <si>
    <t>NUÑOVERO MUÑOZ JORGE AURELIO</t>
  </si>
  <si>
    <t>AV. ZARUMILLA 963 -  LIMA</t>
  </si>
  <si>
    <t>2814602</t>
  </si>
  <si>
    <t>990321275</t>
  </si>
  <si>
    <t>79207</t>
  </si>
  <si>
    <t>MARCHESE QUIROZ MARIA EUGENIA</t>
  </si>
  <si>
    <t>DURAND VEGA MARIO</t>
  </si>
  <si>
    <t>MARCHESE QUIROS MARIA EUGENIA</t>
  </si>
  <si>
    <t xml:space="preserve">LOS METEREOLOGOS Nº 165 URB. LAS ACACIAS </t>
  </si>
  <si>
    <t>3480114</t>
  </si>
  <si>
    <t>995816546</t>
  </si>
  <si>
    <t>79844</t>
  </si>
  <si>
    <t>CHAVEZ VELASQUEZ EDMUNDO WALTER</t>
  </si>
  <si>
    <t>CHAVEZ OROPESA VICTOR</t>
  </si>
  <si>
    <t>PROLONG. GRAU  1408  KM. 11</t>
  </si>
  <si>
    <t>542-7435</t>
  </si>
  <si>
    <t>Nº 981609927</t>
  </si>
  <si>
    <t>90394</t>
  </si>
  <si>
    <t>BURGOS LIZARZABURU JUAN</t>
  </si>
  <si>
    <t>GAMBOA BURGOS FRANCISCO JAVIER</t>
  </si>
  <si>
    <t>JR LA CONQUISTA 296 DPTO 301C - URB EL DERBY</t>
  </si>
  <si>
    <t>4367194</t>
  </si>
  <si>
    <t>#405035</t>
  </si>
  <si>
    <t>91036</t>
  </si>
  <si>
    <t>BEDOYA GOMEZ DE LA TORRE REYNALDO</t>
  </si>
  <si>
    <t>BEDOYA RAUNELLI DE HART MARIA TERESA</t>
  </si>
  <si>
    <t>JR. ARICA 950 - MIRAFLORES - ESPD. WONG OVALO GUTIERREZ</t>
  </si>
  <si>
    <t>4406042</t>
  </si>
  <si>
    <t>981093950</t>
  </si>
  <si>
    <t>71801</t>
  </si>
  <si>
    <t>DIAZ VILLALOBOS JESUS DOMINGO (HIJO)</t>
  </si>
  <si>
    <t>DIAZ VILLALOBOS MANUEL</t>
  </si>
  <si>
    <t>JR. JORGE CHAVEZ 250 COLLIQUE</t>
  </si>
  <si>
    <t>4337792-</t>
  </si>
  <si>
    <t>990173683</t>
  </si>
  <si>
    <t>73645</t>
  </si>
  <si>
    <t>IZAGUIRRE LARA JULIO</t>
  </si>
  <si>
    <t>IZAGUIRRE GERONIMO ISABEL EFIGENIA</t>
  </si>
  <si>
    <t>AV.JULIO C.TELLO 126 CARMEN DE LA LEGUA -  CALLAO</t>
  </si>
  <si>
    <t>524362</t>
  </si>
  <si>
    <t>980889774</t>
  </si>
  <si>
    <t>74606</t>
  </si>
  <si>
    <t>SOTELO VEGA GERMAN</t>
  </si>
  <si>
    <t>MUÑOZ CRUZ DE SOTELO GREGORIA</t>
  </si>
  <si>
    <t>AV.SANTOS CHOCANO 110-112 -  CALLAO</t>
  </si>
  <si>
    <t>CARMEN DE LA LEGUA REYNOSO  -  CALLAO  -  CALLAO</t>
  </si>
  <si>
    <t>561-2322</t>
  </si>
  <si>
    <t>988362460</t>
  </si>
  <si>
    <t>76080</t>
  </si>
  <si>
    <t>SUAREZ LABOREANO FRANCISCO VALOIS</t>
  </si>
  <si>
    <t xml:space="preserve">BECERRA HERNANDEZ DELIA </t>
  </si>
  <si>
    <t>URB. VILLA DEL NORTE MZ. E LT. 3</t>
  </si>
  <si>
    <t>5582752</t>
  </si>
  <si>
    <t>998137940</t>
  </si>
  <si>
    <t>703736</t>
  </si>
  <si>
    <t>SOC. FRATERNAL DE ARTESANOS DE SAN JOSE</t>
  </si>
  <si>
    <t>MIRANDA RAMIREZ MARIA VIRGINIA</t>
  </si>
  <si>
    <t>MIRANDA ELLIOTT VICTOR</t>
  </si>
  <si>
    <t>CALLE MORELLY 217 DTP. 1</t>
  </si>
  <si>
    <t>2478069</t>
  </si>
  <si>
    <t>986866124</t>
  </si>
  <si>
    <t>704751</t>
  </si>
  <si>
    <t>HUANCAHUARI BAUTISTA SANTIAGO</t>
  </si>
  <si>
    <t>BAUTISTA CHIHUA TEODORA</t>
  </si>
  <si>
    <t xml:space="preserve">URB. EL SOL DE SANTA CLARA MZ. B LT. 17 </t>
  </si>
  <si>
    <t>356-2340</t>
  </si>
  <si>
    <t>68763</t>
  </si>
  <si>
    <t>RAMIREZ NEYRA MIGUEL</t>
  </si>
  <si>
    <t>NEYRA SANTILLAN NELLY</t>
  </si>
  <si>
    <t>JR. E. PARODI 366-368 URB. ROSARIO DE VILLA -  LIMA</t>
  </si>
  <si>
    <t>4672100</t>
  </si>
  <si>
    <t>98841455</t>
  </si>
  <si>
    <t>68776</t>
  </si>
  <si>
    <t>ATO CAMPOS SEGUNDO GUILLERMO</t>
  </si>
  <si>
    <t>ORMEÑO ALFARO DE ATO ANA VICTORIA</t>
  </si>
  <si>
    <t>CALLE URANO  100 URB. SAN ROQUE</t>
  </si>
  <si>
    <t>274-1432</t>
  </si>
  <si>
    <t>9993622925</t>
  </si>
  <si>
    <t>700831</t>
  </si>
  <si>
    <t>ESTEBAN ANGULO MARIA ELENA</t>
  </si>
  <si>
    <t>ESTEBAN SAGUE LUIS MIGUEL</t>
  </si>
  <si>
    <t>LA CRUCETA BLOCK 7 DPTO.402 -  LIMA</t>
  </si>
  <si>
    <t>274-2940</t>
  </si>
  <si>
    <t>986307573</t>
  </si>
  <si>
    <t>702004</t>
  </si>
  <si>
    <t>PAREDES MEZA NORGE</t>
  </si>
  <si>
    <t>BURGA REYES CARMEN ROSA</t>
  </si>
  <si>
    <t>MZ-S -LOTE 8 IV-ETAPA BARRIO II -URB.PACHAMAC -  LIMA</t>
  </si>
  <si>
    <t>4660345</t>
  </si>
  <si>
    <t>66247</t>
  </si>
  <si>
    <t>PINO CONDORI SATURNINO</t>
  </si>
  <si>
    <t>PINO CHANG MARCO ANTONIO</t>
  </si>
  <si>
    <t>JUSTO NAVEDA 234 -  ZONA B</t>
  </si>
  <si>
    <t>997509199</t>
  </si>
  <si>
    <t>67100</t>
  </si>
  <si>
    <t>PRQ. CRISTO REY</t>
  </si>
  <si>
    <t>GIURIA GAMARRA MIGUEL PAULINO</t>
  </si>
  <si>
    <t>CLAVARINO TABOADA DE GIURIA IRMA</t>
  </si>
  <si>
    <t>AV.J.MARIATEGUI 169-110 -  LIMA</t>
  </si>
  <si>
    <t>471-9146</t>
  </si>
  <si>
    <t>985474692</t>
  </si>
  <si>
    <t>67384</t>
  </si>
  <si>
    <t>ALBURQUERQUE PERALTA CRISTOBAL</t>
  </si>
  <si>
    <t xml:space="preserve">LLONTOP  HERNANDEZ  JULIA ELENA </t>
  </si>
  <si>
    <t xml:space="preserve">AV. HUAMACHUCO 905 </t>
  </si>
  <si>
    <t>074-282189</t>
  </si>
  <si>
    <t>67777</t>
  </si>
  <si>
    <t>ALVAREZ BENITES CARLOS AUGUSTO</t>
  </si>
  <si>
    <t>BENITES VDA.DE ALVAREZ ZOILA</t>
  </si>
  <si>
    <t>SAN IGNACIO MZ. B 03 LOT. 12 URB. CEDROS DE VILLA</t>
  </si>
  <si>
    <t>249-1376</t>
  </si>
  <si>
    <t>* 780849</t>
  </si>
  <si>
    <t>67779</t>
  </si>
  <si>
    <t>MURO LLANOS JAIME</t>
  </si>
  <si>
    <t>MURO SEGURA JAIME MARTIN</t>
  </si>
  <si>
    <t>AV. ARICA 273 - MIRAFLORES</t>
  </si>
  <si>
    <t>979232767</t>
  </si>
  <si>
    <t>#979232767</t>
  </si>
  <si>
    <t>68243</t>
  </si>
  <si>
    <t>MARTINEZ CORNEJO MARIO HUGO</t>
  </si>
  <si>
    <t>ROJAS  MONTALVO DE MARTINEZ YOLANDA BETTY</t>
  </si>
  <si>
    <t>AV. SAN JUAN 247 URB. SAN JUAN ZONA "B" SWAN JUAN DE MIRAFLO</t>
  </si>
  <si>
    <t>2471897</t>
  </si>
  <si>
    <t>990324396</t>
  </si>
  <si>
    <t>609171</t>
  </si>
  <si>
    <t>GENERAL DE CIUDAD ETEN</t>
  </si>
  <si>
    <t>QUESQUEN MILLONES MARCELINO</t>
  </si>
  <si>
    <t>QUESQUEN ESQUECHE MARCELINO</t>
  </si>
  <si>
    <t>609596</t>
  </si>
  <si>
    <t>CEMENTERIO SAN PEDRO DE MALA</t>
  </si>
  <si>
    <t>VIVAS GARCIA NATHALIE ELIZABETH</t>
  </si>
  <si>
    <t>VIVAS ALARCON ROBERTO PAULINO</t>
  </si>
  <si>
    <t>CALLE PROGRESO S/N BUJAMA BAJA</t>
  </si>
  <si>
    <t>MALA  -  CANETE  -  LIMA</t>
  </si>
  <si>
    <t>274-8680</t>
  </si>
  <si>
    <t>990201714</t>
  </si>
  <si>
    <t>65082</t>
  </si>
  <si>
    <t>URRUTIA SOSA VDA DE SOSA SEBASTIANA</t>
  </si>
  <si>
    <t>SOSA SANTIVAÑEZ LIA GIOVANNA</t>
  </si>
  <si>
    <t>JOAQUIN BERNAL 523 - A</t>
  </si>
  <si>
    <t>421-88614</t>
  </si>
  <si>
    <t>994186711</t>
  </si>
  <si>
    <t>65159</t>
  </si>
  <si>
    <t>PRQ. VIRGEN DEL CARMEN</t>
  </si>
  <si>
    <t>LARA PONCE VDA DE DEAN OLGA ROSA</t>
  </si>
  <si>
    <t>BEDOYA ESPINOZA CARMEN ROSARIO</t>
  </si>
  <si>
    <t>AUZANGATE 586 MARANGA</t>
  </si>
  <si>
    <t>4516616</t>
  </si>
  <si>
    <t>65488</t>
  </si>
  <si>
    <t>VALERA CABANILLAS ELIO SAMUEL</t>
  </si>
  <si>
    <t>VALERA MEZA LUIS FERNANDO</t>
  </si>
  <si>
    <t>CALLE COMANDANTE MARCO A. SCHENONE OLIVA 260</t>
  </si>
  <si>
    <t>4483930</t>
  </si>
  <si>
    <t>943509797</t>
  </si>
  <si>
    <t>65744</t>
  </si>
  <si>
    <t>CENTRO CIVICO DE VISTA ALEGRE</t>
  </si>
  <si>
    <t>BUSTINZA GAMARRA MANUEL</t>
  </si>
  <si>
    <t>LOPEZ PIZARRO DE BUSTINZA AGUEDA</t>
  </si>
  <si>
    <t>BUSTINZA GAMARRA MANUEL ISAAC</t>
  </si>
  <si>
    <t>ENRIQUE SALAZAR 537 VISTA ALEGRE</t>
  </si>
  <si>
    <t>2755048</t>
  </si>
  <si>
    <t>995501455</t>
  </si>
  <si>
    <t>604447</t>
  </si>
  <si>
    <t>RODRIGO ESPINOZA BRYAN</t>
  </si>
  <si>
    <t>RODRIGO LIMA PEDRO</t>
  </si>
  <si>
    <t>COM.HABIT. FCO. MOSTAJO D-506 -  AREQUIPA</t>
  </si>
  <si>
    <t>288557</t>
  </si>
  <si>
    <t>9383698</t>
  </si>
  <si>
    <t>604516</t>
  </si>
  <si>
    <t>TICONA MAMANI DIONICIO CRUZ</t>
  </si>
  <si>
    <t>TICONA QUISPE ESTEBAN</t>
  </si>
  <si>
    <t>BLOCK 74 DPTO. 402 CRUCETA</t>
  </si>
  <si>
    <t>9746-9149</t>
  </si>
  <si>
    <t>605314</t>
  </si>
  <si>
    <t>SANTOS ROJAS JUAN SATURNINO</t>
  </si>
  <si>
    <t>ROJAS CUADROS AGUSTA</t>
  </si>
  <si>
    <t>JR.SAN LUCAS 513</t>
  </si>
  <si>
    <t>524-2102</t>
  </si>
  <si>
    <t>Nº 703766</t>
  </si>
  <si>
    <t>605735</t>
  </si>
  <si>
    <t>VELAZCO CHAUPIS JULIO EUCLIDES</t>
  </si>
  <si>
    <t>VELAZCO CHINCHAY AGUSTIN</t>
  </si>
  <si>
    <t>VILLA FAP SAN GAVINO BLOCK 20 DPTO. O</t>
  </si>
  <si>
    <t>Nº 0084497</t>
  </si>
  <si>
    <t>605781</t>
  </si>
  <si>
    <t>CONTRERAS OCMIN NEMESIO</t>
  </si>
  <si>
    <t>CONTRERAS DE LA TORRE NEMESIO</t>
  </si>
  <si>
    <t>LA CRUCETA III ETAPA EDI. 3 DPTO. 104</t>
  </si>
  <si>
    <t>268-1665</t>
  </si>
  <si>
    <t>Nº 406391</t>
  </si>
  <si>
    <t>605897</t>
  </si>
  <si>
    <t>CEMENTERIO DE CAYAHUANCA</t>
  </si>
  <si>
    <t>GALINDO MARIANO MARCOS ANTONIO</t>
  </si>
  <si>
    <t>GALINDO ARRIARAN SERGIO</t>
  </si>
  <si>
    <t>ASOC. VIRGEN DEL CARMEN MZ. Y LTO. 13</t>
  </si>
  <si>
    <t>054422008</t>
  </si>
  <si>
    <t>Nº 606303</t>
  </si>
  <si>
    <t>601245</t>
  </si>
  <si>
    <t>VASQUEZ MAVILA JUAN PEDRO</t>
  </si>
  <si>
    <t>VASQUEZ CONISLLA RICARDO</t>
  </si>
  <si>
    <t>CALLE 1RO. DE MAYO 105 URBANIZACION MANUEL PRADO -  AREQUIPA</t>
  </si>
  <si>
    <t>PAUCARPATA  -  AREQUIPA  -  AREQUIPA</t>
  </si>
  <si>
    <t>461108 - 465</t>
  </si>
  <si>
    <t>601341</t>
  </si>
  <si>
    <t xml:space="preserve">MUNICIPAL DE SAN ANTONIO </t>
  </si>
  <si>
    <t>CAÑETE</t>
  </si>
  <si>
    <t>CUYA RAMOS JUAN ANTONIO</t>
  </si>
  <si>
    <t>RAMOS CHUMPITAZ VDA. DE CUYA HERMINIA</t>
  </si>
  <si>
    <t>JR. LOMA UMBROSA Nº 668 DPTO Nº 201 URB. PROLONG. BENAVIDES-</t>
  </si>
  <si>
    <t>2822437</t>
  </si>
  <si>
    <t>9688-6851</t>
  </si>
  <si>
    <t>601750</t>
  </si>
  <si>
    <t>ORTEGA BERNAL JUAN WALTER</t>
  </si>
  <si>
    <t>BERNAL BRAVO DE ORTEGA VICTORIA</t>
  </si>
  <si>
    <t xml:space="preserve">CALLE BAYOVAR 158 URB. PROLONGACION BENAVIDES </t>
  </si>
  <si>
    <t>Nº 985811617</t>
  </si>
  <si>
    <t>602398</t>
  </si>
  <si>
    <t>TORRES LEON CARLOS RAUL ERASMO</t>
  </si>
  <si>
    <t>LEON NORIEGA DE TORRES EDELMIRA</t>
  </si>
  <si>
    <t>URB. SAN JOSE MZ-N -LT. 30 -  LIMA</t>
  </si>
  <si>
    <t>ANCON  -  LIMA  -  LIMA</t>
  </si>
  <si>
    <t>5522087</t>
  </si>
  <si>
    <t>Nº 345671</t>
  </si>
  <si>
    <t>602505</t>
  </si>
  <si>
    <t>ARAOZ DELGADO RAUL</t>
  </si>
  <si>
    <t>ARAOZ PINEDO ALFREDO</t>
  </si>
  <si>
    <t>JORGE CHAVEZ 1645 INT 4F2</t>
  </si>
  <si>
    <t>2763787</t>
  </si>
  <si>
    <t>#766764</t>
  </si>
  <si>
    <t>602579</t>
  </si>
  <si>
    <t>BENEFICENCIA DE CAMANA</t>
  </si>
  <si>
    <t>FUNERARIA SANTA FE - AREQUIPA</t>
  </si>
  <si>
    <t>MONTOYA RIVAS CARLOS MAURICIO</t>
  </si>
  <si>
    <t>MONTOYA LIRA JESUS GILBERTO</t>
  </si>
  <si>
    <t>JUAN BENITA 167</t>
  </si>
  <si>
    <t>225-5071</t>
  </si>
  <si>
    <t>9665-0713</t>
  </si>
  <si>
    <t>602785</t>
  </si>
  <si>
    <t>PAREDES SILVA WALTER ANTONIO</t>
  </si>
  <si>
    <t>PAREDES ABANTO ALEJANDRO</t>
  </si>
  <si>
    <t xml:space="preserve">BLOCK 44 DPTO 503 LA CRUCETA </t>
  </si>
  <si>
    <t>2745528</t>
  </si>
  <si>
    <t>96174687</t>
  </si>
  <si>
    <t>603174</t>
  </si>
  <si>
    <t>HUIÑAC MENACHO JESUS ORLANDO</t>
  </si>
  <si>
    <t>MENACHO DE HUIÑAC MARIA BERTILA</t>
  </si>
  <si>
    <t xml:space="preserve">CALLE CONDE DE NUEVA 120 DPTO 303 URB. LA VIRREYNA </t>
  </si>
  <si>
    <t>2743603</t>
  </si>
  <si>
    <t>49503</t>
  </si>
  <si>
    <t>MUNICIPAL DE SAN JERONIMO - AN</t>
  </si>
  <si>
    <t>APURIMAC</t>
  </si>
  <si>
    <t>VARGAS ALVAREZ SANTOS</t>
  </si>
  <si>
    <t>ALVAREZ GALLEGO ROSA</t>
  </si>
  <si>
    <t>JR.BORAX 670 ASOC.VIV.I.M.CAPAC II ETAP -  LIMA</t>
  </si>
  <si>
    <t>458-7790</t>
  </si>
  <si>
    <t>998661862</t>
  </si>
  <si>
    <t>4C763</t>
  </si>
  <si>
    <t>SULCA MEDINA JOSE ARTURO</t>
  </si>
  <si>
    <t>GONZALES SIGUEÑAS DE SULCA BEATRIZ</t>
  </si>
  <si>
    <t>BLOCK 22 DPTO. 101  LA CRUCETA III</t>
  </si>
  <si>
    <t>Nº 985443067</t>
  </si>
  <si>
    <t>4M186</t>
  </si>
  <si>
    <t>HUAMAN ERASMO NEUTON ESTEFHENZON</t>
  </si>
  <si>
    <t>ERASMO VILCA BALBARA</t>
  </si>
  <si>
    <t>CALLE  2 MZ. H LT. 18 LA MERCED DE LIMA</t>
  </si>
  <si>
    <t>292-2650</t>
  </si>
  <si>
    <t>Nº 406118</t>
  </si>
  <si>
    <t>51681</t>
  </si>
  <si>
    <t>RIOS PEÑA FERNANDO</t>
  </si>
  <si>
    <t>PEÑA VDA DE RIOS ROSA</t>
  </si>
  <si>
    <t>ASOC. VIV. 27 JULIO MZ-E  LT-17</t>
  </si>
  <si>
    <t>277-0470</t>
  </si>
  <si>
    <t>600139</t>
  </si>
  <si>
    <t>VILLA FAP - S  Nº 52</t>
  </si>
  <si>
    <t>YANQUI COLLADO OMAR</t>
  </si>
  <si>
    <t>COLLADO SERRANO GUADALUPE</t>
  </si>
  <si>
    <t>LA CRUZETA EDIFICIO 37 DPTO 303</t>
  </si>
  <si>
    <t>282-37-03</t>
  </si>
  <si>
    <t>600257</t>
  </si>
  <si>
    <t>REYES ÑIQUEN MARIO</t>
  </si>
  <si>
    <t>ÑIQUEN LLUMPO MARIA ELENA</t>
  </si>
  <si>
    <t>MZ A LT-6 URB. SAN FRANCISCO - SURCO-LIMA</t>
  </si>
  <si>
    <t>257-7980</t>
  </si>
  <si>
    <t>996549738</t>
  </si>
  <si>
    <t>600572</t>
  </si>
  <si>
    <t>HERRERA ROMANI PEDRO FERNANDO</t>
  </si>
  <si>
    <t>HERRERA ESCHI PEDRO</t>
  </si>
  <si>
    <t>URB. LA CRUCETA BLOCK 76 DPT. 503</t>
  </si>
  <si>
    <t>592-6989</t>
  </si>
  <si>
    <t>995090343</t>
  </si>
  <si>
    <t>600754</t>
  </si>
  <si>
    <t>CASINO DE LA POLICIA - CAJAMARCA</t>
  </si>
  <si>
    <t>CHAVARRY ESTRADA JAIME ROLANDO</t>
  </si>
  <si>
    <t>ESTRADA PAJARES NIEVES EMPERATRIZ</t>
  </si>
  <si>
    <t xml:space="preserve">LA JOYA AREQUIPA </t>
  </si>
  <si>
    <t>LA JOYA  -  AREQUIPA  -  AREQUIPA</t>
  </si>
  <si>
    <t>00078</t>
  </si>
  <si>
    <t>OJEDA PALOMINO FIDEL</t>
  </si>
  <si>
    <t>BANCES DE OJEDA MANUELA</t>
  </si>
  <si>
    <t>CALLE LA LIBERTAD 752</t>
  </si>
  <si>
    <t>074283940</t>
  </si>
  <si>
    <t>122722</t>
  </si>
  <si>
    <t>MACHUCA ARIAS JULIO ARNALDO</t>
  </si>
  <si>
    <t>ARIAS HERRERA LUPA</t>
  </si>
  <si>
    <t xml:space="preserve">AV. PROGRESO 123  PAUCARPATA </t>
  </si>
  <si>
    <t>TAMBOPATA  -  TAMBOPATA  -  MADRE DE DIOS</t>
  </si>
  <si>
    <t>430246</t>
  </si>
  <si>
    <t>0549201669</t>
  </si>
  <si>
    <t>27056</t>
  </si>
  <si>
    <t>CASTILLO GOMEZ ILDEFONSO</t>
  </si>
  <si>
    <t>RAMOS CARPIO DE CASTILLO ANDREA</t>
  </si>
  <si>
    <t>URB. TUPAC AMARU CALLE 21 # 153</t>
  </si>
  <si>
    <t>7227447</t>
  </si>
  <si>
    <t>#966856879</t>
  </si>
  <si>
    <t>27682</t>
  </si>
  <si>
    <t>ORE LUNA HONORATO</t>
  </si>
  <si>
    <t>ORE ROSAS GUSTAVO CARLOS</t>
  </si>
  <si>
    <t>JR. VIVIANO PAREDES 357 -  S.J.M.</t>
  </si>
  <si>
    <t>2766787</t>
  </si>
  <si>
    <t>996960754</t>
  </si>
  <si>
    <t>93431</t>
  </si>
  <si>
    <t>PINO HURTADO EDWARD JONN</t>
  </si>
  <si>
    <t>PINO MONTESINOS LEDIS  DIANA</t>
  </si>
  <si>
    <t>ALAMEDA EL CORREGIDOR 1575 BLOCK J DPTO. 102 CIRIUS III</t>
  </si>
  <si>
    <t>3651660</t>
  </si>
  <si>
    <t>Nº 406243</t>
  </si>
  <si>
    <t>92111</t>
  </si>
  <si>
    <t>SALAZAR PALAO JORGE EDGARDO JESUS</t>
  </si>
  <si>
    <t xml:space="preserve">DIAZ LANDAETA DE SALAZAR LAURA ESTHER </t>
  </si>
  <si>
    <t xml:space="preserve">CALLE CABILDO 248 DPTO. 201 CHACARILLA </t>
  </si>
  <si>
    <t>481708</t>
  </si>
  <si>
    <t>998331625</t>
  </si>
  <si>
    <t>42425</t>
  </si>
  <si>
    <t>QUILLAS FLORES LUCIO</t>
  </si>
  <si>
    <t>FLORES CUPE SANTA</t>
  </si>
  <si>
    <t>S-3 GR-22 MZ-R LT-16 V.SALV. -  LIMA</t>
  </si>
  <si>
    <t>287-24-88</t>
  </si>
  <si>
    <t>995737382</t>
  </si>
  <si>
    <t>95527</t>
  </si>
  <si>
    <t>ALAYO ALVA ROBERT AUGUSTO</t>
  </si>
  <si>
    <t>ALVA NAVARRETE DE TERLEVICH MERICIA CONSUELO</t>
  </si>
  <si>
    <t>PSJE. JUAN XXIII - III -  LIMA</t>
  </si>
  <si>
    <t>5784230</t>
  </si>
  <si>
    <t>#999779390</t>
  </si>
  <si>
    <t>96462</t>
  </si>
  <si>
    <t>RIVAS GUEVARA LUIGUI AURELIO</t>
  </si>
  <si>
    <t>RIVAS ARENAS DOLORES ELEUTERIO</t>
  </si>
  <si>
    <t>DANIEL CARRION Nº 102 DPTO. 303 -  LIMA</t>
  </si>
  <si>
    <t>9501-7444</t>
  </si>
  <si>
    <t>79064</t>
  </si>
  <si>
    <t>SUAREZ FLORES FELIX</t>
  </si>
  <si>
    <t xml:space="preserve">MALCA CHAVARRI DE SUAREZ CATALINA </t>
  </si>
  <si>
    <t>EMILIO FERNANDEZ 536-4-A STA.BEATRIZ -  LIMA</t>
  </si>
  <si>
    <t>4335790</t>
  </si>
  <si>
    <t>980493118</t>
  </si>
  <si>
    <t>90078</t>
  </si>
  <si>
    <t>PLESBITERO MAESTRO</t>
  </si>
  <si>
    <t>ALONSO MARTINEZ BLANCA FARA</t>
  </si>
  <si>
    <t>PINEDO ALONSO CARMEN ROSA</t>
  </si>
  <si>
    <t>CALLE DIEZ CANSECO  INT 302</t>
  </si>
  <si>
    <t>2250775</t>
  </si>
  <si>
    <t>981235947</t>
  </si>
  <si>
    <t>91850</t>
  </si>
  <si>
    <t>PRQ. LA RESURRECCION</t>
  </si>
  <si>
    <t>MORALES MURO JUAN JOSE</t>
  </si>
  <si>
    <t>MATICORENA MATOS GLORIA ESPERANZA</t>
  </si>
  <si>
    <t>CALLE SALAMANCA SUPER MZ  V-1 MZ H LTE. 3 LA CAPILLA</t>
  </si>
  <si>
    <t>3653442</t>
  </si>
  <si>
    <t>954712075</t>
  </si>
  <si>
    <t>710894</t>
  </si>
  <si>
    <t>MUNICIPAL DE NUNOA-PUNO</t>
  </si>
  <si>
    <t>ZAMATA CHOQUEPATA SEBASTIAN</t>
  </si>
  <si>
    <t>ZAMATA QUISPE JUAN</t>
  </si>
  <si>
    <t>COOP. VISTA ALEGRE -  AREQUIPA</t>
  </si>
  <si>
    <t>958031967</t>
  </si>
  <si>
    <t>72303</t>
  </si>
  <si>
    <t>BENITES PALOMINO ANACLETO</t>
  </si>
  <si>
    <t>BENITES PALOMINO TEODOCIO</t>
  </si>
  <si>
    <t>AV. GUARDIA CIVIL MZ. M LTO. 6 LA CAMPIÑA</t>
  </si>
  <si>
    <t>251-8401</t>
  </si>
  <si>
    <t>975542309</t>
  </si>
  <si>
    <t>72767</t>
  </si>
  <si>
    <t>SANCHEZ MACHUCA OLSESE ANTENOR</t>
  </si>
  <si>
    <t>MACHUCA ARAUJO DONALIA E</t>
  </si>
  <si>
    <t xml:space="preserve">LOS SAUCES 145 </t>
  </si>
  <si>
    <t>436-1097</t>
  </si>
  <si>
    <t>999668887</t>
  </si>
  <si>
    <t>73202</t>
  </si>
  <si>
    <t>VELA MILLA WILLIAM</t>
  </si>
  <si>
    <t>VELA GUTIERREZ WILDER</t>
  </si>
  <si>
    <t>CLL.DOS DE MAYO 788 -  MAYNAS</t>
  </si>
  <si>
    <t>233-205</t>
  </si>
  <si>
    <t>73789</t>
  </si>
  <si>
    <t>FELIX ROJAS MODESTO</t>
  </si>
  <si>
    <t>ROJAS CAPCHA JUANA</t>
  </si>
  <si>
    <t>MZ. A Lt. 1 SECTOR 30 DE AGOSTO J. C. MARIATEGUI V M. TRIUNF</t>
  </si>
  <si>
    <t>2837893</t>
  </si>
  <si>
    <t>990844779</t>
  </si>
  <si>
    <t>74417</t>
  </si>
  <si>
    <t>CABRERA URRUNAGA VICTOR JESUS</t>
  </si>
  <si>
    <t>ESPINOZA PACO VDA DE CABRERA ISABEL</t>
  </si>
  <si>
    <t>MZ C1 LTE. 12 ALFONSO UGARTE PAMPLONA ALTA S.J.M.</t>
  </si>
  <si>
    <t>2856232</t>
  </si>
  <si>
    <t>9904701573</t>
  </si>
  <si>
    <t>75982</t>
  </si>
  <si>
    <t>BENEFICENCIA DE ABANCAY</t>
  </si>
  <si>
    <t>AGENCIA FUNERARIA ABANCAY</t>
  </si>
  <si>
    <t>VIZCARRA BALLON AMERICA EUSEBI</t>
  </si>
  <si>
    <t>BALLON PEREZ DOLORES</t>
  </si>
  <si>
    <t>U.V.M. BLOCK 38 DPTO 256</t>
  </si>
  <si>
    <t>425-44-04</t>
  </si>
  <si>
    <t>76221</t>
  </si>
  <si>
    <t>PERALTA GOMERO ROSALIA</t>
  </si>
  <si>
    <t>GOMERO ORELLANA FELICITA</t>
  </si>
  <si>
    <t>PROLONG. PASOS 361- barranco</t>
  </si>
  <si>
    <t>583-0053</t>
  </si>
  <si>
    <t>993727426</t>
  </si>
  <si>
    <t>703970</t>
  </si>
  <si>
    <t>LUYO HUAROTE OLGA ANTONIA</t>
  </si>
  <si>
    <t xml:space="preserve">LUYO SANCHEZ  RAYMUNDO </t>
  </si>
  <si>
    <t xml:space="preserve">PASAJE J 216 CC FERNANDINI </t>
  </si>
  <si>
    <t>7944922</t>
  </si>
  <si>
    <t>996877837</t>
  </si>
  <si>
    <t>704202</t>
  </si>
  <si>
    <t>VELASQUEZ MANRIQUE JORGE AUGUSTO</t>
  </si>
  <si>
    <t>MANRIQUE VALLE MARIA DEIDANIA</t>
  </si>
  <si>
    <t xml:space="preserve">JR. AMAZONAS Nº 217 </t>
  </si>
  <si>
    <t>4612892</t>
  </si>
  <si>
    <t>992807009</t>
  </si>
  <si>
    <t>70434</t>
  </si>
  <si>
    <t>MARTINEZ PAREDES MANUEL BERNARDO</t>
  </si>
  <si>
    <t>MARTINEZ CHAVEZ MANUEL CARLOMAGNO</t>
  </si>
  <si>
    <t xml:space="preserve">JR. LURIN 690 </t>
  </si>
  <si>
    <t>3684833</t>
  </si>
  <si>
    <t>986736565-</t>
  </si>
  <si>
    <t>706114</t>
  </si>
  <si>
    <t>JARDIN DE LA ESPERANZA DE VIDA</t>
  </si>
  <si>
    <t>HUANUCO</t>
  </si>
  <si>
    <t>RODIL CORDOVA HILDA LUCY</t>
  </si>
  <si>
    <t>CORDOVA QUIROZ HILDA</t>
  </si>
  <si>
    <t>AV.EL SOL 159 SAN ROQUE -  LIMA</t>
  </si>
  <si>
    <t>706487</t>
  </si>
  <si>
    <t>STF</t>
  </si>
  <si>
    <t>MATEO CHAVEZ LUZ</t>
  </si>
  <si>
    <t>CHAVEZ PASCUAL FORTUNATA</t>
  </si>
  <si>
    <t>MATEO CHAVEZ DE ACERO LUZ DELIA</t>
  </si>
  <si>
    <t>AV. LOS HEROES 133 EL MILAGRO -  LIMA</t>
  </si>
  <si>
    <t>534-5702</t>
  </si>
  <si>
    <t>996390569</t>
  </si>
  <si>
    <t>706677</t>
  </si>
  <si>
    <t>VELATORIO HOSPITAL MILITAR</t>
  </si>
  <si>
    <t>BERNAL CAMACHO ROXANA ALINE</t>
  </si>
  <si>
    <t>CAMACHO  MACHUCA MARIA</t>
  </si>
  <si>
    <t>JR. EMILIO GARCIA ROSELL Nº 935 PUEBLO LIBRE</t>
  </si>
  <si>
    <t>3376069</t>
  </si>
  <si>
    <t>990078695</t>
  </si>
  <si>
    <t>708079</t>
  </si>
  <si>
    <t>GUTIERREZ YVANA LIDIA MARIANA</t>
  </si>
  <si>
    <t>YUANA TORREZ MARIA</t>
  </si>
  <si>
    <t>JR PACHACUTEC Nº 350</t>
  </si>
  <si>
    <t>533-1499</t>
  </si>
  <si>
    <t>700948</t>
  </si>
  <si>
    <t>MUN. DIST. DE CABANA-LUCANAS-A</t>
  </si>
  <si>
    <t>MEDINA QUISPE VICTOR VIDAL</t>
  </si>
  <si>
    <t>MEDINA CHINCHAY JULIO</t>
  </si>
  <si>
    <t xml:space="preserve">AV. CARAVBAYLLO  805  URB. PARRAL </t>
  </si>
  <si>
    <t>5373956</t>
  </si>
  <si>
    <t>701277</t>
  </si>
  <si>
    <t>PRIETO RIVERA EDUARDO</t>
  </si>
  <si>
    <t>RIVERA FLORES DE MILICICH ORFA J</t>
  </si>
  <si>
    <t>AV. ZARUMILLA 562 -  S.M.P.</t>
  </si>
  <si>
    <t>481-6902</t>
  </si>
  <si>
    <t>999355553</t>
  </si>
  <si>
    <t>701327</t>
  </si>
  <si>
    <t>CEMENTERIO EL CARMEN - TUMBES</t>
  </si>
  <si>
    <t>CRUZ RAMIREZ VICTOR JULIO</t>
  </si>
  <si>
    <t>CRUZ DOMINGUEZ MANUEL JOSE</t>
  </si>
  <si>
    <t>A.H. JORGE CHAVEZ Y-6 TALAR.ALTA -  TALARA</t>
  </si>
  <si>
    <t>9961-584</t>
  </si>
  <si>
    <t>701331</t>
  </si>
  <si>
    <t>CHIRINOS HUACO VDA DE ESCALANTE ANA MARIA EDITA</t>
  </si>
  <si>
    <t>HUACO GAMERO DE CHIRINOS DORIS FERNANDINA</t>
  </si>
  <si>
    <t>CALLE ALONSO DE MOLINA 326-102 URB.SANTA VICTORIA</t>
  </si>
  <si>
    <t>2256412</t>
  </si>
  <si>
    <t>966-53940</t>
  </si>
  <si>
    <t>701469</t>
  </si>
  <si>
    <t>PARQUE DEL NORTE S.A.</t>
  </si>
  <si>
    <t>FARRO NECIOSUP DE CASAS ROSA BERTHA</t>
  </si>
  <si>
    <t>CASAS FARRO MARCO ANTONIO</t>
  </si>
  <si>
    <t xml:space="preserve">AV EL PROGRESO </t>
  </si>
  <si>
    <t>074-494821</t>
  </si>
  <si>
    <t>701620</t>
  </si>
  <si>
    <t>PERALTA RIOS LUIS EDUARDO</t>
  </si>
  <si>
    <t>RIOS CAMPOS SOFIA</t>
  </si>
  <si>
    <t xml:space="preserve"> AV. LAS AMERICAS 451-C </t>
  </si>
  <si>
    <t>LA VICTORIA  -  CHICLAYO  -  LAMBAYEQUE</t>
  </si>
  <si>
    <t>373-28-84</t>
  </si>
  <si>
    <t>701759</t>
  </si>
  <si>
    <t>CEMENTERIO DE SABANDIA</t>
  </si>
  <si>
    <t>PINTO CHAVEZ JUAN GERMAN</t>
  </si>
  <si>
    <t>PINTO M ALFONZO</t>
  </si>
  <si>
    <t>AV CARACAS 109</t>
  </si>
  <si>
    <t>487028</t>
  </si>
  <si>
    <t>702549</t>
  </si>
  <si>
    <t>PACHECO BARZOLA FELICIANO</t>
  </si>
  <si>
    <t>ZARATE GONZALES DONATA</t>
  </si>
  <si>
    <t>CALLE QUINONES 18 -  PISCO</t>
  </si>
  <si>
    <t>702594</t>
  </si>
  <si>
    <t>ISLA ZEVALLOS MARIA LUCILA</t>
  </si>
  <si>
    <t xml:space="preserve">ZEVALLOS CASTRO VDA DE ISLA MARIA </t>
  </si>
  <si>
    <t>SINCHI ROCA NRO. 1661 -  LIMA</t>
  </si>
  <si>
    <t>2655724</t>
  </si>
  <si>
    <t>980497946</t>
  </si>
  <si>
    <t>66734</t>
  </si>
  <si>
    <t xml:space="preserve">CASTRO VDA.DE VALLE MANUELA </t>
  </si>
  <si>
    <t>VALLE CASTRO DANTE ROBERTO</t>
  </si>
  <si>
    <t xml:space="preserve">JR. DOMINGO PONTE 1085 </t>
  </si>
  <si>
    <t>4472856</t>
  </si>
  <si>
    <t>2618500</t>
  </si>
  <si>
    <t>66958</t>
  </si>
  <si>
    <t>CONTRERAS CARRANZA GUSTAVO GERMAN</t>
  </si>
  <si>
    <t>GOICOCHEA IBAÑEZ DE CONTRERAS HILDA</t>
  </si>
  <si>
    <t>BLERIOT 101 URB.JORGE CHAVEZ -  LIMA</t>
  </si>
  <si>
    <t>449-6396</t>
  </si>
  <si>
    <t>*0242526</t>
  </si>
  <si>
    <t>66998</t>
  </si>
  <si>
    <t>SEMINARIO DE ARICA ROSA  ELENA</t>
  </si>
  <si>
    <t>ARICA SEMINARIO JOSE ARTURO</t>
  </si>
  <si>
    <t>AV.PROGRESO 1521 CASTILLA</t>
  </si>
  <si>
    <t>345305</t>
  </si>
  <si>
    <t>67369</t>
  </si>
  <si>
    <t>CALDERON ORTIZ DAVID</t>
  </si>
  <si>
    <t>RIVERA DE CALDERON AIDA</t>
  </si>
  <si>
    <t>FCO. DE PAULA UGARRIZA 123-B</t>
  </si>
  <si>
    <t>989177267</t>
  </si>
  <si>
    <t>997555890</t>
  </si>
  <si>
    <t>607979</t>
  </si>
  <si>
    <t>ALVAREZ MONTOYA OSCAR CLAUDIO</t>
  </si>
  <si>
    <t>MONTOYA HUAMAN VICTORIA LOURDES</t>
  </si>
  <si>
    <t xml:space="preserve">CALLE 8 VILLA SOLIDARIDAD MZ F LTE 18 </t>
  </si>
  <si>
    <t>276-3431</t>
  </si>
  <si>
    <t>#778670</t>
  </si>
  <si>
    <t>65193</t>
  </si>
  <si>
    <t xml:space="preserve">SAAVEDRA ALEGRIA VDA DE QUINTANA CARMEN </t>
  </si>
  <si>
    <t>QUINTANA SAAVEDRA RAUL</t>
  </si>
  <si>
    <t>JR.BELGICA 1134 DPTO.101</t>
  </si>
  <si>
    <t>CALLARIA  -  CORONEL PORTILLO  -  UCAYALI</t>
  </si>
  <si>
    <t>65480</t>
  </si>
  <si>
    <t>TORRES CHOTA VDA DE HIDALGO ESTEFITA</t>
  </si>
  <si>
    <t>HIDALGO TORRES VICTOR ANTONIO</t>
  </si>
  <si>
    <t xml:space="preserve">AV. JOSE MARIA SEGUIN Nº 891 ZONA D </t>
  </si>
  <si>
    <t>2746794</t>
  </si>
  <si>
    <t>N 964822654</t>
  </si>
  <si>
    <t>65548</t>
  </si>
  <si>
    <t>URIBE OJEDA FLORENCIO</t>
  </si>
  <si>
    <t>POZO CORDOVA DE URIBE MARIA ESTHER</t>
  </si>
  <si>
    <t>LAS BEGONIAS 399 URB. EL POLMAR</t>
  </si>
  <si>
    <t>477-3741</t>
  </si>
  <si>
    <t>65736</t>
  </si>
  <si>
    <t>ASOC. DE PROP. Y RES. JUAN INGUNZA V.</t>
  </si>
  <si>
    <t>ROSAS BENAVIDES SIMON COSME</t>
  </si>
  <si>
    <t>RAMOS PARVINA DE ROSAS CIRILA ADELA</t>
  </si>
  <si>
    <t>JR. PUCALLPA 247 TORRE A -104</t>
  </si>
  <si>
    <t>431-9768</t>
  </si>
  <si>
    <t>985701620</t>
  </si>
  <si>
    <t>65985</t>
  </si>
  <si>
    <t>RUMICHE PINGO OCTAVIO</t>
  </si>
  <si>
    <t>BAUTISTA SANDOVAL DE RUMICHE LUCIA OTILIA</t>
  </si>
  <si>
    <t>RUMICHE PINGO JOSE OCTAVIO</t>
  </si>
  <si>
    <t>LOS ALPES 187 URB. JORGE CHAVEZ</t>
  </si>
  <si>
    <t>449-28-75</t>
  </si>
  <si>
    <t>990266684</t>
  </si>
  <si>
    <t>605296</t>
  </si>
  <si>
    <t>VELATORIO PRQ NSTRA. SRA. DE LA ASUNCION</t>
  </si>
  <si>
    <t>MELGAR CAMPOS WILLIAM ANGEL</t>
  </si>
  <si>
    <t>MELGAR FERNANDEZ DANIEL CELEDONIO</t>
  </si>
  <si>
    <t>CALLE LOS LIBERTADORES MZ. A LT. 27 URB. SANCHEZ CERRO</t>
  </si>
  <si>
    <t>995739796</t>
  </si>
  <si>
    <t>601277</t>
  </si>
  <si>
    <t>ESPINOZA SANCHEZ ELMER ORLANDO</t>
  </si>
  <si>
    <t>SANCHEZ AREVALO JUANA MAXIMINA</t>
  </si>
  <si>
    <t>AV. VELASCO ASTETE 3221 URB PROLONG. BENAVIDES SURCO</t>
  </si>
  <si>
    <t>2474412</t>
  </si>
  <si>
    <t>Nº 996642112</t>
  </si>
  <si>
    <t>601330</t>
  </si>
  <si>
    <t>CARBAJAL ATUNCAR VICTOR MIGUEL</t>
  </si>
  <si>
    <t>SANDIGA BENVENUTO IRAIDA JACINTA</t>
  </si>
  <si>
    <t>EDF, 23 DPTO. 201 LA CRUCETA II -  LIMA</t>
  </si>
  <si>
    <t>2689080</t>
  </si>
  <si>
    <t>975545734</t>
  </si>
  <si>
    <t>602323</t>
  </si>
  <si>
    <t>LURITA BUENDIA HUMBERTO</t>
  </si>
  <si>
    <t>BUENDIA VIVANCO MARIA LUISA</t>
  </si>
  <si>
    <t>LA CRUCETA II 2DA ETAPA 72-402</t>
  </si>
  <si>
    <t>2744122</t>
  </si>
  <si>
    <t>975536424</t>
  </si>
  <si>
    <t>602342</t>
  </si>
  <si>
    <t>GOMEZ CALDERON LUIS ERNESTO</t>
  </si>
  <si>
    <t>GOMEZ COLLANTES ENRIQUE HILDEBRANDO</t>
  </si>
  <si>
    <t>BLOCK 79 DPTO.202 LA CRUCETA</t>
  </si>
  <si>
    <t>282-2299</t>
  </si>
  <si>
    <t>989150859</t>
  </si>
  <si>
    <t>602496</t>
  </si>
  <si>
    <t>IGLESIA EVANGELICA FUENTE DE GRACIA</t>
  </si>
  <si>
    <t>SANCHEZ VILCARINO DAVID SAMUEL</t>
  </si>
  <si>
    <t>VILCARINO REYES MARIA PAULA</t>
  </si>
  <si>
    <t>AV. MONITOR DE HUASCAR MZ M LT- 14 MIJOS -  CALLAO</t>
  </si>
  <si>
    <t>553-9758</t>
  </si>
  <si>
    <t>#764547</t>
  </si>
  <si>
    <t>602906</t>
  </si>
  <si>
    <t>PEÑA PORTARO JUAN ROMULO</t>
  </si>
  <si>
    <t>PEÑA ORMEÑO ROMULO</t>
  </si>
  <si>
    <t>PEÑA  PORTARO JUAN ROMULO</t>
  </si>
  <si>
    <t xml:space="preserve">SECT. 1 GRUP 23 Mz M Lte. 19 VILLA EL SALVADOR </t>
  </si>
  <si>
    <t>016934686</t>
  </si>
  <si>
    <t>988060722</t>
  </si>
  <si>
    <t>42696</t>
  </si>
  <si>
    <t xml:space="preserve">NARCISO VDA. DE SACRAVILCA JUANA DE DIOS </t>
  </si>
  <si>
    <t>SACRAVILCA NARCISO GUIDO VICTOR</t>
  </si>
  <si>
    <t>COOP. LAS VIÑAS MZ. J LOTE 32 CALLE LUCUMOS</t>
  </si>
  <si>
    <t>3540097</t>
  </si>
  <si>
    <t>974818218</t>
  </si>
  <si>
    <t>49326</t>
  </si>
  <si>
    <t>TUANAMA SHAPIAMA LENER</t>
  </si>
  <si>
    <t>SHAPIAMA DE TUANAMA FRANCISCA</t>
  </si>
  <si>
    <t>AV CUSCO 332 - C-14 URB SAN JUAN MASIAS ALT CDRA 59 FOSETT</t>
  </si>
  <si>
    <t>5772726</t>
  </si>
  <si>
    <t>600029</t>
  </si>
  <si>
    <t>BARDALES SUAREZ SEGUNDO LEONIDAS JOEL</t>
  </si>
  <si>
    <t>BARDALES RONCAL LEONIDAS</t>
  </si>
  <si>
    <t>URB SAGITARIO MZ A 24 LOTE 2</t>
  </si>
  <si>
    <t>9995-1948</t>
  </si>
  <si>
    <t>600246</t>
  </si>
  <si>
    <t>CASTILLO CASTILLO JAIME</t>
  </si>
  <si>
    <t>CASTILLO LOPEZ FLORENCIA</t>
  </si>
  <si>
    <t xml:space="preserve">JR ANCASH 3387 </t>
  </si>
  <si>
    <t>569-57-39</t>
  </si>
  <si>
    <t>975608754</t>
  </si>
  <si>
    <t>600249</t>
  </si>
  <si>
    <t>CASTAÑEDA MALCA JORGE ABEL</t>
  </si>
  <si>
    <t>MALCA TORRES ROSARIO</t>
  </si>
  <si>
    <t>AV LA PAZ 1946-DPTO-122</t>
  </si>
  <si>
    <t>5784-226</t>
  </si>
  <si>
    <t>972-89386</t>
  </si>
  <si>
    <t>600751</t>
  </si>
  <si>
    <t>JOVE PERALTA JULIO RAFAEL</t>
  </si>
  <si>
    <t>JOVE MACHACA VICENTE</t>
  </si>
  <si>
    <t>600767</t>
  </si>
  <si>
    <t>ARMUYA CANAYO DE RODRIGUEZ BEATRIZ</t>
  </si>
  <si>
    <t>CHONG OLORTEGUI ZOILA</t>
  </si>
  <si>
    <t>PSJE MIAMI 42-A</t>
  </si>
  <si>
    <t>222705</t>
  </si>
  <si>
    <t>00076</t>
  </si>
  <si>
    <t>SG2</t>
  </si>
  <si>
    <t>VILCHEZ RUIZ EDUARDO</t>
  </si>
  <si>
    <t>IGARI DE VILCHEZ ANTONIETA ROSA MERCEDES</t>
  </si>
  <si>
    <t>00091</t>
  </si>
  <si>
    <t>FERNANDEZ RODRIGUEZ DE LAMA HERMELINDA</t>
  </si>
  <si>
    <t>ESCOBAR  RAMIREZ ADA</t>
  </si>
  <si>
    <t>AAHH. OASES 1ER SECTOR MZ L LT 23 PACHACUTEC VENTANILLA</t>
  </si>
  <si>
    <t>997819711</t>
  </si>
  <si>
    <t>*0080271</t>
  </si>
  <si>
    <t>146519</t>
  </si>
  <si>
    <t>PASQUEL CANNON ANDRES FERMIN</t>
  </si>
  <si>
    <t>PASQUEL GONZALES JUAN ANDRES</t>
  </si>
  <si>
    <t xml:space="preserve">CHAVEZ DE LA ROSA 148 MIRONES BAJOS </t>
  </si>
  <si>
    <t>5315005</t>
  </si>
  <si>
    <t>986024196</t>
  </si>
  <si>
    <t>24988</t>
  </si>
  <si>
    <t>CHAVEZ OROPEZA DE MIRANDA JULIA MAXIMINA</t>
  </si>
  <si>
    <t>MIRANDA CHAVEZ NESTOR RAUL</t>
  </si>
  <si>
    <t>LOMA AMOROSA 171 PROLONGACION BENAVIDES</t>
  </si>
  <si>
    <t>2747257</t>
  </si>
  <si>
    <t>997926086</t>
  </si>
  <si>
    <t>92776</t>
  </si>
  <si>
    <t>EGUSQUIZA JIMENEZ LUIS ALBERTO</t>
  </si>
  <si>
    <t>JIMENEZ SANDOVAL DE EGUSQUIZA FILOMENA</t>
  </si>
  <si>
    <t>RESIDENCIAL SIRIUS III BLOCK P  DPT. 104</t>
  </si>
  <si>
    <t>2619246</t>
  </si>
  <si>
    <t>Nº 227017</t>
  </si>
  <si>
    <t>1F002</t>
  </si>
  <si>
    <t>CEMENTERIO DE TAMBOGRANDE - PI</t>
  </si>
  <si>
    <t>GOMEZ PULACHE SEGUNDO AUGUSTIN</t>
  </si>
  <si>
    <t>PULACHE PULACHE GENEROSA</t>
  </si>
  <si>
    <t>SEVERO PAYANO 16-A SAN ROQUE - SURCO</t>
  </si>
  <si>
    <t>9965-90168</t>
  </si>
  <si>
    <t>22712</t>
  </si>
  <si>
    <t>INOCENTE VERA ADRIANO</t>
  </si>
  <si>
    <t>CAHUANA DE INOCENTE MARIA ELENA</t>
  </si>
  <si>
    <t>S-2 G-17 MZ-M LT-20 V.SALVADO -  LIMA</t>
  </si>
  <si>
    <t>287-1187</t>
  </si>
  <si>
    <t>997962596</t>
  </si>
  <si>
    <t>27681</t>
  </si>
  <si>
    <t>JARDINES DE LA PAZ-URIPA</t>
  </si>
  <si>
    <t>MENDOZA YUPANQUI EMILIO</t>
  </si>
  <si>
    <t>SANCHEZ PILLACA MARIA CLEOFE</t>
  </si>
  <si>
    <t>JR. BELLO HORIZONTE 1751</t>
  </si>
  <si>
    <t>SAN MARTIN  -  EL DORADO  -  SAN MARTIN</t>
  </si>
  <si>
    <t>571-2481 / 5</t>
  </si>
  <si>
    <t>30974</t>
  </si>
  <si>
    <t>CEMENTERIO GENERAL DE LA JOYA</t>
  </si>
  <si>
    <t>MT3</t>
  </si>
  <si>
    <t>NAVEROS BELLIDO CARMELO</t>
  </si>
  <si>
    <t>LA JOYA</t>
  </si>
  <si>
    <t>91988</t>
  </si>
  <si>
    <t>RODRIGUEZ MARQUEZ JUAN CARLOS</t>
  </si>
  <si>
    <t>MARQUEZ NEYRA DE RODRIGUEZ SOFIA L</t>
  </si>
  <si>
    <t>TAMBO REAL 451-62 CASUARINAS -  LIMA</t>
  </si>
  <si>
    <t>344-1485</t>
  </si>
  <si>
    <t>993464938</t>
  </si>
  <si>
    <t>92025</t>
  </si>
  <si>
    <t>MARTINEZ LA ROSA ALEJANDRO</t>
  </si>
  <si>
    <t>SEMINARIO CHUNGA DE MARTINEZ BEATRIZ</t>
  </si>
  <si>
    <t>TAMBO REAL 451- 9</t>
  </si>
  <si>
    <t>344-2447</t>
  </si>
  <si>
    <t>943702827</t>
  </si>
  <si>
    <t>92956</t>
  </si>
  <si>
    <t>ACCORD CREMATION AND BURIAL</t>
  </si>
  <si>
    <t>MUÑOZ VIGNES LUIS ALFREDO</t>
  </si>
  <si>
    <t>MUÑOZ CHOCANO ENRIQUE</t>
  </si>
  <si>
    <t>ARTURO GARCIA SALAZAR 316 DPTO 201 URB. CHAMA</t>
  </si>
  <si>
    <t>2717239</t>
  </si>
  <si>
    <t>996371608</t>
  </si>
  <si>
    <t>93529</t>
  </si>
  <si>
    <t>MARQUEZ SALERNO CESAR ENRIQUE</t>
  </si>
  <si>
    <t>SALERNO TALAVERA DE MARQUEZ LEONOR</t>
  </si>
  <si>
    <t xml:space="preserve">HIPOLITO BERNADETTE No. 177 -  </t>
  </si>
  <si>
    <t>4774309</t>
  </si>
  <si>
    <t>979385644</t>
  </si>
  <si>
    <t>93726</t>
  </si>
  <si>
    <t>ALVAREZ ORBEGOSO RENE HORACIO</t>
  </si>
  <si>
    <t>ORBEGOSO QUIÑONEZ DE ALVAREZ ESTHER ENRIQUETA</t>
  </si>
  <si>
    <t xml:space="preserve">AV. PIO XII 475 URB. GERMAN ASTETE S/N </t>
  </si>
  <si>
    <t>4518026</t>
  </si>
  <si>
    <t>973400191</t>
  </si>
  <si>
    <t>95382</t>
  </si>
  <si>
    <t>SOLARI VIGO MARCO RENATO</t>
  </si>
  <si>
    <t>SOLARI AGUAYO VICTOR NESTOR</t>
  </si>
  <si>
    <t>AV. BELLAVISTA 558 DPTO. 402</t>
  </si>
  <si>
    <t>Nº 990976493</t>
  </si>
  <si>
    <t>95532</t>
  </si>
  <si>
    <t>CASTRO LOAYZA JORGE ROGER</t>
  </si>
  <si>
    <t>CASTRO PAREDES JORGE ROGER</t>
  </si>
  <si>
    <t>LAS ALAMEDAS BLOCK A-23 DPTO 501 -  LIMA</t>
  </si>
  <si>
    <t>9623968</t>
  </si>
  <si>
    <t>96211</t>
  </si>
  <si>
    <t>ALARCON SALAS RUDOLF RAUL</t>
  </si>
  <si>
    <t>ALARCON ARIAS VICTOR RAUL</t>
  </si>
  <si>
    <t>LOS ROSALES 130 URB. ORRANTIA CERCADO</t>
  </si>
  <si>
    <t>274727</t>
  </si>
  <si>
    <t>959875271</t>
  </si>
  <si>
    <t>77690</t>
  </si>
  <si>
    <t>TORRES AGUILAR OSCAR CARLOS</t>
  </si>
  <si>
    <t>AGUILAR ZAGACETA DE TORRES ANA LUZDINA</t>
  </si>
  <si>
    <t>CALLE RENAN ELIAS 140 SAN ROQUE</t>
  </si>
  <si>
    <t>278-1197</t>
  </si>
  <si>
    <t>979416029</t>
  </si>
  <si>
    <t>78018</t>
  </si>
  <si>
    <t>CASERIO LA LAJA- LA FLORIDA-CA</t>
  </si>
  <si>
    <t>HERNANDEZ RODAS CASINALDO</t>
  </si>
  <si>
    <t>RODAS TORRES CLOTILDE</t>
  </si>
  <si>
    <t>PSJE. MILLER 181 P.J.  JOSE SANTOS CHOCANO</t>
  </si>
  <si>
    <t>78020</t>
  </si>
  <si>
    <t>CONDORI HUAMPA BONIFACIO</t>
  </si>
  <si>
    <t>CONDORI QUISPE MANUEL</t>
  </si>
  <si>
    <t>VILLA EL SALVADOR SECTOR I GR 21 -120</t>
  </si>
  <si>
    <t>292-5281</t>
  </si>
  <si>
    <t>90504</t>
  </si>
  <si>
    <t>GALINDO CHAPMAN LUIS ANGEL</t>
  </si>
  <si>
    <t>CHAPMAN GUIGUES DE GALINDO MARINA</t>
  </si>
  <si>
    <t>CALLE 1 468 URB.CORPAC -  LIMA</t>
  </si>
  <si>
    <t>2242816</t>
  </si>
  <si>
    <t>990119258</t>
  </si>
  <si>
    <t>90636</t>
  </si>
  <si>
    <t>DAVILA ZUMAETA OSCAR ROSENDO</t>
  </si>
  <si>
    <t>CARBONEL PASCO DE DAVILA LILIAN RENEE</t>
  </si>
  <si>
    <t xml:space="preserve">MONTES DE ORO 138 DPTO. 101 </t>
  </si>
  <si>
    <t>3727457</t>
  </si>
  <si>
    <t>71551</t>
  </si>
  <si>
    <t>AGUAYO SALAS VDA. DE LINARES VICTORIA LUZMILA</t>
  </si>
  <si>
    <t>LINARES AGUAYO AURELIO JESUS</t>
  </si>
  <si>
    <t>JR. PARURO 1057 INT-F CERCADO</t>
  </si>
  <si>
    <t>998730309</t>
  </si>
  <si>
    <t>72925</t>
  </si>
  <si>
    <t>HUISA LOPEZ VICTOR</t>
  </si>
  <si>
    <t>LOPEZ SALAS VDA DE AMESQUITA MARIA GUADALUPE</t>
  </si>
  <si>
    <t>AV.LOS PRECURSORES 959 MARANG -  LIMA</t>
  </si>
  <si>
    <t>4510858</t>
  </si>
  <si>
    <t>985430986</t>
  </si>
  <si>
    <t>74085</t>
  </si>
  <si>
    <t>GUARDIA TINTAYA BRIGIDA JOSELINDA</t>
  </si>
  <si>
    <t>TINTAYA GUTIERREZ TIBURCIA</t>
  </si>
  <si>
    <t>GR-17 MZ-C LT-23 3ER.SECT. -  LIMA</t>
  </si>
  <si>
    <t>287-9616</t>
  </si>
  <si>
    <t>74264</t>
  </si>
  <si>
    <t>466 CHICAGO WOODS CIRCLE</t>
  </si>
  <si>
    <t>BENAVIDES CALIXTO MARIA ESTHER</t>
  </si>
  <si>
    <t>CALIXTRO DE BENAVIDES MARY</t>
  </si>
  <si>
    <t>CA. SERGIO BERNALES 217 - URB. ST. CATALINA - LA VICTORIA</t>
  </si>
  <si>
    <t>472-0924</t>
  </si>
  <si>
    <t>988438053</t>
  </si>
  <si>
    <t>74465</t>
  </si>
  <si>
    <t>PEÑA ESCUDERO ZOILA MATILDE</t>
  </si>
  <si>
    <t>ESPINOZA ZAMBRANO HENRY</t>
  </si>
  <si>
    <t>URB.PROCION E-13 -  CALLAO</t>
  </si>
  <si>
    <t>BELLAVISTA  -  CALLAO  -  CALLAO</t>
  </si>
  <si>
    <t>996596802</t>
  </si>
  <si>
    <t>76314</t>
  </si>
  <si>
    <t>MUNICIPAL DE ICHUNA</t>
  </si>
  <si>
    <t>MOQUEGUA</t>
  </si>
  <si>
    <t>BAUTISTA MAMANI JOAQUIN</t>
  </si>
  <si>
    <t>MAMANI PARI ELEUTERIA</t>
  </si>
  <si>
    <t>P.J.C. BLANCA LT-20 MZ-A G-23 -  AREQUIPA</t>
  </si>
  <si>
    <t>808455</t>
  </si>
  <si>
    <t>701693</t>
  </si>
  <si>
    <t>DPA</t>
  </si>
  <si>
    <t>MARTINEZ DE HIRSH HIRSH CARMEN</t>
  </si>
  <si>
    <t>URIBE MONTES VDA DE MARTINEZ BLANCA GENNY</t>
  </si>
  <si>
    <t>MARTINEZ URIBE DE HIRSH CARMEN HEEDY</t>
  </si>
  <si>
    <t xml:space="preserve">GENERAL VIVANCO 873 </t>
  </si>
  <si>
    <t>4635994</t>
  </si>
  <si>
    <t>997825434</t>
  </si>
  <si>
    <t>703824</t>
  </si>
  <si>
    <t>MOCARRO AGUILAR DORALIZA SOLEDAD</t>
  </si>
  <si>
    <t>MOCARRO ITURREGUI FLORENCIO</t>
  </si>
  <si>
    <t>MIGUEL INCLAN 150 P.J. SAN MARTIN -  CHICLAYO</t>
  </si>
  <si>
    <t>705063</t>
  </si>
  <si>
    <t>SAB</t>
  </si>
  <si>
    <t>CHAMPION CANCHARI VICTOR</t>
  </si>
  <si>
    <t>CHAMPION HUAMANI RENEE</t>
  </si>
  <si>
    <t>SEC.28 JULIO PAMP.ALTA M-H LT-31 -  LIMA PAMPLONA ALTA</t>
  </si>
  <si>
    <t>466-2428</t>
  </si>
  <si>
    <t>986578038</t>
  </si>
  <si>
    <t>705400</t>
  </si>
  <si>
    <t>VELATORIO CAPUCHINOS - AREQUIPA</t>
  </si>
  <si>
    <t>OBREGON NUNEZ ALEJANDRA PATRICIA</t>
  </si>
  <si>
    <t>ESCALANTE ARENAS JIMMY HELARD</t>
  </si>
  <si>
    <t>CALLE COLON 145</t>
  </si>
  <si>
    <t>054-427638</t>
  </si>
  <si>
    <t>9923571</t>
  </si>
  <si>
    <t>705959</t>
  </si>
  <si>
    <t>PAZ MEDINA ROSA ELENA</t>
  </si>
  <si>
    <t>PAZ ALI MARIANO</t>
  </si>
  <si>
    <t xml:space="preserve">JR. PACASMAYO 3265 </t>
  </si>
  <si>
    <t>993258664</t>
  </si>
  <si>
    <t>706616</t>
  </si>
  <si>
    <t>VELATORIO SAN SEBASTIAN - PIURA</t>
  </si>
  <si>
    <t>GONZALES RABANAL RUFINO ARTURO</t>
  </si>
  <si>
    <t>COSSIO RUESTA DE GONZALES SOCORRO DEL CARMEN</t>
  </si>
  <si>
    <t>JR. T.  PEDRO GAREZON 1651 BLOCK  K 15 DPTO. 402</t>
  </si>
  <si>
    <t>978-15921</t>
  </si>
  <si>
    <t>979158333</t>
  </si>
  <si>
    <t>707117</t>
  </si>
  <si>
    <t>CEMENTERIO COMUNAL CERRO BLANC</t>
  </si>
  <si>
    <t>BENANCIO CRUZ MARIA DOLORES</t>
  </si>
  <si>
    <t>CRUZ DIAZ HIPOLITA ELENA</t>
  </si>
  <si>
    <t>COOP. VIRGEN DE FATIMA MZ. G LT. 12</t>
  </si>
  <si>
    <t>523-1877</t>
  </si>
  <si>
    <t>68352</t>
  </si>
  <si>
    <t>PRIETO MONTOYA JOSE ALFONSO</t>
  </si>
  <si>
    <t>MONTOYA BORDA DE MARTINEZ AUGUSTA</t>
  </si>
  <si>
    <t>RENAN ELIAS 104 SAN ROQUE</t>
  </si>
  <si>
    <t>995073410</t>
  </si>
  <si>
    <t>69125</t>
  </si>
  <si>
    <t>CEMENTERIO DE MOLINOS - JAUJA</t>
  </si>
  <si>
    <t>TERREROS SOTO MARIO FLOREN</t>
  </si>
  <si>
    <t>SOTO DE TERREROS MAXIMA CONSUELO</t>
  </si>
  <si>
    <t>URB. LOS PORTALES DE STA ROSA MZ B Nº8-SMP-LIMA</t>
  </si>
  <si>
    <t>575-4668</t>
  </si>
  <si>
    <t>69316</t>
  </si>
  <si>
    <t>VERGARA VDA. DE SARMIENTO FLOR VDA. DE SARMIENTO</t>
  </si>
  <si>
    <t>SAUCEDO SALAZAR MARIA ELENA</t>
  </si>
  <si>
    <t>URB. LA ALBORADA W-13</t>
  </si>
  <si>
    <t>056531045</t>
  </si>
  <si>
    <t>956771422</t>
  </si>
  <si>
    <t>69938</t>
  </si>
  <si>
    <t>LOPEZ NOMBERTO JOSE FERNANDO</t>
  </si>
  <si>
    <t>QUINTANILLA MALQUI DE LOPEZ ALICIA BERTHA</t>
  </si>
  <si>
    <t>AV. CARLOS NELLET 791-793 MZ-H LT-2 ROSARIO -  LIMA</t>
  </si>
  <si>
    <t>4671521</t>
  </si>
  <si>
    <t>991072564</t>
  </si>
  <si>
    <t>700336</t>
  </si>
  <si>
    <t>..</t>
  </si>
  <si>
    <t>PAUTA SOTOMAYOR ELBA MEISY</t>
  </si>
  <si>
    <t>SOTOMAYOR DE PAUTA ELVA ROSA</t>
  </si>
  <si>
    <t xml:space="preserve">PSJE. DURAND BERNALES  Nº 146, DPTO. 414 URB. BARRIO MEDICO </t>
  </si>
  <si>
    <t>242-4529</t>
  </si>
  <si>
    <t>9993-4781</t>
  </si>
  <si>
    <t>701674</t>
  </si>
  <si>
    <t>QUEZADA SANCHEZ ARQUIMEDEZ GUILLERMO</t>
  </si>
  <si>
    <t>VARGAS DAMIAN ANDREA ABELINA</t>
  </si>
  <si>
    <t>MZ. F LT. 8 ASOC. SAN FRANCISCO DE CAYRAN 1ER. ETAPA</t>
  </si>
  <si>
    <t>5312613</t>
  </si>
  <si>
    <t>996435924</t>
  </si>
  <si>
    <t>66335</t>
  </si>
  <si>
    <t>ROSE FAMILY FUNERAL HOME</t>
  </si>
  <si>
    <t>MEGO RODRIGUEZ JOSE OTINIANO</t>
  </si>
  <si>
    <t>JR. AMLIA PUGA 610 - VILLA CAMPA RIMAC</t>
  </si>
  <si>
    <t>381-3478</t>
  </si>
  <si>
    <t>66432</t>
  </si>
  <si>
    <t>EL CARMEN-CHICLAYO</t>
  </si>
  <si>
    <t>GAMARRA VDA.DE CHAFLOQUE MARIA BERTILA</t>
  </si>
  <si>
    <t>CHAFLOQUE  GAMARRA MARCO ANTONIO</t>
  </si>
  <si>
    <t>JR.LETICIA 400 CHICLAYO</t>
  </si>
  <si>
    <t>66822</t>
  </si>
  <si>
    <t>CANALES GRADOS OSWALDO HERMINIO</t>
  </si>
  <si>
    <t>CANALES MONTOYA RENATO</t>
  </si>
  <si>
    <t xml:space="preserve">JUAN DE LA FUENTE 284 URB SAN ANTONIO </t>
  </si>
  <si>
    <t>272-0827</t>
  </si>
  <si>
    <t>66833</t>
  </si>
  <si>
    <t>DEJO LANDAZURI VICTOR</t>
  </si>
  <si>
    <t>TOLEDO DE DEJO MARIA ANGELICA</t>
  </si>
  <si>
    <t xml:space="preserve"> -  CHICLAYO</t>
  </si>
  <si>
    <t>66844</t>
  </si>
  <si>
    <t>PRQ. SAN JUAN APOSTOL</t>
  </si>
  <si>
    <t>FLORES MEJIA JULIO RAYNALDO</t>
  </si>
  <si>
    <t xml:space="preserve">VILLA CURI LIDIA </t>
  </si>
  <si>
    <t>AV VIVANCO Nº 110</t>
  </si>
  <si>
    <t>6881349</t>
  </si>
  <si>
    <t>998951191</t>
  </si>
  <si>
    <t>66868</t>
  </si>
  <si>
    <t>MALDONADO CORAL VICTOR ANIBAL</t>
  </si>
  <si>
    <t xml:space="preserve">MALDONADO RAMIREZ GIANINA CYNTHIA </t>
  </si>
  <si>
    <t>JR CONQUIS MZ C LTE 4 URB LAS DELICIAS DE VILLA</t>
  </si>
  <si>
    <t>7793588</t>
  </si>
  <si>
    <t>987293618</t>
  </si>
  <si>
    <t>67589</t>
  </si>
  <si>
    <t>MERINO OBANDO DE LANCHIPA ADELA EUDELIA</t>
  </si>
  <si>
    <t>LIENDO GONZALES IRMA TERESA</t>
  </si>
  <si>
    <t>AV.FEDERICO VILLAREAL 437</t>
  </si>
  <si>
    <t>4228093</t>
  </si>
  <si>
    <t>989513082</t>
  </si>
  <si>
    <t>67696</t>
  </si>
  <si>
    <t>MUNICIPAL DE ILLIMO - CHICLAYO</t>
  </si>
  <si>
    <t>VINCES BERRIOS TULIO EUGENIO</t>
  </si>
  <si>
    <t>TRELLES DE VINCES ENMA</t>
  </si>
  <si>
    <t>AV.LUIS MONTERO Z-6 UR.MIRAF. -  PIURA</t>
  </si>
  <si>
    <t>325587</t>
  </si>
  <si>
    <t>67904</t>
  </si>
  <si>
    <t>FUNERARIA MEMORIAL PLAN</t>
  </si>
  <si>
    <t>BERRIOS CASANOVA VICTOR</t>
  </si>
  <si>
    <t>MERINO VILLAR BETTY BERENIZ</t>
  </si>
  <si>
    <t>HUGO MAZZINI 112</t>
  </si>
  <si>
    <t>274-7238</t>
  </si>
  <si>
    <t>68012</t>
  </si>
  <si>
    <t>COLLANTES RUCOBA MANUEL</t>
  </si>
  <si>
    <t>ALVAREZ DE COLLANTES ROSA</t>
  </si>
  <si>
    <t>ARMANDO  OROSCO  Nº  142</t>
  </si>
  <si>
    <t>2574653</t>
  </si>
  <si>
    <t>994401434</t>
  </si>
  <si>
    <t>606369</t>
  </si>
  <si>
    <t>MEDINA FERNANDEZ JOSE LUIS</t>
  </si>
  <si>
    <t>MEDINA HURTADO BRENDA LIZETT</t>
  </si>
  <si>
    <t>BLOCK A-4 304 -  LIMA</t>
  </si>
  <si>
    <t>9659396</t>
  </si>
  <si>
    <t>606484</t>
  </si>
  <si>
    <t>CASTILLO CHOQUEHUANCA JUAN CARLOS</t>
  </si>
  <si>
    <t>CHOQUEHUANCA GALLARDO MARCELINA</t>
  </si>
  <si>
    <t>URB. PALOMINO 5TA ZONA BLOCK Y-2 DPTO. 11 - LIMA</t>
  </si>
  <si>
    <t>5640154</t>
  </si>
  <si>
    <t>608375</t>
  </si>
  <si>
    <t>DE TOMAS HIPOLITO NESTOR ESTEBAN</t>
  </si>
  <si>
    <t>HIPOLITO DE DE TOMAS LUCILA</t>
  </si>
  <si>
    <t>ALAMEDA A20 -504</t>
  </si>
  <si>
    <t>373-0035</t>
  </si>
  <si>
    <t>608792</t>
  </si>
  <si>
    <t>MIRANDA AROSTEGUI CHARLES</t>
  </si>
  <si>
    <t>AROSTEGUI VALENCIA DE MIRANDA HILDA</t>
  </si>
  <si>
    <t>AV.ANGELICA GAMARRA MZ.L LT.24 STA ROSA -  LIMA</t>
  </si>
  <si>
    <t>5316244</t>
  </si>
  <si>
    <t>*528148</t>
  </si>
  <si>
    <t>65230</t>
  </si>
  <si>
    <t>LUJAN SENISSE ATILIO JESUS</t>
  </si>
  <si>
    <t>LUJAN GARCIA JOSE ATILIO</t>
  </si>
  <si>
    <t>CALLE LOS CAPULIES 625 DPTO 101 LA AURORA  MIRAFLORES</t>
  </si>
  <si>
    <t>2718304</t>
  </si>
  <si>
    <t>946359713</t>
  </si>
  <si>
    <t>65486</t>
  </si>
  <si>
    <t xml:space="preserve">VIGO TERRONES VDA DE LEON CARMEN SUSANA </t>
  </si>
  <si>
    <t>LEON VIGO MELBA HAYDE</t>
  </si>
  <si>
    <t>AV. EL CARMEN  154 SAN ROQUE</t>
  </si>
  <si>
    <t>2745581</t>
  </si>
  <si>
    <t>986233796</t>
  </si>
  <si>
    <t>65519</t>
  </si>
  <si>
    <t>LORA RIOS VDA DE REYNOSO CLARA  LUZ</t>
  </si>
  <si>
    <t>REYNOSO LORA ROSA LUZ</t>
  </si>
  <si>
    <t>JR.ECHENIQUE 422-A- MAGD.DEL MAR</t>
  </si>
  <si>
    <t>263-4557</t>
  </si>
  <si>
    <t>988517038</t>
  </si>
  <si>
    <t>602463</t>
  </si>
  <si>
    <t>BENEFICENCIA DE CATACAOS</t>
  </si>
  <si>
    <t xml:space="preserve">HUERTAS SOSA JOSE EMILIO </t>
  </si>
  <si>
    <t>HUERTAS VILLEGAS PEDRO</t>
  </si>
  <si>
    <t>VILLA FAP NRO. 59  CASTILLA ANEXO 1180 -  PIURA</t>
  </si>
  <si>
    <t>341337</t>
  </si>
  <si>
    <t>974-6839</t>
  </si>
  <si>
    <t>604046</t>
  </si>
  <si>
    <t>MATOS PORRAS HIDERALDO DAVID</t>
  </si>
  <si>
    <t>MATOS FLORES CIRILO</t>
  </si>
  <si>
    <t>ALFREDO ICAZA Nº 121 RES.SAN ROQUE -  LIMA</t>
  </si>
  <si>
    <t>2689034</t>
  </si>
  <si>
    <t># 763367</t>
  </si>
  <si>
    <t>604644</t>
  </si>
  <si>
    <t>DE LA GRECCA SOTERO JAVIER FELIPE</t>
  </si>
  <si>
    <t>SOTERO HERRERA MARIA DE DE LA GRECCA</t>
  </si>
  <si>
    <t>CALLE PUERTO PRINCIPE 107 URB. LOS LAURELES</t>
  </si>
  <si>
    <t>4671674</t>
  </si>
  <si>
    <t>988665117</t>
  </si>
  <si>
    <t>47110</t>
  </si>
  <si>
    <t>MIDEIROS VALERA JULIO CESAR</t>
  </si>
  <si>
    <t>MIDEIROS MEZA LUIS MARTIN</t>
  </si>
  <si>
    <t>AV.MANCO CAPAC 1372 INT-7 -  LIMA</t>
  </si>
  <si>
    <t>47547</t>
  </si>
  <si>
    <t xml:space="preserve">COMUNIDAD CAMPESINA DE MALA - </t>
  </si>
  <si>
    <t>ESCALANTE CARNERO LUIS GRACIANO</t>
  </si>
  <si>
    <t>ESCALANTE FEBRES HECTOR VICTORIANO</t>
  </si>
  <si>
    <t>JR.CAHUIDE 516 (MIN. DE MARINA) -  CALLAO</t>
  </si>
  <si>
    <t>4050548</t>
  </si>
  <si>
    <t>#409909</t>
  </si>
  <si>
    <t>47787</t>
  </si>
  <si>
    <t>CEMENTERIO SANTA ROSA -SAPALAC</t>
  </si>
  <si>
    <t>ALBERCA OJEDA CARMEN VDA. DE TORRES</t>
  </si>
  <si>
    <t>PEÑA GARCIA HERMELINDA</t>
  </si>
  <si>
    <t>MZ. M LT. 7 ASOC. VIV. MIGUEL GRAU</t>
  </si>
  <si>
    <t>574-3789</t>
  </si>
  <si>
    <t>4A083</t>
  </si>
  <si>
    <t>BENEFICENCIA DE AHUAC</t>
  </si>
  <si>
    <t>CHACHICO JIMENEZ LUIS</t>
  </si>
  <si>
    <t>JIMENEZ DE CHACHICO BERTA</t>
  </si>
  <si>
    <t>D-23 ZONA-A ASOC. J. VELASCO A.PANPAS POLANCO ALTO SELVA</t>
  </si>
  <si>
    <t>494187</t>
  </si>
  <si>
    <t>600340</t>
  </si>
  <si>
    <t>AJALCRIÑA ALACHE JAVIER SEVERIANO</t>
  </si>
  <si>
    <t>ALACHE ANCHANTE JULIA</t>
  </si>
  <si>
    <t>AV. SANTA ROSA 293 V.M.T. -  LIMA</t>
  </si>
  <si>
    <t>9461133</t>
  </si>
  <si>
    <t>601213</t>
  </si>
  <si>
    <t>VIVANCO CANCHARI ALBERTO CRUZ</t>
  </si>
  <si>
    <t>CANCHARI HINOSTROZA FELICITAS</t>
  </si>
  <si>
    <t>JR. DON AUGUSTO 333 URB. LOS HUERTOS  DE VILLA</t>
  </si>
  <si>
    <t>2541687</t>
  </si>
  <si>
    <t>996373995</t>
  </si>
  <si>
    <t>601899</t>
  </si>
  <si>
    <t>BARRETO RONDAN ENRIQUE JAIME</t>
  </si>
  <si>
    <t>BARRETO HINOSTROZA TIMOTEO FELICIANO</t>
  </si>
  <si>
    <t xml:space="preserve">BLOCK 73 DPTO 104 CRUCETA </t>
  </si>
  <si>
    <t>274-4345</t>
  </si>
  <si>
    <t>Nº 703752</t>
  </si>
  <si>
    <t>000223</t>
  </si>
  <si>
    <t>GROMAN MORTUARY INC.</t>
  </si>
  <si>
    <t>CAB</t>
  </si>
  <si>
    <t>MELITON REYES TEODORO</t>
  </si>
  <si>
    <t>LETURIA MORTIR SABINA</t>
  </si>
  <si>
    <t>JR HORACIO URTEAGA 2980 CONDEVILLA</t>
  </si>
  <si>
    <t>567-2928</t>
  </si>
  <si>
    <t>9672-9142</t>
  </si>
  <si>
    <t>112745</t>
  </si>
  <si>
    <t>BENEFICENCIA DE NASCA</t>
  </si>
  <si>
    <t>ALEJO DONGO ROGER LUIS</t>
  </si>
  <si>
    <t>DONGO VDA DE ALEJO EMPERATRIZ SOFIA</t>
  </si>
  <si>
    <t>CRUZETA III BLOCK 9  DPTO 503 -  LIMA</t>
  </si>
  <si>
    <t>990189348</t>
  </si>
  <si>
    <t>117118</t>
  </si>
  <si>
    <t>CEMENTERIO DISTRITAL DE SOCABA</t>
  </si>
  <si>
    <t>SOSA ESCOBEDO EDUARDO ABEL</t>
  </si>
  <si>
    <t>CASTRO CHOQUE RUTH MARCELA</t>
  </si>
  <si>
    <t>FRANCISCO BOLOGNESI 304 BELLAPAMPA SOCABAYA-AREQUIPA</t>
  </si>
  <si>
    <t>988467081</t>
  </si>
  <si>
    <t>#980585</t>
  </si>
  <si>
    <t>137399</t>
  </si>
  <si>
    <t>CEMENTERIO DE OCOÑA - AREQUIPA</t>
  </si>
  <si>
    <t>NEYRA CHOZO MANUEL JESUS</t>
  </si>
  <si>
    <t>NEYRA SALAZAR JULIAN BENIGNO</t>
  </si>
  <si>
    <t>MZ-A LT-23 2DO PISO URB. SAN AGUSTIN -  LIMA</t>
  </si>
  <si>
    <t>91743</t>
  </si>
  <si>
    <t>VELASCO CORNEJO RODOLFO NOE</t>
  </si>
  <si>
    <t>CORNEJO GUTIERREZ LUZ ELVIRA</t>
  </si>
  <si>
    <t xml:space="preserve">ALEJANDRO DEUSTUA Nº 164 </t>
  </si>
  <si>
    <t>3460722</t>
  </si>
  <si>
    <t>Nº 355619</t>
  </si>
  <si>
    <t>31672</t>
  </si>
  <si>
    <t>CAHUINA QUISPE FRANCISCO</t>
  </si>
  <si>
    <t>QUISPE DE CAHUINA ELENA</t>
  </si>
  <si>
    <t>COOP. CRISTO REY MZ-G L-22 -  AREQUIPA</t>
  </si>
  <si>
    <t>92525</t>
  </si>
  <si>
    <t>LEVANO CASTILLO FERNANDO LUIS</t>
  </si>
  <si>
    <t>CASTILLO RUIZ ISABEL</t>
  </si>
  <si>
    <t>LOMA DEL PILAR 495  PROLONG. BENAVIDES -  LIMA</t>
  </si>
  <si>
    <t>268-9759</t>
  </si>
  <si>
    <t>RPM 408820</t>
  </si>
  <si>
    <t>93229</t>
  </si>
  <si>
    <t>CDT</t>
  </si>
  <si>
    <t>MALDONADO DE NARVAEZ ROSA ANGELICA</t>
  </si>
  <si>
    <t>NARVAEZ MALDONADO LUZ CARMEN</t>
  </si>
  <si>
    <t>JR. JOSE GALVEZ 174</t>
  </si>
  <si>
    <t>LA PUNTA  -  CALLAO  -  CALLAO</t>
  </si>
  <si>
    <t>4298235</t>
  </si>
  <si>
    <t>992710047</t>
  </si>
  <si>
    <t>93439</t>
  </si>
  <si>
    <t>GONZALES BUSTAMANTE CESAR EDUARDO</t>
  </si>
  <si>
    <t>SARMIENTO PATIÑO AIDA ROSALIA</t>
  </si>
  <si>
    <t>AV. PASEO DE LA REPUBLICA 6123-104</t>
  </si>
  <si>
    <t>4472220</t>
  </si>
  <si>
    <t>994654038</t>
  </si>
  <si>
    <t>94324</t>
  </si>
  <si>
    <t>VELATORIO HOSPITAL REBAGLIATI</t>
  </si>
  <si>
    <t>SCHREIBER SALINAS CARLOS JULIO</t>
  </si>
  <si>
    <t>SALINAS TORRES DE SHEREIBER MARIA M</t>
  </si>
  <si>
    <t>AV. LA ALAMEDA DE LA PAZ 510 DPTO. 302 URB. SIRIUS III</t>
  </si>
  <si>
    <t>365-2109</t>
  </si>
  <si>
    <t>96021</t>
  </si>
  <si>
    <t>DIAZ DEL SOLAR IVAN</t>
  </si>
  <si>
    <t>DEL SOLAR GAMARRA VDA  DE DIAZ JULIA INES</t>
  </si>
  <si>
    <t>JR. SCIPION LLONA 418</t>
  </si>
  <si>
    <t>2212263</t>
  </si>
  <si>
    <t>Nº 409976</t>
  </si>
  <si>
    <t>96869</t>
  </si>
  <si>
    <t>SALINAS CASTELLO GONZALO ALONSO</t>
  </si>
  <si>
    <t>LUNA SANCHEZ PATRICIA VIOLETA</t>
  </si>
  <si>
    <t>VILLA FAP 27-D</t>
  </si>
  <si>
    <t>435-2218</t>
  </si>
  <si>
    <t>981337484</t>
  </si>
  <si>
    <t>96963</t>
  </si>
  <si>
    <t>CLUB SOCIAL - TARMA</t>
  </si>
  <si>
    <t>VILLAIZAN RONDINEL GIANCARLO JULIO</t>
  </si>
  <si>
    <t>RONDINEL AGUILAR REBECA</t>
  </si>
  <si>
    <t xml:space="preserve">VILLA FAP LA JOYA </t>
  </si>
  <si>
    <t>054-836006</t>
  </si>
  <si>
    <t>*235969</t>
  </si>
  <si>
    <t>97080</t>
  </si>
  <si>
    <t>LAGOS ZUBIAURR JHONATHAN CARLOS AL</t>
  </si>
  <si>
    <t>LAGOS OVIEDO JULIETA</t>
  </si>
  <si>
    <t>LAGOS ZUBIAURR JHONATHAN CARLOS ALBERTO</t>
  </si>
  <si>
    <t>VILLA FAP  ZAPOTAL CASA 10 TALARA</t>
  </si>
  <si>
    <t>252-3324</t>
  </si>
  <si>
    <t>996502356</t>
  </si>
  <si>
    <t>76387</t>
  </si>
  <si>
    <t>BLAS CASTILLO MAXIMO</t>
  </si>
  <si>
    <t>BLAS BULEJE YORJHY ANTONIO</t>
  </si>
  <si>
    <t>HIJO (10)</t>
  </si>
  <si>
    <t>AMPLIACION HORIZONTE MZ. C LT. 19 S.M.P.</t>
  </si>
  <si>
    <t>5250664</t>
  </si>
  <si>
    <t>991390811</t>
  </si>
  <si>
    <t>76736</t>
  </si>
  <si>
    <t>SAN PEDRO - TALARA</t>
  </si>
  <si>
    <t>GARAY GIRON CESAR AUGUSTO</t>
  </si>
  <si>
    <t>A.H.J. QUINONEZ P-2 TALARA ALTA -  TALARA</t>
  </si>
  <si>
    <t>79306</t>
  </si>
  <si>
    <t>HUAMAYALLI AGUILAR MAXIMO ROMAN</t>
  </si>
  <si>
    <t>AGUILAR ROSALES VDA. DE HUAMAYALLI SANTOS ESPERANZA</t>
  </si>
  <si>
    <t xml:space="preserve">AV.GILLERMO  DE LA FUENTE 733 STA LUZMILA </t>
  </si>
  <si>
    <t>536-69-77</t>
  </si>
  <si>
    <t>957947907</t>
  </si>
  <si>
    <t>90303</t>
  </si>
  <si>
    <t>YEPEZ ZAPATERO CESAR ENRIQUE</t>
  </si>
  <si>
    <t>PINILLOS CARRERA LUZ VICTORIA</t>
  </si>
  <si>
    <t>MONTERO ROSAS 176 -  LIMA</t>
  </si>
  <si>
    <t>4670-952</t>
  </si>
  <si>
    <t>998198559</t>
  </si>
  <si>
    <t>90514</t>
  </si>
  <si>
    <t>UGARTE SAVARESSE VDA. DE PALMA LUZ ANGELICA</t>
  </si>
  <si>
    <t>PALMA UGARTE MARIA TERESA</t>
  </si>
  <si>
    <t>PARQUE GONZALES PRADA 115</t>
  </si>
  <si>
    <t>2427793</t>
  </si>
  <si>
    <t>Nº 568668</t>
  </si>
  <si>
    <t>74746</t>
  </si>
  <si>
    <t>HUACANI MAMANI MARIO</t>
  </si>
  <si>
    <t>MAMANI DE QUISPE CLARA</t>
  </si>
  <si>
    <t>HUASCATA MZ.F LT.16   -NANA -  LIMA</t>
  </si>
  <si>
    <t>6621020</t>
  </si>
  <si>
    <t>Nº 405070</t>
  </si>
  <si>
    <t>NOLE ANDRIANZEN DOMINGO</t>
  </si>
  <si>
    <t>2256627</t>
  </si>
  <si>
    <t>Nº 949805804</t>
  </si>
  <si>
    <t>701848</t>
  </si>
  <si>
    <t>AGUILAR MORENO ANTERO ENRIQUE</t>
  </si>
  <si>
    <t>CANAYO TARICORIMA VDA DE AGUILAR MARIA EDITA</t>
  </si>
  <si>
    <t>AV.VICTOR CASTRO 1018</t>
  </si>
  <si>
    <t>980306270</t>
  </si>
  <si>
    <t>704391</t>
  </si>
  <si>
    <t>BENAVIDES SILVA JOSE BERNARDO</t>
  </si>
  <si>
    <t>SILVA ROJAS ERNESTINA</t>
  </si>
  <si>
    <t>PROLONGACION HUASCAR 257</t>
  </si>
  <si>
    <t>LAMBAYEQUE  -  LAMBAYEQUE  -  LAMBAYEQUE</t>
  </si>
  <si>
    <t>707469</t>
  </si>
  <si>
    <t>PONTE TARAZONA FLORENTINO</t>
  </si>
  <si>
    <t>PONTE LOPEZ OSORIO</t>
  </si>
  <si>
    <t>AAHH. JOSE CARLOS MARIATEGUI MZ-P5 LT-6 -  SJL</t>
  </si>
  <si>
    <t>3921339</t>
  </si>
  <si>
    <t>990027109</t>
  </si>
  <si>
    <t>707670</t>
  </si>
  <si>
    <t>JACINTO ARIAS SONIA MILAGROS</t>
  </si>
  <si>
    <t>ARIAS CERPA TEODORA</t>
  </si>
  <si>
    <t>JR. AYACUCHO 3829 -  LIMA</t>
  </si>
  <si>
    <t>* 520057</t>
  </si>
  <si>
    <t>709915</t>
  </si>
  <si>
    <t>OSORIO TAPIA JORGE LUIS</t>
  </si>
  <si>
    <t>TAPIA VERASTEGUI PAULINA</t>
  </si>
  <si>
    <t>EL CARMEN 529 -  LIMA</t>
  </si>
  <si>
    <t>2421341</t>
  </si>
  <si>
    <t>710142</t>
  </si>
  <si>
    <t>VARGAS MUNOZ LEONISA OLINDA</t>
  </si>
  <si>
    <t>MUÑOZ ORTIZ MARIA</t>
  </si>
  <si>
    <t>CALLE LOS GERANIOS 0-1 -  AREQUIPA</t>
  </si>
  <si>
    <t>ARAHUAY  -  CANTA  -  LIMA</t>
  </si>
  <si>
    <t>429038</t>
  </si>
  <si>
    <t>68702</t>
  </si>
  <si>
    <t>CAPILLA ASENCION DEL SEÑOR</t>
  </si>
  <si>
    <t>REATEGUI VELASQUEZ EDISON FILOMENO</t>
  </si>
  <si>
    <t>ARIAS REATEGUI EDGAR ALEXANDER</t>
  </si>
  <si>
    <t>PSJE. SANTA ANITA MZ A1 LT. 13</t>
  </si>
  <si>
    <t>467-6273</t>
  </si>
  <si>
    <t>994110938</t>
  </si>
  <si>
    <t>68966</t>
  </si>
  <si>
    <t>SANCHEZ BRIONES TEOFILO</t>
  </si>
  <si>
    <t>SANCHEZ CIRIACO RICARDO</t>
  </si>
  <si>
    <t>JR. SAN MARTIN 555 DPTO. Nº9.</t>
  </si>
  <si>
    <t>2634119</t>
  </si>
  <si>
    <t>994819649</t>
  </si>
  <si>
    <t>69665</t>
  </si>
  <si>
    <t>HABRAHAMZON OLANO JAIME SEGUNDO</t>
  </si>
  <si>
    <t>OLANO ROJAS DE ROJAS JOSEFINA AURORA</t>
  </si>
  <si>
    <t>URB ALAS DE SUR D-1 JOSE LUIS BUSTAMENTE RIVERO AREQUIPA</t>
  </si>
  <si>
    <t>ARENAL  -  PAITA  -  PIURA</t>
  </si>
  <si>
    <t>054-428082</t>
  </si>
  <si>
    <t>Nº 771826</t>
  </si>
  <si>
    <t>69729</t>
  </si>
  <si>
    <t>GATTY VARELA GASTON</t>
  </si>
  <si>
    <t>VARELA SOMMO MARIA CASILDA</t>
  </si>
  <si>
    <t xml:space="preserve">LA ABOGADA MZ X LT 15 </t>
  </si>
  <si>
    <t>533-271</t>
  </si>
  <si>
    <t>9330618</t>
  </si>
  <si>
    <t>QUISPE LLACZA ANICETA</t>
  </si>
  <si>
    <t>701160</t>
  </si>
  <si>
    <t>MUNICIPAL DE SUPE</t>
  </si>
  <si>
    <t>BAZALAR RIOS CARMEN VICTORIA</t>
  </si>
  <si>
    <t>RIOS VDA DE BAZALAR SANTA MARIA</t>
  </si>
  <si>
    <t>JR. SAN JOSE Nº 1122</t>
  </si>
  <si>
    <t>209865</t>
  </si>
  <si>
    <t>97463270</t>
  </si>
  <si>
    <t>66140</t>
  </si>
  <si>
    <t xml:space="preserve">NAVARRO SAMANIEGO MAURO </t>
  </si>
  <si>
    <t>ESPINOZA LABORI VDA DE NAVARRO MELINA CLARA</t>
  </si>
  <si>
    <t xml:space="preserve">JR. JUAN CASTILLA 652 ZONA D </t>
  </si>
  <si>
    <t>4664736</t>
  </si>
  <si>
    <t>999339744</t>
  </si>
  <si>
    <t>66769</t>
  </si>
  <si>
    <t>ALZAMORA OTERO ELIGIO SIMON.</t>
  </si>
  <si>
    <t>ALZAMORA DIOSES GLADYS</t>
  </si>
  <si>
    <t xml:space="preserve">AV CIRCUNVALACION 826 STA CLARA </t>
  </si>
  <si>
    <t>321120</t>
  </si>
  <si>
    <t>67163</t>
  </si>
  <si>
    <t>CHACHAYMA MEDINA CESAR</t>
  </si>
  <si>
    <t>ROJAS TALLEDO DE CHACHAYMA ANA</t>
  </si>
  <si>
    <t>ALBERTO PEÑA 111 DPTO 301 VISTA ALEGRE SURCO</t>
  </si>
  <si>
    <t>2735719</t>
  </si>
  <si>
    <t>999480808</t>
  </si>
  <si>
    <t>606650</t>
  </si>
  <si>
    <t>JARA CUEVA JORGE ALFREDO</t>
  </si>
  <si>
    <t>JARA ROJAS GUSTAVO</t>
  </si>
  <si>
    <t xml:space="preserve">CALLE ALBERTO PEREZ 241 SAN ROQUE </t>
  </si>
  <si>
    <t>* 400554</t>
  </si>
  <si>
    <t>990715639</t>
  </si>
  <si>
    <t>608005</t>
  </si>
  <si>
    <t>ZUMARAN VILLANUEVA ALVARO SALVADOR</t>
  </si>
  <si>
    <t>VILLANUEVA RAMOS DE ZUMARAN MARCELINA</t>
  </si>
  <si>
    <t>MENDEZ IBAÑEZ 37 B VILLA FAP SAN ROQUE</t>
  </si>
  <si>
    <t>282-3637</t>
  </si>
  <si>
    <t>998762641</t>
  </si>
  <si>
    <t>609848</t>
  </si>
  <si>
    <t>CORDOVA ACUACHI SANDRO ERNESTO</t>
  </si>
  <si>
    <t>CORDOVA CABANILLAS ADOLFO RAFAEL</t>
  </si>
  <si>
    <t>URB. RIO MAR K-32</t>
  </si>
  <si>
    <t>568-8742</t>
  </si>
  <si>
    <t>*751314</t>
  </si>
  <si>
    <t>602546</t>
  </si>
  <si>
    <t>OTINIANO NOLASCO SABINO ENRIQUE</t>
  </si>
  <si>
    <t>OTINIANO RODRIGUEZ SOFIA</t>
  </si>
  <si>
    <t>CALLE ANGELICA PALMA 129 LIMA</t>
  </si>
  <si>
    <t>564-3597</t>
  </si>
  <si>
    <t>9817-2926</t>
  </si>
  <si>
    <t>603026</t>
  </si>
  <si>
    <t>NUÑEZ SALINAS WALTER EDWIN</t>
  </si>
  <si>
    <t>SALINAS PAIRAZAMAN VDA DE NUÑEZ ALEJANDRINA</t>
  </si>
  <si>
    <t>FAY RAMON ROJAS 220 RIMAC -  LIMA</t>
  </si>
  <si>
    <t>4812153</t>
  </si>
  <si>
    <t>997-463269</t>
  </si>
  <si>
    <t>603092</t>
  </si>
  <si>
    <t>SANDOVAL LUCIANI CARLOS ROLANDO</t>
  </si>
  <si>
    <t>LUCIANI REYES DE SANDOVAL  NICEFORA</t>
  </si>
  <si>
    <t>ALAMEDA DE SURCO BLOCK A-10 DPTO. 302</t>
  </si>
  <si>
    <t>*337019</t>
  </si>
  <si>
    <t>985644236</t>
  </si>
  <si>
    <t>603127</t>
  </si>
  <si>
    <t>CHOMBO HUERTA RAUL MARCIAL</t>
  </si>
  <si>
    <t>CHOMBO ARENAS MARCIAL</t>
  </si>
  <si>
    <t>SAN GABINO 16 DPTO A</t>
  </si>
  <si>
    <t>282-3026</t>
  </si>
  <si>
    <t>989-28961</t>
  </si>
  <si>
    <t>603330</t>
  </si>
  <si>
    <t>VASQUEZ PANDURO ENRIQUE</t>
  </si>
  <si>
    <t xml:space="preserve">VASQUEZ SOTO EFRAIN </t>
  </si>
  <si>
    <t>AV.ROOSEVELT 430 MZ. B LT.7 -  LIMA</t>
  </si>
  <si>
    <t>4776694</t>
  </si>
  <si>
    <t>Nº 458091</t>
  </si>
  <si>
    <t>604199</t>
  </si>
  <si>
    <t>GUTIERREZ ROSALES CESAR PERCY</t>
  </si>
  <si>
    <t>ROSALES DE GUTIERREZ LUZMILA</t>
  </si>
  <si>
    <t>BLOCK 24-DPTO. 501 LA CRUCETA -  LIMA</t>
  </si>
  <si>
    <t>268-9511</t>
  </si>
  <si>
    <t>605161</t>
  </si>
  <si>
    <t>CASTILLO GERONIMO RICHARD GODOFREDO</t>
  </si>
  <si>
    <t>CASTILLO MALPARTIDA GODOFREDO</t>
  </si>
  <si>
    <t>JR. DANIEL ALCIDES CARRION 290</t>
  </si>
  <si>
    <t>5688163</t>
  </si>
  <si>
    <t>*289170</t>
  </si>
  <si>
    <t>605200</t>
  </si>
  <si>
    <t>AGUIRRE SALAZAR JULIO CESAR</t>
  </si>
  <si>
    <t>AGUIRRE MOLOCHE JULIO</t>
  </si>
  <si>
    <t>PSAJE SANTO TOMAS 105</t>
  </si>
  <si>
    <t>997463285</t>
  </si>
  <si>
    <t>605517</t>
  </si>
  <si>
    <t>CEMENTERIO EL CARMEN-FERREÑAFE</t>
  </si>
  <si>
    <t>DIAZ BURGA JUAN MANUEL</t>
  </si>
  <si>
    <t>DIAZ SEGURA JUAN EVANGELISTA</t>
  </si>
  <si>
    <t>JR,ARICA 203 PUEBLO NUEVO -  FERRENAFE</t>
  </si>
  <si>
    <t>287077</t>
  </si>
  <si>
    <t>9770962</t>
  </si>
  <si>
    <t>605522</t>
  </si>
  <si>
    <t>SANTA ROSA PNP</t>
  </si>
  <si>
    <t>OLIVARES ORTIZ GONZALO JOHN</t>
  </si>
  <si>
    <t>OLIVARES ARENAS GONZALO</t>
  </si>
  <si>
    <t>JR.LAS ORTIGAS 2083 URB.SAN HILARION -  LIMA</t>
  </si>
  <si>
    <t>458-4326</t>
  </si>
  <si>
    <t>45992</t>
  </si>
  <si>
    <t>GUTIERREZ PUMA DEIFELIO</t>
  </si>
  <si>
    <t>PUMA DE HUANQUI MARIA</t>
  </si>
  <si>
    <t>JR.LEONCIO GUIZADO 228 URB. ROSARIO</t>
  </si>
  <si>
    <t>4675033</t>
  </si>
  <si>
    <t>AZURIN PERALTA PLACIDO</t>
  </si>
  <si>
    <t>4C278</t>
  </si>
  <si>
    <t>DE LA CRUZ HUAMAN JUAN CARLOS</t>
  </si>
  <si>
    <t>HUAMAN GARCIA VDA. DE DE LA CRUZ TERESA</t>
  </si>
  <si>
    <t>BLOCK 31 DPTO 101 LA CRUCETA II -  LIMA</t>
  </si>
  <si>
    <t>9637-9748</t>
  </si>
  <si>
    <t>600043</t>
  </si>
  <si>
    <t>FUENTES IBARRA PRESENTACION</t>
  </si>
  <si>
    <t>IBARRA HUAMANI VENTURA</t>
  </si>
  <si>
    <t>CALLE LAS MARGARITAS Nº 212 VALLE SARON</t>
  </si>
  <si>
    <t>276-6298</t>
  </si>
  <si>
    <t>990456210</t>
  </si>
  <si>
    <t>600594</t>
  </si>
  <si>
    <t>MUNICIPAL DE VEGUETA</t>
  </si>
  <si>
    <t>GARCIA COLLANTES JOSE SEGUNDO</t>
  </si>
  <si>
    <t>COLLANTES RAMIREZ MARIA GRACIELA</t>
  </si>
  <si>
    <t>URB. UNIVERSO MZ F LT 2 -  LIMA</t>
  </si>
  <si>
    <t>997397153</t>
  </si>
  <si>
    <t>600904</t>
  </si>
  <si>
    <t>SALAZAR GUERRERO JULIO CESAR</t>
  </si>
  <si>
    <t>GUERRERO BARRIGA EUGENIA RICARDINA</t>
  </si>
  <si>
    <t>JR. LOS ROSALES MZ. C LT. 5 URB. SAN IGNACIO</t>
  </si>
  <si>
    <t>2741500</t>
  </si>
  <si>
    <t>990808066</t>
  </si>
  <si>
    <t>601196</t>
  </si>
  <si>
    <t>FENCO ESPINOZA JUAN MANUEL</t>
  </si>
  <si>
    <t>ESPINOZA CUSTODIO GRACIELA</t>
  </si>
  <si>
    <t>SANTOS DUMONT 346</t>
  </si>
  <si>
    <t>235-175</t>
  </si>
  <si>
    <t>602198</t>
  </si>
  <si>
    <t>STUART REBATTA EDGAR ROLANDO</t>
  </si>
  <si>
    <t>REBATTA ROJAS JACOBA</t>
  </si>
  <si>
    <t>BLOCK 48 DPTO-202 LA CRUCETA -  LIMA</t>
  </si>
  <si>
    <t>5926950</t>
  </si>
  <si>
    <t>00010</t>
  </si>
  <si>
    <t>LOAYZA RUIZ LEOPOLDO</t>
  </si>
  <si>
    <t>LOAYZA MUÑOZ RICARDO LEOPOLDO</t>
  </si>
  <si>
    <t>JR JORGE CHAVEZ 344 LOTE 108</t>
  </si>
  <si>
    <t>339-0623</t>
  </si>
  <si>
    <t>996328077</t>
  </si>
  <si>
    <t>01957</t>
  </si>
  <si>
    <t>CHAVEZ DE GALLEGOS MARGARITA</t>
  </si>
  <si>
    <t>GALLEGOS CHAVEZ NELIDA MARIA</t>
  </si>
  <si>
    <t>CALLE CORBACHO 306 LA LIBERTAD</t>
  </si>
  <si>
    <t>274598</t>
  </si>
  <si>
    <t>959004085</t>
  </si>
  <si>
    <t>105124</t>
  </si>
  <si>
    <t>SARANGO ZAPATA SEGUNDO RUFINO</t>
  </si>
  <si>
    <t>SARANGO C RUFINO</t>
  </si>
  <si>
    <t>A.H. SAN SEBASTIAN MZ-C2 LT-16 -  PIURA</t>
  </si>
  <si>
    <t>202448</t>
  </si>
  <si>
    <t>124956</t>
  </si>
  <si>
    <t>MUNICIPALIDAD DISTRITAL DE REQ</t>
  </si>
  <si>
    <t>LEYVA LLUNCOR ALFONSO ENRRIQUE</t>
  </si>
  <si>
    <t>LLUNCOR DE LEYVA EUFEMIA</t>
  </si>
  <si>
    <t>AV NARANJAL 1406 -  LIMA</t>
  </si>
  <si>
    <t>128095</t>
  </si>
  <si>
    <t>CEMENTERIO LA ARENA - PIURA</t>
  </si>
  <si>
    <t>VILCHEZ CARLIN JUAN RUPERTO</t>
  </si>
  <si>
    <t>CARLIN NIZAMA CRUZ</t>
  </si>
  <si>
    <t>VILLA FAP CASA # 30  A</t>
  </si>
  <si>
    <t>969200172</t>
  </si>
  <si>
    <t>15205</t>
  </si>
  <si>
    <t>MUNICIPAL DE CIUDAD ETEN</t>
  </si>
  <si>
    <t>CUMPA ANGELES JUAN ADALBER</t>
  </si>
  <si>
    <t>MILLONES MORA DE CUMPA MARIA ENMA</t>
  </si>
  <si>
    <t>CUMPA ANGELES JUAN ADALBERTO</t>
  </si>
  <si>
    <t>CALLE SIMON BOLIVAR Nº 487 - CIUDAD ETEN - CHICLAYO</t>
  </si>
  <si>
    <t>ETEN  -  CHICLAYO  -  LAMBAYEQUE</t>
  </si>
  <si>
    <t>155349</t>
  </si>
  <si>
    <t>CRUZ SOLANO ARACELI DEL PILAR</t>
  </si>
  <si>
    <t xml:space="preserve">CRUZ AGUIRRE CARLOS ENRIQUE </t>
  </si>
  <si>
    <t xml:space="preserve">CALLE MAXIMILIANA CARRANZA Nº667 </t>
  </si>
  <si>
    <t>7211589</t>
  </si>
  <si>
    <t>945143033</t>
  </si>
  <si>
    <t>19617</t>
  </si>
  <si>
    <t>GUERRERO CRUZ MANUEL</t>
  </si>
  <si>
    <t>AGURTO LOPEZ NANCY MARIA</t>
  </si>
  <si>
    <t xml:space="preserve">PJ. SAN FRANCISCO LT. 3 </t>
  </si>
  <si>
    <t>271-6076</t>
  </si>
  <si>
    <t>27286</t>
  </si>
  <si>
    <t>TENORIO VERA JUAN HIPOLITO</t>
  </si>
  <si>
    <t>HUARANCA AMAÑI MARCELINA FULGENCIA</t>
  </si>
  <si>
    <t xml:space="preserve">SECTOR LAS LOMAS MZ. C LT. 1 PAMPLONA ALTA </t>
  </si>
  <si>
    <t>980998359</t>
  </si>
  <si>
    <t>92258</t>
  </si>
  <si>
    <t>CODA PLASENCIA JOSE DANTE</t>
  </si>
  <si>
    <t>LEZAMA DE CODA  ELIZABETH RUTH</t>
  </si>
  <si>
    <t>AV. TARAPACA 220 DPTO. 6 -  LIMA</t>
  </si>
  <si>
    <t>464754</t>
  </si>
  <si>
    <t>989050101</t>
  </si>
  <si>
    <t>93338</t>
  </si>
  <si>
    <t>CEMENTERIO CENTRAL DE CONDEBAM</t>
  </si>
  <si>
    <t>BARAZORDA HERRERA GILBERT ANTONY</t>
  </si>
  <si>
    <t>BARAZORDA MONTOYA BONIFACIO</t>
  </si>
  <si>
    <t>RESIDENCIAL LOS SIRIUS A-104 -  LIMA</t>
  </si>
  <si>
    <t>3651960</t>
  </si>
  <si>
    <t>24966</t>
  </si>
  <si>
    <t>HUAMAN CCECHUA SERAFIN</t>
  </si>
  <si>
    <t>NAVARRO DE HUAMAN VICTORIA</t>
  </si>
  <si>
    <t xml:space="preserve">CALLE JOSE A. MORALES 357  ZONA B </t>
  </si>
  <si>
    <t>2763894</t>
  </si>
  <si>
    <t>995155680</t>
  </si>
  <si>
    <t>ARRASCO ZULUETA LUIS RAMON</t>
  </si>
  <si>
    <t>436-5431</t>
  </si>
  <si>
    <t>9659-4534</t>
  </si>
  <si>
    <t>94695</t>
  </si>
  <si>
    <t>PAZ GUTZALENKO JORGE</t>
  </si>
  <si>
    <t>PAZ PUJALT JORGE CARLOS</t>
  </si>
  <si>
    <t>LAGUNAS DE CHIPE MZ-E LT-4</t>
  </si>
  <si>
    <t>436-13-19</t>
  </si>
  <si>
    <t>#409408</t>
  </si>
  <si>
    <t>95226</t>
  </si>
  <si>
    <t>RIOS LITUMA FRANCISCO JOSE</t>
  </si>
  <si>
    <t>LITUMA TORRES MARCELA L</t>
  </si>
  <si>
    <t>BONAVOS 132</t>
  </si>
  <si>
    <t>436-5905</t>
  </si>
  <si>
    <t>996496348</t>
  </si>
  <si>
    <t>77896</t>
  </si>
  <si>
    <t>BENEFICENCIA DE PIURA</t>
  </si>
  <si>
    <t>LAZO QUEZADA HELBER JUAN</t>
  </si>
  <si>
    <t>QUEZADA VITE ANSELMA</t>
  </si>
  <si>
    <t>URB. LOS FICUS MZ-J LT-11 -  PIURA</t>
  </si>
  <si>
    <t>073-351226</t>
  </si>
  <si>
    <t>9644159</t>
  </si>
  <si>
    <t>77901</t>
  </si>
  <si>
    <t>VELASQUEZ ARTEAGA SANTOS ADMIR</t>
  </si>
  <si>
    <t>VELASQUEZ ROBLES SANTOS</t>
  </si>
  <si>
    <t>CALLE PEREZ DE TUDELA 2653 URB. MIRONES BAJO</t>
  </si>
  <si>
    <t>5943031</t>
  </si>
  <si>
    <t>Nº 117152</t>
  </si>
  <si>
    <t>78347</t>
  </si>
  <si>
    <t>BERROCAL MORALES DE ALEGRIA MARIA YSABEL</t>
  </si>
  <si>
    <t>BERROCAL ARONI LUIS ROBERTO</t>
  </si>
  <si>
    <t>LOS MOGABUROS  248 DPTO 303</t>
  </si>
  <si>
    <t>797808</t>
  </si>
  <si>
    <t>96120466</t>
  </si>
  <si>
    <t>79776</t>
  </si>
  <si>
    <t>TUDELA VILCHEZ LUIS NAPOLEON</t>
  </si>
  <si>
    <t>VILCHEZ AMESQUITA DE TUDELA DELIA</t>
  </si>
  <si>
    <t>AV.LA ALBORADA 1750-A URB.LAS BRISAS -  LIMA</t>
  </si>
  <si>
    <t>337-7111/ 22</t>
  </si>
  <si>
    <t>99628070</t>
  </si>
  <si>
    <t>90452</t>
  </si>
  <si>
    <t>VERGARA IBARRA LUIS HUMBERTO</t>
  </si>
  <si>
    <t>VELASQUEZ PALERMO DE VERGARA NELLY MONIK</t>
  </si>
  <si>
    <t>CALLE LIZIANO 297 DPTO. 202</t>
  </si>
  <si>
    <t>372-8814</t>
  </si>
  <si>
    <t>986789611</t>
  </si>
  <si>
    <t>73509</t>
  </si>
  <si>
    <t>VELATORIO IGLESIA SAN FRANCISCO DE ASIS</t>
  </si>
  <si>
    <t>ESPINOZA PEREZ WILLIAM ALEJANDRO</t>
  </si>
  <si>
    <t>ALANYA CABELLO DE ESPINOZA ELEODORA FILOMENA</t>
  </si>
  <si>
    <t>AV. ARIOSTO 556 MATELLINI 4TO PISO</t>
  </si>
  <si>
    <t>2514290</t>
  </si>
  <si>
    <t>74140</t>
  </si>
  <si>
    <t>SANTILLAN ZUTA NICASIO</t>
  </si>
  <si>
    <t>COZ ALVINO HUMBELINA</t>
  </si>
  <si>
    <t>SECTOR 3-GRUPO 13 MZ-P - 21 -  VES</t>
  </si>
  <si>
    <t>288-1484</t>
  </si>
  <si>
    <t>997819850</t>
  </si>
  <si>
    <t>74388</t>
  </si>
  <si>
    <t>DE LA CRUZ LEVANO VICTOR ANTONIO</t>
  </si>
  <si>
    <t>MORAN PEREZ DE DE LA CRUZ JULIA</t>
  </si>
  <si>
    <t>URB VILLA VICTORIA MZ S LOTE 21</t>
  </si>
  <si>
    <t>475-3084</t>
  </si>
  <si>
    <t>997124687</t>
  </si>
  <si>
    <t>70572</t>
  </si>
  <si>
    <t>SANCHEZ BAMBALUA MARIA LAURA</t>
  </si>
  <si>
    <t>INFANTE SANCHEZ LAURA RITA</t>
  </si>
  <si>
    <t>VALLE SAGRADO MZ-E LT-5 SAN GERMAN</t>
  </si>
  <si>
    <t>7259060</t>
  </si>
  <si>
    <t>992388160</t>
  </si>
  <si>
    <t>708128</t>
  </si>
  <si>
    <t>NOLASCO PAREDES MARCO ANTONIO</t>
  </si>
  <si>
    <t>PAREDES  CASTILLO VDA DE NOLASCO LUCILA FREDESVINDA</t>
  </si>
  <si>
    <t>JR.SAN MARTIN 3735 -  LIMA</t>
  </si>
  <si>
    <t>5678154</t>
  </si>
  <si>
    <t>991742918</t>
  </si>
  <si>
    <t>710063</t>
  </si>
  <si>
    <t>SAE</t>
  </si>
  <si>
    <t>VIGO GUARNIZ MARTHA FAUSTA</t>
  </si>
  <si>
    <t>QUIROZ ZAPATA JOSE ANTONIO</t>
  </si>
  <si>
    <t>JR. 11 DE AGOSTO 840</t>
  </si>
  <si>
    <t>4504646</t>
  </si>
  <si>
    <t>979323699</t>
  </si>
  <si>
    <t>68526</t>
  </si>
  <si>
    <t>BENEFICENCIA DE IQUITOS</t>
  </si>
  <si>
    <t>DA COSTA OROCHE JUAN EDUAR</t>
  </si>
  <si>
    <t>OROCHE PACAYA MARIA EDELMIRA</t>
  </si>
  <si>
    <t>URB. RIOMAR MZ I LT 6 - IQUITOS</t>
  </si>
  <si>
    <t>69039</t>
  </si>
  <si>
    <t>LA ROSA ROMERO VICTOR HUMBERTO</t>
  </si>
  <si>
    <t>ROMERO CHUMBES VDA DE LA ROSA MANUELA CRUZ</t>
  </si>
  <si>
    <t>JR. NESTOR MADALENGOITIA 119 URB. ROSARIO DE VILLA</t>
  </si>
  <si>
    <t>251-2405</t>
  </si>
  <si>
    <t>Nº 905396</t>
  </si>
  <si>
    <t>69120</t>
  </si>
  <si>
    <t>PARRA RAMIREZ RICARDO</t>
  </si>
  <si>
    <t>PARRA CAVERO JESUS EDMUNDO</t>
  </si>
  <si>
    <t>JR.JUPITER 160 SAN ROQUE-SURCO -  LIMA</t>
  </si>
  <si>
    <t>993620641</t>
  </si>
  <si>
    <t>69146</t>
  </si>
  <si>
    <t>LEON BALDEON ABEL JUAN</t>
  </si>
  <si>
    <t>BALDEON MAYTA VDA DE LEON JUSTINA</t>
  </si>
  <si>
    <t>CALLE ARMANDO AROSCO175 CHORRILLOS</t>
  </si>
  <si>
    <t>2522073</t>
  </si>
  <si>
    <t>69193</t>
  </si>
  <si>
    <t>FERNANDEZ CASTAÑEDA FRANCISCO</t>
  </si>
  <si>
    <t>CASTAÑEDA CERNA VDA DE FERNANDEZ ROSALIA</t>
  </si>
  <si>
    <t>PERCIVAL LOWEL 113 URB.VIÑAS SAN ANTONIO.</t>
  </si>
  <si>
    <t>257-2984</t>
  </si>
  <si>
    <t>999070061</t>
  </si>
  <si>
    <t>69484</t>
  </si>
  <si>
    <t>HERRERA ALVA JOSE FRANCISCO</t>
  </si>
  <si>
    <t>ALVA CALDERON VDA DE HERRERA FILOMENA</t>
  </si>
  <si>
    <t>AV. INDEPENDENCIA MZ. 1 LT. 11 URB. MIRAFLORES CASTILLA</t>
  </si>
  <si>
    <t>969959773</t>
  </si>
  <si>
    <t>701520</t>
  </si>
  <si>
    <t>MORALES CAMILO ALEJANDRO ANTONIO</t>
  </si>
  <si>
    <t>CAMILO MEDINA DE MORALES FELICITA</t>
  </si>
  <si>
    <t>AV. PRECURSORES 238 DPTO. 401</t>
  </si>
  <si>
    <t>562-2731</t>
  </si>
  <si>
    <t>999633821</t>
  </si>
  <si>
    <t>66219</t>
  </si>
  <si>
    <t>CABRERA VELARDE ROSENDO EDUARDO</t>
  </si>
  <si>
    <t>CABRERA VIDALON ROSA ANGELICA</t>
  </si>
  <si>
    <t xml:space="preserve">TOMAS MARSANO 1975 URB. JORGE CHAVEZ </t>
  </si>
  <si>
    <t>449-8314</t>
  </si>
  <si>
    <t>66275</t>
  </si>
  <si>
    <t>HURTADO OTOYA JOSE MANUEL</t>
  </si>
  <si>
    <t>HURTADO GARCIA EDGARD WILFREDO</t>
  </si>
  <si>
    <t>AV. ANGELICA GAMARRA 2100 URB. EL PACIFICO</t>
  </si>
  <si>
    <t>330-0486</t>
  </si>
  <si>
    <t>987974739</t>
  </si>
  <si>
    <t>66941</t>
  </si>
  <si>
    <t>BARRIOS ARENAS ANDRES AGAPITO</t>
  </si>
  <si>
    <t>BARRIOS JAMIESON RODOLFO ALBERTO</t>
  </si>
  <si>
    <t>UR. JORGE CHAVEZ -  CALLE BLERIOT Nº 178</t>
  </si>
  <si>
    <t>4497118</t>
  </si>
  <si>
    <t>942941140</t>
  </si>
  <si>
    <t>67153</t>
  </si>
  <si>
    <t>ZAA LIZARES DE MENDOZA LEONOR DORIS ASUNCION</t>
  </si>
  <si>
    <t>BELLINA ZAAA GONZALO RAFAEL</t>
  </si>
  <si>
    <t xml:space="preserve">AV. SAN BORJA NORTE 1120 </t>
  </si>
  <si>
    <t>495-1614</t>
  </si>
  <si>
    <t>991794025</t>
  </si>
  <si>
    <t>67856</t>
  </si>
  <si>
    <t>VELA CHAVEZ LUIS ALBERTO</t>
  </si>
  <si>
    <t>CHAVEZ BERNAL ROSA</t>
  </si>
  <si>
    <t>RENAN ELIAS 117 SAN ROQUE -  LIMA</t>
  </si>
  <si>
    <t>278-1153</t>
  </si>
  <si>
    <t>68150</t>
  </si>
  <si>
    <t>SANCHEZ DAVILA THAIS MAX</t>
  </si>
  <si>
    <t>THAIS ALTAMIRANO VDA DE AGUILAR HORTENSIA</t>
  </si>
  <si>
    <t>VILLA A-5 -  PIURA</t>
  </si>
  <si>
    <t>997352989</t>
  </si>
  <si>
    <t>68226</t>
  </si>
  <si>
    <t>NIÑO DE GUZMAN ALMANZA GUIDO H.</t>
  </si>
  <si>
    <t>ALMANZA CASTAÑEDA YSOLINA</t>
  </si>
  <si>
    <t xml:space="preserve">NIÑO DE GUZMAN ALMANZA GUIDO </t>
  </si>
  <si>
    <t>MONTE ALAMO 223 MONTERRICO</t>
  </si>
  <si>
    <t>2752785</t>
  </si>
  <si>
    <t>996177995</t>
  </si>
  <si>
    <t>607111</t>
  </si>
  <si>
    <t>PARROQUIA NUESTRA SEÑORA DE LA PAZ</t>
  </si>
  <si>
    <t>MENDOZA OCAS JORGE LUIS</t>
  </si>
  <si>
    <t>MENDOZA MOSTACERO PEDRO</t>
  </si>
  <si>
    <t>VILLA BASE CASA 4</t>
  </si>
  <si>
    <t>947020859</t>
  </si>
  <si>
    <t>607649</t>
  </si>
  <si>
    <t>TELLEZ REQUENA CIRILO</t>
  </si>
  <si>
    <t>REQUENA SALAZAR GUILLERMINA</t>
  </si>
  <si>
    <t>VILLA SAN GABINO BLOCK 34 DPTO.J</t>
  </si>
  <si>
    <t>585-2156</t>
  </si>
  <si>
    <t>*0063863</t>
  </si>
  <si>
    <t>608525</t>
  </si>
  <si>
    <t>ROJAS BREÑA MAGNO ANTONIO</t>
  </si>
  <si>
    <t>BREÑA DE ROJAS LUCILA</t>
  </si>
  <si>
    <t xml:space="preserve">JR. ARABISCO MZ.  H LT. 31 </t>
  </si>
  <si>
    <t>056-315707</t>
  </si>
  <si>
    <t>987402182</t>
  </si>
  <si>
    <t>608863</t>
  </si>
  <si>
    <t>VITARTE</t>
  </si>
  <si>
    <t>SOTO MEZA FREDY</t>
  </si>
  <si>
    <t>SOTO ROJAS FORTUNATO</t>
  </si>
  <si>
    <t>CPMP ALAMEDA BLOCK B-6 DPTO. 501</t>
  </si>
  <si>
    <t>340-923</t>
  </si>
  <si>
    <t>989232722</t>
  </si>
  <si>
    <t>65157</t>
  </si>
  <si>
    <t>GONZALES NIÑO MATIAS</t>
  </si>
  <si>
    <t>RODRIGUEZ MONTOYA DE GONZALES JULIA SINDULFA</t>
  </si>
  <si>
    <t xml:space="preserve"> PASAJE QUITO Nº 2350</t>
  </si>
  <si>
    <t>460-41-97</t>
  </si>
  <si>
    <t>65511</t>
  </si>
  <si>
    <t>SANDOVAL VDA DE DIAZ NOLBERTA</t>
  </si>
  <si>
    <t>DIAZ SANDOVAL MANUEL</t>
  </si>
  <si>
    <t>JR.CALIFORNIA 168  CALLAO</t>
  </si>
  <si>
    <t>4654886</t>
  </si>
  <si>
    <t>999378777</t>
  </si>
  <si>
    <t>65583</t>
  </si>
  <si>
    <t>SOLARI HERMOSILLA  VDA  DE RODRIGUEZ ANA</t>
  </si>
  <si>
    <t>RODRIGUEZ SOLARI LAURA BERTHA</t>
  </si>
  <si>
    <t>GARCIA Y GARCIA Nº 233  INT. D LA PUNTA - CALLAO</t>
  </si>
  <si>
    <t>4538804</t>
  </si>
  <si>
    <t>988596663</t>
  </si>
  <si>
    <t>65857</t>
  </si>
  <si>
    <t>MARIMON ROMERO CRISTOBAL</t>
  </si>
  <si>
    <t>ESCOBAR DE MARIMON ALBERTINA EUGENIA</t>
  </si>
  <si>
    <t>CALLE LOMA ANDINA 130 URB PROLOG BENAVIDES</t>
  </si>
  <si>
    <t>279-16-09</t>
  </si>
  <si>
    <t>999987614</t>
  </si>
  <si>
    <t>602472</t>
  </si>
  <si>
    <t>CASTILLO NARAZA FRANCISCO SANTIAGO</t>
  </si>
  <si>
    <t>NARAZA DE CASTILLO TRINIDAD</t>
  </si>
  <si>
    <t>URB. SAN FRANCISCO DE ASIS B-8 -  LIMA</t>
  </si>
  <si>
    <t>#962133</t>
  </si>
  <si>
    <t>602911</t>
  </si>
  <si>
    <t>CHAVEZ HUERTAS ELFER DANIEL</t>
  </si>
  <si>
    <t>CHAVEZ CHAVEZ JUAN</t>
  </si>
  <si>
    <t>LOS ARCES 233</t>
  </si>
  <si>
    <t>CAYMA  -  AREQUIPA  -  AREQUIPA</t>
  </si>
  <si>
    <t>054-340080</t>
  </si>
  <si>
    <t>603163</t>
  </si>
  <si>
    <t>CHUMAN LEON VICTOR</t>
  </si>
  <si>
    <t>LEON ALEJOS CRISTINA</t>
  </si>
  <si>
    <t>AV. LIBERTAD 221 COLLIQUE</t>
  </si>
  <si>
    <t>435485</t>
  </si>
  <si>
    <t>9685551</t>
  </si>
  <si>
    <t>605100</t>
  </si>
  <si>
    <t>CHACARA ZEVALLOS RICHARD ABRAHAM</t>
  </si>
  <si>
    <t>ZEVALLOS VARGAS OLGA ANTONIETA</t>
  </si>
  <si>
    <t>RODRIGUEZ BALLON 735 MIRAFLORES -  AREQUIPA</t>
  </si>
  <si>
    <t>054-9338237</t>
  </si>
  <si>
    <t>605796</t>
  </si>
  <si>
    <t>VARGAS CHUMBES JULIO</t>
  </si>
  <si>
    <t>FARIAS GARCIA JANET</t>
  </si>
  <si>
    <t>ALFREDO ICAZA 225  SAN ROQUE</t>
  </si>
  <si>
    <t>268-9864</t>
  </si>
  <si>
    <t>*220888</t>
  </si>
  <si>
    <t>606320</t>
  </si>
  <si>
    <t>CEMENTERIO CASERIO LOS AQUIJES</t>
  </si>
  <si>
    <t>ROJAS CISNEROS WALTER VALERIO</t>
  </si>
  <si>
    <t>SISNEROS DE ROJAS EUSTAQUIA</t>
  </si>
  <si>
    <t>VILLA BASE FAP CASA Nº 17</t>
  </si>
  <si>
    <t>056797444</t>
  </si>
  <si>
    <t>9659-2487</t>
  </si>
  <si>
    <t>48568</t>
  </si>
  <si>
    <t>PLASENCIA CASTILLO LUIS ANTONIO</t>
  </si>
  <si>
    <t>QUISPE ALVA DE PLASENCIA VILMA ZENAIDA</t>
  </si>
  <si>
    <t xml:space="preserve">URB. LA MERCED MZ. M LT. 6 CALLE 5 </t>
  </si>
  <si>
    <t>3492856</t>
  </si>
  <si>
    <t>957447049</t>
  </si>
  <si>
    <t>4B743</t>
  </si>
  <si>
    <t>RAMIREZ CONTRERAS EUSEBIO CONSTANTE</t>
  </si>
  <si>
    <t>LLERENA CHAVEZ ODILA FRANCISCA</t>
  </si>
  <si>
    <t>URB. ALAS DEL SUR MZ. L LT. 10</t>
  </si>
  <si>
    <t>958806114</t>
  </si>
  <si>
    <t>#716201</t>
  </si>
  <si>
    <t>600083</t>
  </si>
  <si>
    <t>CEMENTERIO MUNICIPAL ANTONIO V</t>
  </si>
  <si>
    <t>NUÑEZ MARTINEZ FELIX ERNESTO</t>
  </si>
  <si>
    <t>MARTINEZ DE NUNEZ FLORENCIA</t>
  </si>
  <si>
    <t>BLOCK 59 DPTO 501 LA CRUCETA 6TA ETAPA -  LIMA</t>
  </si>
  <si>
    <t>585-2094</t>
  </si>
  <si>
    <t>600445</t>
  </si>
  <si>
    <t>MEDER REATEGUI EMILIO RICARDO</t>
  </si>
  <si>
    <t>REATEGUI ACOSTA ELISA</t>
  </si>
  <si>
    <t>UB. BRISAS DE OQUENDO MZ F-11 LOTE 9</t>
  </si>
  <si>
    <t>565-2341</t>
  </si>
  <si>
    <t>975104504</t>
  </si>
  <si>
    <t>600543</t>
  </si>
  <si>
    <t>MUNICIPAL DE SACHACA</t>
  </si>
  <si>
    <t>VILLANUEVA TORRES MARIO SALOME</t>
  </si>
  <si>
    <t>TORRES GALLEGOS ESTELITA</t>
  </si>
  <si>
    <t>URB. LAS VIÑAS DE SURCO MZ. B LOTE 2</t>
  </si>
  <si>
    <t>257-01-90</t>
  </si>
  <si>
    <t>93247413</t>
  </si>
  <si>
    <t>601026</t>
  </si>
  <si>
    <t>CHACALIAZA BAMBAREN JUAN DOROTEO</t>
  </si>
  <si>
    <t>CHACALIAZA ELIAS JUAN</t>
  </si>
  <si>
    <t>PJ. TUPAC AMARU 302 C-9 -  AREQUIPA</t>
  </si>
  <si>
    <t>054-461946</t>
  </si>
  <si>
    <t>601200</t>
  </si>
  <si>
    <t>VELATORIO MEDALLA MILAGROSA -TRUJILLO</t>
  </si>
  <si>
    <t>FARRO PEREZ FREDDY ROLAND</t>
  </si>
  <si>
    <t>PEREZ CASTILLO MARIA ZARELA</t>
  </si>
  <si>
    <t>BLOCK 38 DPTO-303-LA CRUCETA II - SURCO -  LIMA</t>
  </si>
  <si>
    <t>997277789</t>
  </si>
  <si>
    <t>601677</t>
  </si>
  <si>
    <t>PALACIOS CAIRAMPOMA ROBERTO GILBERT</t>
  </si>
  <si>
    <t>CAIRAPOMA PAREDES MARGARITA</t>
  </si>
  <si>
    <t>AV. TÚPAC AMARU 5111 DPTO. 202 - 203 , COMAS</t>
  </si>
  <si>
    <t>556-3304</t>
  </si>
  <si>
    <t>959904463</t>
  </si>
  <si>
    <t>BERNAL DIAZ NICOLE ESTRELLA</t>
  </si>
  <si>
    <t>HIJO (5)</t>
  </si>
  <si>
    <t xml:space="preserve">JR. GANIMEDES MZ. A LT. 25 STA MODESTA </t>
  </si>
  <si>
    <t>*0203344</t>
  </si>
  <si>
    <t>00086</t>
  </si>
  <si>
    <t>JARDINES DE LA PAZ-TUCUME</t>
  </si>
  <si>
    <t>MONTALVAN SUCLUPE OSCAR</t>
  </si>
  <si>
    <t>MONTALVAN BERNAL WALTER JAVIER</t>
  </si>
  <si>
    <t>PUENTE EL PAVO Nº 200- TUCUME</t>
  </si>
  <si>
    <t>TUCUME  -  LAMBAYEQUE  -  LAMBAYEQUE</t>
  </si>
  <si>
    <t>110079</t>
  </si>
  <si>
    <t>TORRES COLORADO GIOVANY</t>
  </si>
  <si>
    <t>TORRES MONJA LUIS ARNULFO</t>
  </si>
  <si>
    <t>MZ D LT 19  URB  LA PRADERA - PIMENTEL</t>
  </si>
  <si>
    <t>PIMENTEL  -  CHICLAYO  -  LAMBAYEQUE</t>
  </si>
  <si>
    <t>201798</t>
  </si>
  <si>
    <t>9740620</t>
  </si>
  <si>
    <t>124419</t>
  </si>
  <si>
    <t>MUNICIPAL DE PUCUSANA</t>
  </si>
  <si>
    <t>HERRERA CARBAJAL ROBERT HUGO</t>
  </si>
  <si>
    <t>CASTILLO CUYA MAIVE MILAGROS</t>
  </si>
  <si>
    <t>AV. TORRES BELON 402</t>
  </si>
  <si>
    <t>PUCUSANA  -  LIMA  -  LIMA</t>
  </si>
  <si>
    <t>Nº 325436</t>
  </si>
  <si>
    <t>1B809</t>
  </si>
  <si>
    <t>CEMENTERIO SAN PEDRO PAPAYA AL</t>
  </si>
  <si>
    <t>ZAPATA CHUNGA MARINO</t>
  </si>
  <si>
    <t>CHUNGA MORE MARIA ISABEL</t>
  </si>
  <si>
    <t>AV. JUAN VELASCO MZ.L.LOTE 10</t>
  </si>
  <si>
    <t>93795</t>
  </si>
  <si>
    <t>YEP NEIRA MARIO HERNANI</t>
  </si>
  <si>
    <t>VILLANUEVA  CISNEROS DE YEP TERESA</t>
  </si>
  <si>
    <t>JR. JOSE ANTONIO 215 BLOCK 301</t>
  </si>
  <si>
    <t>4376728-</t>
  </si>
  <si>
    <t>997600612</t>
  </si>
  <si>
    <t>603805</t>
  </si>
  <si>
    <t>COLMENARES GUZMAN PEDRO FAVIO</t>
  </si>
  <si>
    <t>COLMENARES AVALO PEDRO  FABIO</t>
  </si>
  <si>
    <t>MARIANO MELGAR 227 J.L. ORTIZ CHICLAYO</t>
  </si>
  <si>
    <t>CAYALTI  -  CHICLAYO  -  LAMBAYEQUE</t>
  </si>
  <si>
    <t>5262242</t>
  </si>
  <si>
    <t>995056103</t>
  </si>
  <si>
    <t>603816</t>
  </si>
  <si>
    <t>CEMENTERIO SANTA CRUZ DE FLORE</t>
  </si>
  <si>
    <t>YAYA HUAPAYA JOSE NILTON</t>
  </si>
  <si>
    <t>YAYA ARIAS GREGORIO</t>
  </si>
  <si>
    <t>JOSE QUINONEZ 261   SAN ROQUE -  LIMA</t>
  </si>
  <si>
    <t>604497</t>
  </si>
  <si>
    <t>VALLADOLID LONGA CARLOS RAMON</t>
  </si>
  <si>
    <t>VALLADOLID DAVILA RAMON</t>
  </si>
  <si>
    <t>AV. FICUS MZ 43 LT. 8 VENTANILLA</t>
  </si>
  <si>
    <t>*0068510</t>
  </si>
  <si>
    <t>988670889</t>
  </si>
  <si>
    <t>605019</t>
  </si>
  <si>
    <t>TERRONES SERRANO ALFREDO JEDY</t>
  </si>
  <si>
    <t>SERRANO DE TERRONES MARIETA</t>
  </si>
  <si>
    <t xml:space="preserve">CALLE # 9 MZ J4 LT 32 URB. PUERTA DE PRO </t>
  </si>
  <si>
    <t>979236410</t>
  </si>
  <si>
    <t>46988</t>
  </si>
  <si>
    <t>PEREZ YANSSEN HIPOLITO</t>
  </si>
  <si>
    <t>YANSSEN ABREGU AIDA</t>
  </si>
  <si>
    <t>JR. AGUSTO B. LEGUIA 285 EL PROGRESO  CARABAYLLO</t>
  </si>
  <si>
    <t>5490150</t>
  </si>
  <si>
    <t>975000876</t>
  </si>
  <si>
    <t>600457</t>
  </si>
  <si>
    <t>MUNICIPALIDAD DE SAN MARCOS-AN</t>
  </si>
  <si>
    <t>VARGAS RODRIGUEZ NOEL EMILIANO</t>
  </si>
  <si>
    <t>VARGAS ALFARO EMILIANO</t>
  </si>
  <si>
    <t>JR. SIMON BOLIVAR 2339 LOS LIBERTADORES</t>
  </si>
  <si>
    <t>5310026-</t>
  </si>
  <si>
    <t>#981777202</t>
  </si>
  <si>
    <t>601012</t>
  </si>
  <si>
    <t>PICHILINGUE RAMIREZ JUAN ALBERTO</t>
  </si>
  <si>
    <t>RAMIREZ ALCANTARA DE  PICHILINGUE MARGARITA</t>
  </si>
  <si>
    <t>URB.LA CRUCETA II BLOCK 40 DPTO.303 -  LIMA</t>
  </si>
  <si>
    <t>274-6300</t>
  </si>
  <si>
    <t>993096405</t>
  </si>
  <si>
    <t>601073</t>
  </si>
  <si>
    <t>SANCHEZ PINTO JESUS GABINO</t>
  </si>
  <si>
    <t>SANCHEZ ASTO GABINO</t>
  </si>
  <si>
    <t xml:space="preserve">AV. LOS EUCAPLIPTOS MZ. D LOTE 15 A  COOP. ALIPIO PONCE   </t>
  </si>
  <si>
    <t>258-0268</t>
  </si>
  <si>
    <t>#855404</t>
  </si>
  <si>
    <t>601269</t>
  </si>
  <si>
    <t xml:space="preserve">BENEFICENCIA DE TUCUME </t>
  </si>
  <si>
    <t>DEZA PAZ CARLOS ARMANDO</t>
  </si>
  <si>
    <t>PAZ IÑOÑAN TOMASA</t>
  </si>
  <si>
    <t>AV. GUARDIA CIVIL SUR Nº 1035/1041 RESIDENCIAL LOS INCAS DPT</t>
  </si>
  <si>
    <t>2574814</t>
  </si>
  <si>
    <t>988769935</t>
  </si>
  <si>
    <t>602123</t>
  </si>
  <si>
    <t>ZAPATA CRUZ JUAN</t>
  </si>
  <si>
    <t>ZAPATA CASTRO LEANDRO RODRIGO</t>
  </si>
  <si>
    <t xml:space="preserve">AV. ANDRES AVELINO CACERES 235 </t>
  </si>
  <si>
    <t>054-461187</t>
  </si>
  <si>
    <t>Nº492428</t>
  </si>
  <si>
    <t>00070</t>
  </si>
  <si>
    <t>FONSECA  PERLOTI VDA. ALVA CAROLINA</t>
  </si>
  <si>
    <t>ALVA FONSECA ROSA MARIA</t>
  </si>
  <si>
    <t xml:space="preserve">AV GRAU 1350 DPTO 101 </t>
  </si>
  <si>
    <t>2472460</t>
  </si>
  <si>
    <t>997252619</t>
  </si>
  <si>
    <t>25151</t>
  </si>
  <si>
    <t>CARHUAZ RIVERA DE CRUCES ENRIQUETA</t>
  </si>
  <si>
    <t>CRUCES CARHUAZ MARIA ELENA</t>
  </si>
  <si>
    <t>CALLE JUSTO NAVEDA 235 ZONA B</t>
  </si>
  <si>
    <t>4666642</t>
  </si>
  <si>
    <t>996910122</t>
  </si>
  <si>
    <t>25986</t>
  </si>
  <si>
    <t>MUÑOZ ACERO EPIFANIO</t>
  </si>
  <si>
    <t>MOGOLLON CASTRO ROSA</t>
  </si>
  <si>
    <t>URB.COCHARCAS MZ-A LT-1 -  LIMA</t>
  </si>
  <si>
    <t>252-1866</t>
  </si>
  <si>
    <t>989246526</t>
  </si>
  <si>
    <t>29105</t>
  </si>
  <si>
    <t>GUEVARA TORRES FELIX</t>
  </si>
  <si>
    <t>HUAMAN HUAYTANI LURDES</t>
  </si>
  <si>
    <t>AV.DEL AIRE 1588 - VILLA JARDIN</t>
  </si>
  <si>
    <t>436-8993</t>
  </si>
  <si>
    <t>Nº 293999</t>
  </si>
  <si>
    <t>30193</t>
  </si>
  <si>
    <t>LOPEZ PIZARRO PEDRO</t>
  </si>
  <si>
    <t>LOPEZ LOPEZ CARLOS ENRIQUE</t>
  </si>
  <si>
    <t>AV.PRINCIPAL 813 URB.J.CHAVEZ -  LIMA</t>
  </si>
  <si>
    <t>449-9123</t>
  </si>
  <si>
    <t>999454931</t>
  </si>
  <si>
    <t>92825</t>
  </si>
  <si>
    <t>TELLO RUIZ MARDONIO</t>
  </si>
  <si>
    <t>GUERRERO FARACH MARIA IVETTE LIANA</t>
  </si>
  <si>
    <t>VIRREY AMAT 248 URB COLONIAL -  CALLAO</t>
  </si>
  <si>
    <t>4516197</t>
  </si>
  <si>
    <t>999992471</t>
  </si>
  <si>
    <t>93134</t>
  </si>
  <si>
    <t>AGUILAR ALVA MAX HEINRICH</t>
  </si>
  <si>
    <t>ALVA GUTIEREZ DE AGUILAR LUCILA ROSA</t>
  </si>
  <si>
    <t>AV. MONTERRICO SUR 140-501</t>
  </si>
  <si>
    <t>2619715</t>
  </si>
  <si>
    <t>999952049</t>
  </si>
  <si>
    <t>93365</t>
  </si>
  <si>
    <t>ROMERO DELGADO JUVER ALFREDO</t>
  </si>
  <si>
    <t>ROMERO CARDENAS HUBERT</t>
  </si>
  <si>
    <t>LA FONTANA 1075</t>
  </si>
  <si>
    <t>4342174</t>
  </si>
  <si>
    <t>95872</t>
  </si>
  <si>
    <t>RIVERA BALUARTE OSCAR ARTURO</t>
  </si>
  <si>
    <t>RIVERA BURGA VICTOR MANUEL</t>
  </si>
  <si>
    <t>CALLE LOMA LAS CAMPANILLAS 150 DPTO. 101 -SURCO</t>
  </si>
  <si>
    <t>261-42-37</t>
  </si>
  <si>
    <t>#406641</t>
  </si>
  <si>
    <t>96624</t>
  </si>
  <si>
    <t>GONZALES MEDER MONICA GUADALUPE</t>
  </si>
  <si>
    <t>ALIAGA ORELLANA JOHNNY JESUS</t>
  </si>
  <si>
    <t xml:space="preserve">RESIDENCIAL SAN FELIPE 148 </t>
  </si>
  <si>
    <t>4364174</t>
  </si>
  <si>
    <t>989319448</t>
  </si>
  <si>
    <t>78034</t>
  </si>
  <si>
    <t>LOPEZ SOLANO GIOVANI</t>
  </si>
  <si>
    <t>VEGAS DE LOPEZ LUZ  VICTORIA</t>
  </si>
  <si>
    <t>JR.TRUJILLO 848 -  PIURA</t>
  </si>
  <si>
    <t>9735331</t>
  </si>
  <si>
    <t>78248</t>
  </si>
  <si>
    <t>ROMERO LOAYZA ADA MARITZA</t>
  </si>
  <si>
    <t>ROMERO ARNAO PATROCINIO</t>
  </si>
  <si>
    <t>PROLONGACION ARICA CALLE 6 MZ A LT 43 - SURCO</t>
  </si>
  <si>
    <t>2474218</t>
  </si>
  <si>
    <t>#0006596</t>
  </si>
  <si>
    <t>79635</t>
  </si>
  <si>
    <t>URBANO SANCHEZ SIXTO</t>
  </si>
  <si>
    <t>SANCHEZ AYME DE CCOYLO MARCELINA</t>
  </si>
  <si>
    <t>TACALA MZ-Y LT-16 LA CAMPINA -  LIMA</t>
  </si>
  <si>
    <t>258-9049</t>
  </si>
  <si>
    <t>90237</t>
  </si>
  <si>
    <t>LLOSA DE PODESTA MARIA JOSEFA</t>
  </si>
  <si>
    <t>PODESTA LLOSA JAVIER BENJAMIN</t>
  </si>
  <si>
    <t xml:space="preserve">LAS BEGONIAS 304 RES. SAN FELIPE </t>
  </si>
  <si>
    <t>4763301</t>
  </si>
  <si>
    <t>998709647</t>
  </si>
  <si>
    <t>90287</t>
  </si>
  <si>
    <t>SANTA MARIA RAYGADA EDUARDO AGUSTIN</t>
  </si>
  <si>
    <t xml:space="preserve">SANTA MARIA RAYMOND GLADYS TERESA </t>
  </si>
  <si>
    <t xml:space="preserve">RICARDO ARANDA 117        VISTA ALEGRE </t>
  </si>
  <si>
    <t>4483581</t>
  </si>
  <si>
    <t>995735510</t>
  </si>
  <si>
    <t>90362</t>
  </si>
  <si>
    <t>KNOX MICHELETTA VDA. DE GOYZUETA ANA MARIA</t>
  </si>
  <si>
    <t>GOYZUETA KNOX SILVANA</t>
  </si>
  <si>
    <t xml:space="preserve">CALLE 17 480  CORPAC </t>
  </si>
  <si>
    <t>224-1027</t>
  </si>
  <si>
    <t>999426587</t>
  </si>
  <si>
    <t>90688</t>
  </si>
  <si>
    <t xml:space="preserve">SACOVERTIZ LEON CARLOS </t>
  </si>
  <si>
    <t>SACOVERTIZ TUDELA CARLOS</t>
  </si>
  <si>
    <t>CALLE LOS NOGALES 765 DPTO. 1001</t>
  </si>
  <si>
    <t>4227455</t>
  </si>
  <si>
    <t>999090639</t>
  </si>
  <si>
    <t>90762</t>
  </si>
  <si>
    <t>QUINTANA GIBIC VLADIMIR</t>
  </si>
  <si>
    <t>QUINTANA GUZMAN GARCIA MIGUEL ANDRES</t>
  </si>
  <si>
    <t>JR. RIO DE JANEIRO 375 SOL DE LA MOLINA</t>
  </si>
  <si>
    <t>3681910</t>
  </si>
  <si>
    <t>90804</t>
  </si>
  <si>
    <t>RECHARTE SANTANDER JULIO ALBERTO</t>
  </si>
  <si>
    <t>RECHARTE  BULLARD MARIA LUISA DELFINA</t>
  </si>
  <si>
    <t>CALLE 29 #166 URB. CORPAC -  LIMA</t>
  </si>
  <si>
    <t>764809</t>
  </si>
  <si>
    <t>995448797</t>
  </si>
  <si>
    <t>90897</t>
  </si>
  <si>
    <t>CAPILLA COLEGIO SOPHIANUM</t>
  </si>
  <si>
    <t>CASTILLA ZUÑIGA FRANCISCO GUILLERMO</t>
  </si>
  <si>
    <t>BAMBAREN GASTELUMENDI DE CASTILLA TERESA ELVIRA</t>
  </si>
  <si>
    <t>CANTURIAS 251</t>
  </si>
  <si>
    <t>351713</t>
  </si>
  <si>
    <t>998129810</t>
  </si>
  <si>
    <t>91280</t>
  </si>
  <si>
    <t>ALEGRE PACHECO GASTON FEDERICO</t>
  </si>
  <si>
    <t>ALEGRE MILLA ALEXA ROMINA</t>
  </si>
  <si>
    <t>PSJE PALO SANTO 101</t>
  </si>
  <si>
    <t>372-2441</t>
  </si>
  <si>
    <t>992-786149</t>
  </si>
  <si>
    <t>712785</t>
  </si>
  <si>
    <t xml:space="preserve">AGUILAR TALAVERANO LUZMILA </t>
  </si>
  <si>
    <t>TALAVERANO ANDAZABAL DE AGUILAR ELSA TEODORA</t>
  </si>
  <si>
    <t>JR.AMAZONAS 1002 MZ-R LT-20 BARRIOS ALTOS</t>
  </si>
  <si>
    <t>2950024</t>
  </si>
  <si>
    <t>*374400</t>
  </si>
  <si>
    <t>71942</t>
  </si>
  <si>
    <t>DE LA CRUZ TORRES JUAN M</t>
  </si>
  <si>
    <t>CHINGAL DE LA CRUZ DE  LA CRUZ JUANA</t>
  </si>
  <si>
    <t>MANCO CAPAC 110 -  CAJAMARCA</t>
  </si>
  <si>
    <t>73560</t>
  </si>
  <si>
    <t>VAIZ BONIFAZ JULIA MERCEDES</t>
  </si>
  <si>
    <t>BONIFAZ  VDA. DE VAIZ ROSA GAUDENCIA</t>
  </si>
  <si>
    <t>VAIZ BONIFAZ VDA. DE GOMEZ JULIA MERCEDES</t>
  </si>
  <si>
    <t>BARTOLOME DE LAS CASAS 390</t>
  </si>
  <si>
    <t>348-7563</t>
  </si>
  <si>
    <t>996382073</t>
  </si>
  <si>
    <t>73622</t>
  </si>
  <si>
    <t>CEMENTERIO PRINCIPAL DE HUANCA</t>
  </si>
  <si>
    <t>HUANCANI - JAUJA- HUANCAYO</t>
  </si>
  <si>
    <t>CASO MARTINEZ EDMUNDO MOISES</t>
  </si>
  <si>
    <t>CASO ORDOÑEZ MERI MARIA</t>
  </si>
  <si>
    <t>AV. MARIA PARADO DE BELLIDO MZ. G LT. 9 URB. SAN JOSE</t>
  </si>
  <si>
    <t>SAN BARTOLO  -  LIMA  -  LIMA</t>
  </si>
  <si>
    <t>5447513</t>
  </si>
  <si>
    <t>989181214</t>
  </si>
  <si>
    <t>73853</t>
  </si>
  <si>
    <t>YAURICASA BENDEZU RAMIRO</t>
  </si>
  <si>
    <t>CAMPOS ARIAS BEATRIZ</t>
  </si>
  <si>
    <t>CLL.STA.ROSA 137 -  PISCO</t>
  </si>
  <si>
    <t>74043</t>
  </si>
  <si>
    <t>PRQ. LA VIRGEN DOLOROSA</t>
  </si>
  <si>
    <t>CASTILLO ZAPATA FELICITAS GLADYS</t>
  </si>
  <si>
    <t>ZAPATA VARGAS ERNESTINA PETRONILA</t>
  </si>
  <si>
    <t>JR. PASCO 3142  SAN MARTIN DE PORRES</t>
  </si>
  <si>
    <t>5671840</t>
  </si>
  <si>
    <t>989791152</t>
  </si>
  <si>
    <t>74315</t>
  </si>
  <si>
    <t>EGOAVIL CHAVEZ JOSE</t>
  </si>
  <si>
    <t>CHAVEZ VALLADARES JULIA</t>
  </si>
  <si>
    <t>JR. PARURO NRO.230  VIRGEN DE LOURDES -  LIMA</t>
  </si>
  <si>
    <t>2910659</t>
  </si>
  <si>
    <t>993318466</t>
  </si>
  <si>
    <t>74488</t>
  </si>
  <si>
    <t>RIVERA GERONIMO HIPOLITO SERGI</t>
  </si>
  <si>
    <t>GERONIMO BRUNO FELICITA</t>
  </si>
  <si>
    <t>RIVERA GERONIMO HIPOLITO SERGIO</t>
  </si>
  <si>
    <t>PASEO LA LIBERTAD 250-34</t>
  </si>
  <si>
    <t>513895</t>
  </si>
  <si>
    <t>992088734</t>
  </si>
  <si>
    <t>74595</t>
  </si>
  <si>
    <t>CHIRRE IBAÑEZ JOSE MARTIN</t>
  </si>
  <si>
    <t>HURTADO AGUIRRE DE CHIRRE ADELA ENCARNACION</t>
  </si>
  <si>
    <t>PJ.ANTONIO SUAREZ 360 -  LIMA</t>
  </si>
  <si>
    <t>2771014</t>
  </si>
  <si>
    <t>944494742</t>
  </si>
  <si>
    <t>76001</t>
  </si>
  <si>
    <t xml:space="preserve">SALAZAR VILCHEZ RAFAEL </t>
  </si>
  <si>
    <t>SALAZAR REQUENA DE GUTIERREZ MARILYN MARTHA</t>
  </si>
  <si>
    <t>ST. 1 GR. 9 MZ. N LT. 6</t>
  </si>
  <si>
    <t>2926281</t>
  </si>
  <si>
    <t>2921859</t>
  </si>
  <si>
    <t>702552</t>
  </si>
  <si>
    <t>BENEFICENCIA DE LA JOYA</t>
  </si>
  <si>
    <t>CALCINA CALCINA MARCO HERMINIO</t>
  </si>
  <si>
    <t>CALCINA QUISPE RUPERTA</t>
  </si>
  <si>
    <t>SAN JOSE MZ A LOTE 11</t>
  </si>
  <si>
    <t>702595</t>
  </si>
  <si>
    <t>HUAMANI QUISPE LEOCADIO</t>
  </si>
  <si>
    <t>ARBIETO QUISPE HAYDEE</t>
  </si>
  <si>
    <t>AA.HH HORACIO Z. MZ-D LT-4 COLLIQUE -  LIMA</t>
  </si>
  <si>
    <t>074789947</t>
  </si>
  <si>
    <t>996019429</t>
  </si>
  <si>
    <t>703099</t>
  </si>
  <si>
    <t>YAMUNAQUE RONDOY PERCILIANO</t>
  </si>
  <si>
    <t>RONDOY CRUZ VICTORIA</t>
  </si>
  <si>
    <t>CLL. LAS LIANAS LT-7 MZ-T -  LIMA</t>
  </si>
  <si>
    <t>3882410</t>
  </si>
  <si>
    <t>704448</t>
  </si>
  <si>
    <t>ZEVALLOS GOYZUETA MANUEL</t>
  </si>
  <si>
    <t>PALOMINO NAJARRO PRUDENCIA</t>
  </si>
  <si>
    <t>JR. CAJAMARQUINA NT. 1402</t>
  </si>
  <si>
    <t>7629902</t>
  </si>
  <si>
    <t>996061987</t>
  </si>
  <si>
    <t>704569</t>
  </si>
  <si>
    <t>MADALENGOITIA ALTAMIRANO LORENA</t>
  </si>
  <si>
    <t>MADALENGOITIA FERNANDEZ JOSE ALFREDO</t>
  </si>
  <si>
    <t>JR.LIBERTAD 455 DPT.201 BLOCK 1 MAGDALENA -  LIMA</t>
  </si>
  <si>
    <t>4608664</t>
  </si>
  <si>
    <t>#761303</t>
  </si>
  <si>
    <t>704939</t>
  </si>
  <si>
    <t>BALCON VELITA VICENTE MANUEL</t>
  </si>
  <si>
    <t>VELITA PORRAS DE BALCON ENCARNACION</t>
  </si>
  <si>
    <t>PORTADA DEL SOL 560-ZARATE -  LIMA</t>
  </si>
  <si>
    <t>997475590</t>
  </si>
  <si>
    <t>705139</t>
  </si>
  <si>
    <t>DAVILA RUIZ DAVID</t>
  </si>
  <si>
    <t xml:space="preserve">RUIZ LOPEZ CLARA </t>
  </si>
  <si>
    <t>03 DE OCTUBRE N?410  -PUNCHANA -  MAYNAS</t>
  </si>
  <si>
    <t>252701</t>
  </si>
  <si>
    <t>710256</t>
  </si>
  <si>
    <t>RUIZ DIAZ MARCOS NESTOR</t>
  </si>
  <si>
    <t>DIAZ FACHO ROSA EMILIA</t>
  </si>
  <si>
    <t>CALLE SAN CRISTOBAL 213 SAN ANTONIO -  CHICLAYO</t>
  </si>
  <si>
    <t>710260</t>
  </si>
  <si>
    <t xml:space="preserve">SOSA CUELLAR RICARDO OSNEROL </t>
  </si>
  <si>
    <t>CUELLAR FLORES VDA. DE SOSA MARIA ESTELA ESPERANZA</t>
  </si>
  <si>
    <t>SIETE DE ENERO 260 -  CHICLAYO</t>
  </si>
  <si>
    <t>223-510</t>
  </si>
  <si>
    <t>68422</t>
  </si>
  <si>
    <t>REYNA TRAUCO JOSE HITLER</t>
  </si>
  <si>
    <t>REYNA CICCIA JOSE LUIS</t>
  </si>
  <si>
    <t>CALLE BLERIOT 196 U.J.CHAVEZ -  LIMA</t>
  </si>
  <si>
    <t>2718467</t>
  </si>
  <si>
    <t>994990154</t>
  </si>
  <si>
    <t>68952</t>
  </si>
  <si>
    <t>MARTINEZ GUTIERREZ CESAR</t>
  </si>
  <si>
    <t>PADILLA DE MARTINEZ EVA MERCEDES</t>
  </si>
  <si>
    <t xml:space="preserve">JR. MANUEL SUAREZ  164 INGENIERIA  </t>
  </si>
  <si>
    <t>3812591</t>
  </si>
  <si>
    <t>988136933</t>
  </si>
  <si>
    <t>69036</t>
  </si>
  <si>
    <t>SERNAQUE NAQUICHE JOSE ADRIANO</t>
  </si>
  <si>
    <t>SERNAQUE CRUZ JOSE MARIA</t>
  </si>
  <si>
    <t>AV.PASEO DE LA REPUBLICA MZ  F LOTE 5 URB. ROSARIO DE VILLA</t>
  </si>
  <si>
    <t>467-4275</t>
  </si>
  <si>
    <t>69074</t>
  </si>
  <si>
    <t>AGUILAR ALVA HUMBERTO TEODORO</t>
  </si>
  <si>
    <t>VARGAS ALVA MIRTHA ISABEL</t>
  </si>
  <si>
    <t>EDIFICIO 16 DPTO. 104 LA CRUCETA</t>
  </si>
  <si>
    <t>2743479</t>
  </si>
  <si>
    <t>993899189</t>
  </si>
  <si>
    <t>69131</t>
  </si>
  <si>
    <t>CARRASCO VASQUEZ WILFREDO SIXTO</t>
  </si>
  <si>
    <t>MONTESINOS DE CARRASCO VILMA YNES</t>
  </si>
  <si>
    <t>BLOCK 57 DPTO 101 LA CRUZETA</t>
  </si>
  <si>
    <t>2747862</t>
  </si>
  <si>
    <t>69664</t>
  </si>
  <si>
    <t>GONZALES MELGAR MIGUEL ANGEL</t>
  </si>
  <si>
    <t>MELGAR LLOSA VDA DE GONZALES MARIA ANA</t>
  </si>
  <si>
    <t>CALLE ELVIRA GARCIA GARCIA 257 URB CARLOS CUETO FERNANDINI</t>
  </si>
  <si>
    <t>523-91-39</t>
  </si>
  <si>
    <t>4859815</t>
  </si>
  <si>
    <t>69838</t>
  </si>
  <si>
    <t>CHAVEZ OCHOA FRANCISCO INOCENTE</t>
  </si>
  <si>
    <t>OCHOA ROJAS DE CHAVEZ LUCILA</t>
  </si>
  <si>
    <t>CALLE LA LIBERTAD 139 CASTILLA - PIURA</t>
  </si>
  <si>
    <t>073346985</t>
  </si>
  <si>
    <t>*354538</t>
  </si>
  <si>
    <t>69879</t>
  </si>
  <si>
    <t>PQUIA. NUESTRA SEÑORA DE LORETO</t>
  </si>
  <si>
    <t>LESCANO VERA ALEJANDRO ASUNCION</t>
  </si>
  <si>
    <t xml:space="preserve">RUIZ SAENZ LUZ MIRIAN </t>
  </si>
  <si>
    <t>MZ A BLOCK D LT 6 URB. LADERAS DE LA MOLINA</t>
  </si>
  <si>
    <t>368-4990</t>
  </si>
  <si>
    <t>#380068</t>
  </si>
  <si>
    <t>69981</t>
  </si>
  <si>
    <t>QUISPE HUAMAN PLINIO FRANCO</t>
  </si>
  <si>
    <t>VARGAS DE QUISPE ALICIA E</t>
  </si>
  <si>
    <t>COOP. COVIECMA CALLE 7 MZ. C Lt. 6 SURCO</t>
  </si>
  <si>
    <t>2473522</t>
  </si>
  <si>
    <t>993652209</t>
  </si>
  <si>
    <t>701034</t>
  </si>
  <si>
    <t>CACERES ALEGRE TERESA ASUNCION</t>
  </si>
  <si>
    <t xml:space="preserve">ALEGRE ALEGRE VDA DE CACERES CARMEN PILAR </t>
  </si>
  <si>
    <t xml:space="preserve">J.J. PASOS 163 </t>
  </si>
  <si>
    <t>4246793</t>
  </si>
  <si>
    <t>990039328</t>
  </si>
  <si>
    <t>65960</t>
  </si>
  <si>
    <t>FLORES VDA.DE SERRANO REYNALDA</t>
  </si>
  <si>
    <t>ASTO HUARO VALERIANO</t>
  </si>
  <si>
    <t>CALLE CUZCO 175 CASTILLA</t>
  </si>
  <si>
    <t>66038</t>
  </si>
  <si>
    <t>DIVINA ETERNIDAD</t>
  </si>
  <si>
    <t>FLORES MARTINEZ VDA  DE VICENTE JULIA ROSA</t>
  </si>
  <si>
    <t>VICENTRE FLORES DE CASTRO NELIDA ESTHER</t>
  </si>
  <si>
    <t>MARIANO BENAVIDES Nº 100 URB. EL NARANJAL</t>
  </si>
  <si>
    <t>5218548</t>
  </si>
  <si>
    <t>971874136</t>
  </si>
  <si>
    <t>66211</t>
  </si>
  <si>
    <t>FALEN SANTISTEBAN JOSE</t>
  </si>
  <si>
    <t>FALEN RAMIREZ GLADYS ADELI</t>
  </si>
  <si>
    <t>JR. LOS CIPRECES 139 URB. VALDIVIEZO</t>
  </si>
  <si>
    <t>565-1976</t>
  </si>
  <si>
    <t>66274</t>
  </si>
  <si>
    <t>COLLAZOS CERNA ALICIO</t>
  </si>
  <si>
    <t>COLLAZOS QUISPE SUSY PILAR</t>
  </si>
  <si>
    <t>MZ C1 LT. 21 MANZANILLA II</t>
  </si>
  <si>
    <t>3245417</t>
  </si>
  <si>
    <t>992877914</t>
  </si>
  <si>
    <t>67071</t>
  </si>
  <si>
    <t>GONZALES RIOS JORGE HERNANI</t>
  </si>
  <si>
    <t>GONZALES VELA HILDA ROSA</t>
  </si>
  <si>
    <t>VILLA FAP S-1 -  MAYNAS</t>
  </si>
  <si>
    <t>5654042</t>
  </si>
  <si>
    <t>950546940</t>
  </si>
  <si>
    <t>67084</t>
  </si>
  <si>
    <t xml:space="preserve">TINEO  ASCA DE BIONDI MARIA JESUS </t>
  </si>
  <si>
    <t>BIONDI TINEO DE MORALES MARIA CATERINA</t>
  </si>
  <si>
    <t>AV.PRINCIPAL 915 - URB. JORGE CHAVEZ</t>
  </si>
  <si>
    <t>448-5133</t>
  </si>
  <si>
    <t>994154751</t>
  </si>
  <si>
    <t>67092</t>
  </si>
  <si>
    <t>CABRERA LARRAÑAGA VICENTE SAMUEL</t>
  </si>
  <si>
    <t>SOTO TORRES MARIA ESTHER</t>
  </si>
  <si>
    <t>AV.AMERICAS 440 DPTO  4</t>
  </si>
  <si>
    <t>4723468</t>
  </si>
  <si>
    <t>993620548</t>
  </si>
  <si>
    <t>67382</t>
  </si>
  <si>
    <t>FRANCO FERNANDEZ JULIO CESAR</t>
  </si>
  <si>
    <t>CORNEJO HUAPALLA DE FRANCO LAURA BERENICE</t>
  </si>
  <si>
    <t>LOS ALPES 299 JORGE CHAVEZ -  LIMA</t>
  </si>
  <si>
    <t>271-0107</t>
  </si>
  <si>
    <t>2820232</t>
  </si>
  <si>
    <t>68158</t>
  </si>
  <si>
    <t>MILLARES ELIAS FELIX R</t>
  </si>
  <si>
    <t>ELIAS LOPEZ VDA. DE MILLARES AMALIA GRACIELA</t>
  </si>
  <si>
    <t>MILLARES ELIAS FELIX RICARDO</t>
  </si>
  <si>
    <t>URB. LA MERCED MZ. F LTO. 2</t>
  </si>
  <si>
    <t>242311</t>
  </si>
  <si>
    <t>966340553</t>
  </si>
  <si>
    <t>606570</t>
  </si>
  <si>
    <t>POMA MARTINEZ ISAAC ANTONIO</t>
  </si>
  <si>
    <t>MARTINEZ QUISPE BENJAMINA BALVINA</t>
  </si>
  <si>
    <t>BLOCK13 DPTO.M SAN GABINO -  LIMA</t>
  </si>
  <si>
    <t>995733185</t>
  </si>
  <si>
    <t>607204</t>
  </si>
  <si>
    <t>PORTILLO MAMANI JESUS EVARISTO</t>
  </si>
  <si>
    <t>PORTILLO MOROCO LORENZO</t>
  </si>
  <si>
    <t>C.H. D-12 SAN ROQUE</t>
  </si>
  <si>
    <t>608034</t>
  </si>
  <si>
    <t>TEMOCHE PAIVA EDWARD</t>
  </si>
  <si>
    <t>JUAREZ URQUIA JACKELINE</t>
  </si>
  <si>
    <t>VILLA FAP SAN GABINO 8 L</t>
  </si>
  <si>
    <t>RP Nº0376614</t>
  </si>
  <si>
    <t>985872826</t>
  </si>
  <si>
    <t>609182</t>
  </si>
  <si>
    <t>MANRIQUE LOAYZA PERCY FERNANDO</t>
  </si>
  <si>
    <t xml:space="preserve">MANRIQUE ZELAYA </t>
  </si>
  <si>
    <t>URB. SAN GABINO BLOCK 1 DPTO. Q. -  LIMA</t>
  </si>
  <si>
    <t>2744110</t>
  </si>
  <si>
    <t>996774273</t>
  </si>
  <si>
    <t>609338</t>
  </si>
  <si>
    <t>CORONADO ARCELLES KARIM SOFIA</t>
  </si>
  <si>
    <t>CORONADO  ANTON JOSE DEL CARMEN</t>
  </si>
  <si>
    <t>AV. JOSE SANTOS CHOCANO 424</t>
  </si>
  <si>
    <t>366-0420</t>
  </si>
  <si>
    <t>979-07141</t>
  </si>
  <si>
    <t>65673</t>
  </si>
  <si>
    <t>NUÑEZ VASQUEZ MANUEL CIPRIANO</t>
  </si>
  <si>
    <t>ZORRILLA MENDOZA DE NUÑEZ FRANCISCA</t>
  </si>
  <si>
    <t>JUSTO PASTOR DAVILA 110 -  LIMA</t>
  </si>
  <si>
    <t>2252405</t>
  </si>
  <si>
    <t>993685786</t>
  </si>
  <si>
    <t>65749</t>
  </si>
  <si>
    <t>CASTRO VALDIVIESO HUMBERTO</t>
  </si>
  <si>
    <t xml:space="preserve">CASTRO ROSALES MARIO FERNANDO </t>
  </si>
  <si>
    <t>JR. SALAVERRY  274 DPTO. 205 MAGDALENA</t>
  </si>
  <si>
    <t>2631701</t>
  </si>
  <si>
    <t>981105886</t>
  </si>
  <si>
    <t>65773</t>
  </si>
  <si>
    <t>REATEGUI VDA.DE UCEDA CONSUELO</t>
  </si>
  <si>
    <t>UCEDA REATEGUI ELITA</t>
  </si>
  <si>
    <t>ASENT. H. ANCIETA ALTA ETAPA 1ERA. MZ. M LT. 28</t>
  </si>
  <si>
    <t>4231931</t>
  </si>
  <si>
    <t>65796</t>
  </si>
  <si>
    <t>ARMESTAR POZO ADELA</t>
  </si>
  <si>
    <t>MUÑOZ ARMESTAR WALTER EDDY</t>
  </si>
  <si>
    <t>UNIDAD VECINAL CHALET 31-E</t>
  </si>
  <si>
    <t>5798094</t>
  </si>
  <si>
    <t>992663819</t>
  </si>
  <si>
    <t>603564</t>
  </si>
  <si>
    <t>CHACON MARTEL JORGE LUIS</t>
  </si>
  <si>
    <t>CHACON ROSALES EZEQUIEL</t>
  </si>
  <si>
    <t xml:space="preserve">JR LIBERTAD 4167 </t>
  </si>
  <si>
    <t>054-268429</t>
  </si>
  <si>
    <t>054-9489754</t>
  </si>
  <si>
    <t>15206</t>
  </si>
  <si>
    <t>A1A</t>
  </si>
  <si>
    <t>NECIOSUP GARCIA MARIA F. VDA. DE NECIOSUP</t>
  </si>
  <si>
    <t>NECIOSUP NECIOSUP DE CHANCAFE MARIA SATURNINA</t>
  </si>
  <si>
    <t>CA. GRAU 448 - CIUDAD ETEN - CHICLAYO</t>
  </si>
  <si>
    <t>20330</t>
  </si>
  <si>
    <t>FLORES LEON EUSEBIO</t>
  </si>
  <si>
    <t>PACHECO DE FLORES ESTELA</t>
  </si>
  <si>
    <t>SAN CARLOS 470</t>
  </si>
  <si>
    <t>4466888</t>
  </si>
  <si>
    <t>998371132</t>
  </si>
  <si>
    <t>28519</t>
  </si>
  <si>
    <t>RODRIGUEZ VALENCIA JULIO</t>
  </si>
  <si>
    <t>VALENCIA VARGAS NERI</t>
  </si>
  <si>
    <t>MZ-F LT-19 2DO SEC.GRUP.24 -  LIMA</t>
  </si>
  <si>
    <t>287-1473</t>
  </si>
  <si>
    <t>2577420</t>
  </si>
  <si>
    <t>36115</t>
  </si>
  <si>
    <t>NUESTRA SEÑORA DE LOS DOLORES</t>
  </si>
  <si>
    <t>QUISPE CHURO GILBERTO</t>
  </si>
  <si>
    <t>CHURO DE QUISPE LINDAURA</t>
  </si>
  <si>
    <t>PJ.ALT.LIBERTAD LIMA S/N.C.14 -  AREQUIPA</t>
  </si>
  <si>
    <t>44409</t>
  </si>
  <si>
    <t>TUESTA CRUZ JAIME MARINO</t>
  </si>
  <si>
    <t>CRUZ REVILLA ROBERTINA</t>
  </si>
  <si>
    <t>ERNESTO  CURRIL CARBONE  227- ROSARIO DE .VILLA -  CHORRILOS</t>
  </si>
  <si>
    <t>251-6248</t>
  </si>
  <si>
    <t>92130</t>
  </si>
  <si>
    <t>ARRIETA ESCOBAR CARMEN VDA DE CACEDA</t>
  </si>
  <si>
    <t>CACEDA GRANTHON GUILLERMO</t>
  </si>
  <si>
    <t>CACEDA BENVENUTO ALDO WALTER</t>
  </si>
  <si>
    <t xml:space="preserve">HORACIO URTEAGA 752 - 1607 </t>
  </si>
  <si>
    <t>372-2575</t>
  </si>
  <si>
    <t>992459451</t>
  </si>
  <si>
    <t>92190</t>
  </si>
  <si>
    <t>CACERES ZEGARRA RAQUEL</t>
  </si>
  <si>
    <t>SALAS DE CARRILLO LELIA LUZMILA</t>
  </si>
  <si>
    <t xml:space="preserve">CALLE AMERICA 201 - 203 DIST. DE MARIANO MELGAR </t>
  </si>
  <si>
    <t>MARIANO MELGAR  -  AREQUIPA  -  AREQUIPA</t>
  </si>
  <si>
    <t xml:space="preserve">054-450908/ </t>
  </si>
  <si>
    <t>ZORRILLA POSTIGO MARCO WILFREDO</t>
  </si>
  <si>
    <t>AV.LOMA HERMOSA 209 DPT.401 -  LIMA</t>
  </si>
  <si>
    <t>491682</t>
  </si>
  <si>
    <t>94305</t>
  </si>
  <si>
    <t>HUANQUI MEDINA ALVARO NICOLAS</t>
  </si>
  <si>
    <t>MEDINA VDA DE HUANQUI ALICIA</t>
  </si>
  <si>
    <t>LOS CIBERNETICOS 293 DPTO. 102 URB. SAN CESAR I</t>
  </si>
  <si>
    <t>3490497</t>
  </si>
  <si>
    <t>997147787</t>
  </si>
  <si>
    <t>94411</t>
  </si>
  <si>
    <t>FRANCO PAREDES JORGE ANTONIO</t>
  </si>
  <si>
    <t>FRANCO ARNAO GUSTAVO CEBERINO</t>
  </si>
  <si>
    <t>AV. 28 DE JULIO Nº 1221 DPTO. 04 - LA VICTORIA</t>
  </si>
  <si>
    <t>431-4867</t>
  </si>
  <si>
    <t>9629-1265</t>
  </si>
  <si>
    <t>95661</t>
  </si>
  <si>
    <t>TELLO DE LAMA JULIO ENRIQUE</t>
  </si>
  <si>
    <t>TELLO TELLO JULIO RUPERTO</t>
  </si>
  <si>
    <t>CALLE EUSES 197  DPTO 303</t>
  </si>
  <si>
    <t>2268809</t>
  </si>
  <si>
    <t>95683</t>
  </si>
  <si>
    <t>MENDOZA MURO AURORA LUZMILA  MADRE</t>
  </si>
  <si>
    <t>SILVA REMUZGO MARIO HERMINIO JESUS</t>
  </si>
  <si>
    <t xml:space="preserve">MENDOZA MURO AURORA LUZMILA  </t>
  </si>
  <si>
    <t>JOSE QUI¥ONES 105-206 PIMENTEL</t>
  </si>
  <si>
    <t>76782</t>
  </si>
  <si>
    <t>FRANCO PUMA VDA SURCO  VICTORIA</t>
  </si>
  <si>
    <t xml:space="preserve">QUISPE  MAROCHO  FELICITAS </t>
  </si>
  <si>
    <t xml:space="preserve">COOP. MANUEL CORREA MZ D2 LT 19 </t>
  </si>
  <si>
    <t>3623599</t>
  </si>
  <si>
    <t>994467592</t>
  </si>
  <si>
    <t>77123</t>
  </si>
  <si>
    <t>BLAZ ZUNIGA FRANCISCO JESUS</t>
  </si>
  <si>
    <t>ZUÑIGA PEREDA VDA  DE BLAS RENULFA</t>
  </si>
  <si>
    <t>ANTONIO MORENO 142 MZ. V LTE. 32 LOS OLIVOS</t>
  </si>
  <si>
    <t>5281168</t>
  </si>
  <si>
    <t>77318</t>
  </si>
  <si>
    <t>LIÑAN JARAMILLO ERNESTO</t>
  </si>
  <si>
    <t>LOPEZ CARRILLO DE LIÑAN BLANCA LUZ MARGARITA</t>
  </si>
  <si>
    <t>RIO ORINOCO MZ Y LOTE 9</t>
  </si>
  <si>
    <t>365-3837</t>
  </si>
  <si>
    <t>VALDIVIA FAUCHEAUX JULIAN W.</t>
  </si>
  <si>
    <t>77835</t>
  </si>
  <si>
    <t>CARRASCO TASILLA SEBERINO</t>
  </si>
  <si>
    <t>CARRASCO VILLANUEVA VICENTE</t>
  </si>
  <si>
    <t>JR.TUPAC AMARU 935 VALLECITO ALTO SAN GABRIEL</t>
  </si>
  <si>
    <t>29664005</t>
  </si>
  <si>
    <t>990331962</t>
  </si>
  <si>
    <t>79619</t>
  </si>
  <si>
    <t>CEMENTERIO DE CALUPE - TUMAN</t>
  </si>
  <si>
    <t>MEJIA RAMIREZ JUAN</t>
  </si>
  <si>
    <t>MEJIA HERRERA PEDRO</t>
  </si>
  <si>
    <t>COOP.TUMAN 1359 -  CHICLAYO</t>
  </si>
  <si>
    <t>90193</t>
  </si>
  <si>
    <t>VALLEJOS PINO VDA. DE DIAZ MARIA TERESA</t>
  </si>
  <si>
    <t>DIAZ VALLEJOS TERESA VIRGINIA</t>
  </si>
  <si>
    <t xml:space="preserve">LOS CIVILES 143 URB. INGENIEROS  </t>
  </si>
  <si>
    <t>99946-8355</t>
  </si>
  <si>
    <t>91109</t>
  </si>
  <si>
    <t>CARRILLO GARCIA BLASQUEZ JUAN ALBERTO</t>
  </si>
  <si>
    <t>VILLARAN DE CARRILLO MARIA EUGENIA</t>
  </si>
  <si>
    <t>BANDA RIVERA 163</t>
  </si>
  <si>
    <t>449-8524</t>
  </si>
  <si>
    <t>712873</t>
  </si>
  <si>
    <t>FLORES BERDEJO OLGER ESTEBAN</t>
  </si>
  <si>
    <t>FLORES VILLANUEVA NOEL EDUARDO</t>
  </si>
  <si>
    <t>MONTE OLIMPO A-10 MARIANO MELGAR</t>
  </si>
  <si>
    <t>959247680</t>
  </si>
  <si>
    <t>958030578</t>
  </si>
  <si>
    <t>713152</t>
  </si>
  <si>
    <t>1</t>
  </si>
  <si>
    <t xml:space="preserve">RAMOS BRANDON MADELINA </t>
  </si>
  <si>
    <t>RAMOS CUYA EITTEL</t>
  </si>
  <si>
    <t>CLL. LOS CISNES MZ-A-26 LT-21 URB. SAGITARIO</t>
  </si>
  <si>
    <t>6598299</t>
  </si>
  <si>
    <t>BRANDON MOYA DE RAMOS ANGELINA TERESA</t>
  </si>
  <si>
    <t>AV. GRAL CORDOVA 1098 PUEBLO LIBRE</t>
  </si>
  <si>
    <t>988053608</t>
  </si>
  <si>
    <t>72867</t>
  </si>
  <si>
    <t>CEMENTERIO LAS CUEVAS - CEIBAL</t>
  </si>
  <si>
    <t>CORDOVA SANCHEZ RAMON</t>
  </si>
  <si>
    <t>SANCHEZ PINTADO SARA</t>
  </si>
  <si>
    <t>MZ-K LT-11 URBANIZ.LAS PRADRERAS -  LIMA</t>
  </si>
  <si>
    <t>365-33-81</t>
  </si>
  <si>
    <t>76354</t>
  </si>
  <si>
    <t>TRUJILLO ESPINOZA FELISA</t>
  </si>
  <si>
    <t>ESPINOZA MEJIA DE TRUJILLO MARINA GUNDENA</t>
  </si>
  <si>
    <t>GRAL. VARELA 263 -  LIMA</t>
  </si>
  <si>
    <t>2420449</t>
  </si>
  <si>
    <t>999272975</t>
  </si>
  <si>
    <t>701891</t>
  </si>
  <si>
    <t>CHEPOTE CASTAGNETTO MELQUIADES E.</t>
  </si>
  <si>
    <t xml:space="preserve">GUTIERREZ CORDOVA DE CHEPOTE TERESA </t>
  </si>
  <si>
    <t>JR.ADOLFO MARTINEZ 195 ZN-D -  LIMA</t>
  </si>
  <si>
    <t>276-8908</t>
  </si>
  <si>
    <t>997050997</t>
  </si>
  <si>
    <t>702129</t>
  </si>
  <si>
    <t>VERA LLAMOCA PEDRO ALFREDO</t>
  </si>
  <si>
    <t>VERA  HILLARICO TORIBIO</t>
  </si>
  <si>
    <t>AV. LUIS PARDO MZ L LT. 1 COOP. LA FORTALEZA</t>
  </si>
  <si>
    <t>2769270</t>
  </si>
  <si>
    <t>971476972</t>
  </si>
  <si>
    <t>702969</t>
  </si>
  <si>
    <t>HURTADO CHUMPITAZ FLORENCIO FERNANDO</t>
  </si>
  <si>
    <t>CHUIMPITAZ  FLORIANA</t>
  </si>
  <si>
    <t>LAS DALILAS 107 VALLE SHARON</t>
  </si>
  <si>
    <t>450-2452</t>
  </si>
  <si>
    <t>990327459</t>
  </si>
  <si>
    <t>70371</t>
  </si>
  <si>
    <t>BOCANEGRA ALVARADO VDA DE BOBBIO INES  ELOISA</t>
  </si>
  <si>
    <t>BOBBIO BOCANEGRA GUILLERMO ROBERTO</t>
  </si>
  <si>
    <t>CALLE CHAMAYA Nº 141 PISO 4</t>
  </si>
  <si>
    <t>998064005</t>
  </si>
  <si>
    <t>703998</t>
  </si>
  <si>
    <t>PICON CHONG ZADITH</t>
  </si>
  <si>
    <t>PICON BRICEÑO EDUARDO</t>
  </si>
  <si>
    <t>AV. VILLAVERDE 265 III PISO  URB. SAN GERMAN</t>
  </si>
  <si>
    <t>5381253</t>
  </si>
  <si>
    <t>704015</t>
  </si>
  <si>
    <t>AGUILAR UGARTE DORA</t>
  </si>
  <si>
    <t>AGUILAR DE LA TORRE UGARTE BLANCA ELENA</t>
  </si>
  <si>
    <t xml:space="preserve">AGUSTINA ANTOÑETE 140 "A" </t>
  </si>
  <si>
    <t xml:space="preserve">ZAGACETA SMIT DE KRAUSE VILMA </t>
  </si>
  <si>
    <t>KRAUSSE ZAGACETA LUIS ALFONSO</t>
  </si>
  <si>
    <t xml:space="preserve">CALLE LOS ALAMOS 255 DPTO. 301 </t>
  </si>
  <si>
    <t>252-1859</t>
  </si>
  <si>
    <t>998350863</t>
  </si>
  <si>
    <t>708201</t>
  </si>
  <si>
    <t>LLAMACCHIMA CAMARGO DE CERQUIN MATILDE</t>
  </si>
  <si>
    <t>CAMARGO VARGAS DE LLAMACCHIMA JULIA MANUELA</t>
  </si>
  <si>
    <t>CALLE SAN ALBERTO MZ. D1 LOTE 6</t>
  </si>
  <si>
    <t>4447896</t>
  </si>
  <si>
    <t>990192706</t>
  </si>
  <si>
    <t>68501</t>
  </si>
  <si>
    <t>PQUIA. VIRGEN DE FATIMA U.V. #3</t>
  </si>
  <si>
    <t>RIOS MURRIETA JULIAN</t>
  </si>
  <si>
    <t>CARBAJAL DE RIOS CARMEN VICTORIA</t>
  </si>
  <si>
    <t xml:space="preserve">JR. LOS TUMBOS  352 URB. MATELINI  </t>
  </si>
  <si>
    <t>959992887</t>
  </si>
  <si>
    <t>941836181</t>
  </si>
  <si>
    <t>69513</t>
  </si>
  <si>
    <t>HERRERA HERRERA CLEMENTE FELIX</t>
  </si>
  <si>
    <t>HERRERA RONDON VDA. DE HERRERA MARIA ESTELA SABINA</t>
  </si>
  <si>
    <t>CALLE 7 NRO.108 LOS PROCERES -  LIMA</t>
  </si>
  <si>
    <t>2744574</t>
  </si>
  <si>
    <t>*0276</t>
  </si>
  <si>
    <t>69681</t>
  </si>
  <si>
    <t>RP</t>
  </si>
  <si>
    <t>HERNANDEZ PEÑA VICTOR NICANOR</t>
  </si>
  <si>
    <t>HERNANDEZ PURILLA MARCOS</t>
  </si>
  <si>
    <t>VILLA TT.SS.OO.CASA NRO.30 -  PISCO</t>
  </si>
  <si>
    <t>984799573</t>
  </si>
  <si>
    <t>700874</t>
  </si>
  <si>
    <t>CAYCHO HUAPAYA MAGNO ALBERTO</t>
  </si>
  <si>
    <t>CAYCHO HUMAN SOSIMO NOLVERTO</t>
  </si>
  <si>
    <t>CALLE 30 MZ. M LT. 1 URB. PACHACAMAC BARRIO 2 SECTOR 1</t>
  </si>
  <si>
    <t>2605346</t>
  </si>
  <si>
    <t>#146154</t>
  </si>
  <si>
    <t>66146</t>
  </si>
  <si>
    <t>PAZ RAGGIO GERMAN</t>
  </si>
  <si>
    <t>PAZ BRIGNOLE OLGA ZORAIDA</t>
  </si>
  <si>
    <t>AV. MARISCAL CASTILLA LOTE-3 MZ-I URB. LA CAPULLANA - SURCO</t>
  </si>
  <si>
    <t>2710875</t>
  </si>
  <si>
    <t>*118835</t>
  </si>
  <si>
    <t>66420</t>
  </si>
  <si>
    <t>SANCHEZ GARCIA JUAN</t>
  </si>
  <si>
    <t>VASQUEZ  GORRITTI DE SANCHEZ CLORINDA ANGELICA</t>
  </si>
  <si>
    <t xml:space="preserve">PASAJE Nº 110 </t>
  </si>
  <si>
    <t>226-47-90</t>
  </si>
  <si>
    <t>274-59-81</t>
  </si>
  <si>
    <t>66480</t>
  </si>
  <si>
    <t>PONCE DELGADO TEOFILO JAIME GUSTAVO</t>
  </si>
  <si>
    <t xml:space="preserve">LA TORRE MAYORGA ANGELICA </t>
  </si>
  <si>
    <t>JOSE COSSIO TUDELA 294 VISTA ALEGRE</t>
  </si>
  <si>
    <t>448-0270</t>
  </si>
  <si>
    <t>999948446</t>
  </si>
  <si>
    <t>606379</t>
  </si>
  <si>
    <t>PARIASCA ZAMBRANO CRISTIAN YVAN</t>
  </si>
  <si>
    <t>ZAMBRANO RODRIGUEZ MARIA FERMINA</t>
  </si>
  <si>
    <t>FERNANDO DOLCCI MZ LT 19</t>
  </si>
  <si>
    <t>96413911</t>
  </si>
  <si>
    <t>606589</t>
  </si>
  <si>
    <t>CEMENTERIO DE CASA GRANDE - TR</t>
  </si>
  <si>
    <t>TORRES OCAS LUIS ALBERTO</t>
  </si>
  <si>
    <t>TORRES LEON JULIO</t>
  </si>
  <si>
    <t xml:space="preserve">CALLE SAN JOSE Nº 66 MORONACOCHA </t>
  </si>
  <si>
    <t>044315635</t>
  </si>
  <si>
    <t>065965704065</t>
  </si>
  <si>
    <t>606799</t>
  </si>
  <si>
    <t>ARENAS MALAGA JAVIER GILBERTO</t>
  </si>
  <si>
    <t>PARRA ESTRADA JENNY MONICA</t>
  </si>
  <si>
    <t>EDIF. 43 DPTO. 301 LA CRUCETA -  LIMA</t>
  </si>
  <si>
    <t>274-4711</t>
  </si>
  <si>
    <t># 766805</t>
  </si>
  <si>
    <t>606894</t>
  </si>
  <si>
    <t>TORRES SALVADOR TOBIAS DAVID</t>
  </si>
  <si>
    <t>SALVADOR POLAR AURORA ISOLINA</t>
  </si>
  <si>
    <t>VILLA FAP ALAMEDAS A-II 305</t>
  </si>
  <si>
    <t>3730309</t>
  </si>
  <si>
    <t>Nº 973475</t>
  </si>
  <si>
    <t>608275</t>
  </si>
  <si>
    <t>GUARDIA GALLEGOS CARLOS ALBERTO</t>
  </si>
  <si>
    <t>GALLEGOS GUTIERREZ ANGELICA</t>
  </si>
  <si>
    <t>LOS JARDINES DE AGUSTINO BLOCK EUCALIPTO ED. 11 DPTO. 104</t>
  </si>
  <si>
    <t>2766545</t>
  </si>
  <si>
    <t>981687833</t>
  </si>
  <si>
    <t>608548</t>
  </si>
  <si>
    <t>SARAVIA TORRES MILAGRITOS</t>
  </si>
  <si>
    <t>SARAVIA MELO PAULO ARTURO</t>
  </si>
  <si>
    <t>CRUCETA BLOCK 76 -501</t>
  </si>
  <si>
    <t>274-4831</t>
  </si>
  <si>
    <t>#0334465</t>
  </si>
  <si>
    <t>65129</t>
  </si>
  <si>
    <t>WESTRES MARIETTE VDA  DE BEJARANO MARGARITA EDIVIA</t>
  </si>
  <si>
    <t>BEJARANO WESTRES LIDY FIDENCIA</t>
  </si>
  <si>
    <t>JAVIER PRADO OESTE 1501-403</t>
  </si>
  <si>
    <t>4513100</t>
  </si>
  <si>
    <t>999708249</t>
  </si>
  <si>
    <t>65286</t>
  </si>
  <si>
    <t xml:space="preserve">BASURCO MARTINEZ  VDA DE VALDIVIA MARIA ISABEL </t>
  </si>
  <si>
    <t xml:space="preserve">BASURCO MARTINEZ NATALIA </t>
  </si>
  <si>
    <t>JULIO C.TELLO 492 DPTO.201 LINCE</t>
  </si>
  <si>
    <t>4704518</t>
  </si>
  <si>
    <t>997674488</t>
  </si>
  <si>
    <t>65698</t>
  </si>
  <si>
    <t xml:space="preserve">TAPIA MANCHEGO VDA DE ARANA GUILLERMINA </t>
  </si>
  <si>
    <t>ARANA TAPIA NELLY EUSEBIA</t>
  </si>
  <si>
    <t>CIPRIANO AGUERO 123</t>
  </si>
  <si>
    <t>4463032</t>
  </si>
  <si>
    <t>942966593</t>
  </si>
  <si>
    <t>65806</t>
  </si>
  <si>
    <t>GIRAO ANTIZANA MARCOS REYNALDO</t>
  </si>
  <si>
    <t>GIRAO TEJADA MARCOS REYNALDO</t>
  </si>
  <si>
    <t xml:space="preserve">JR. SAENZ PEÑA 680 </t>
  </si>
  <si>
    <t>366-31-99</t>
  </si>
  <si>
    <t>602368</t>
  </si>
  <si>
    <t>DE LA CRUZ PORRAS ROQUE</t>
  </si>
  <si>
    <t>PORRAS CONDOR NAZARIA</t>
  </si>
  <si>
    <t>URB. LA CRUZETA  BLOCK 72 DPTO 102</t>
  </si>
  <si>
    <t>5926673</t>
  </si>
  <si>
    <t>95144150</t>
  </si>
  <si>
    <t>602918</t>
  </si>
  <si>
    <t>DAMIAN CHANGANA NICOLAS ARTURO</t>
  </si>
  <si>
    <t>DAMIAN BRAVO CORENCIO</t>
  </si>
  <si>
    <t>SAN GABINO BLOCK 8 DPTO C</t>
  </si>
  <si>
    <t>2746147</t>
  </si>
  <si>
    <t># 594963</t>
  </si>
  <si>
    <t>603386</t>
  </si>
  <si>
    <t>NINA DURAND JESUS CARLOS</t>
  </si>
  <si>
    <t>NINA FERNANDEZ CARLOS</t>
  </si>
  <si>
    <t>LA CRUCETA BLOCK  73 DPTO  102</t>
  </si>
  <si>
    <t>2780900</t>
  </si>
  <si>
    <t>603398</t>
  </si>
  <si>
    <t>TORRES RAMOS CARLOS</t>
  </si>
  <si>
    <t>RAMOS QUINTANA DE TORRES CARMEN</t>
  </si>
  <si>
    <t>JR. TNT. JIMENEZ 292 URB. LA CAMPIÑA</t>
  </si>
  <si>
    <t>282-3722</t>
  </si>
  <si>
    <t>945795839</t>
  </si>
  <si>
    <t>603454</t>
  </si>
  <si>
    <t>MUNICIPALIDAD  DIST. DE CALLAH</t>
  </si>
  <si>
    <t>URBANO GUERRERO DELFIN AUGUSTO</t>
  </si>
  <si>
    <t>URBANO BAUTISTA DELFIN</t>
  </si>
  <si>
    <t>JR GANIMEDES MZ A LOTE 1</t>
  </si>
  <si>
    <t>257-2486</t>
  </si>
  <si>
    <t>9311-7059</t>
  </si>
  <si>
    <t>603502</t>
  </si>
  <si>
    <t>FLORES FERNANDEZ TEODORO</t>
  </si>
  <si>
    <t>FERNANDEZ MARTINEZ MARIA</t>
  </si>
  <si>
    <t>SEVERO PAYANO 15-A SAN ROQUE -  LIMA</t>
  </si>
  <si>
    <t>5939415</t>
  </si>
  <si>
    <t>995</t>
  </si>
  <si>
    <t>603669</t>
  </si>
  <si>
    <t>CEMENTERIO DE LAICACOTA</t>
  </si>
  <si>
    <t>VALDEZ MENDOZA LUIS ALBERTO</t>
  </si>
  <si>
    <t>MENDOZA MAMANI JUANA</t>
  </si>
  <si>
    <t>MZA B LOTE 35</t>
  </si>
  <si>
    <t>9634-2834</t>
  </si>
  <si>
    <t>9779-9373</t>
  </si>
  <si>
    <t>603935</t>
  </si>
  <si>
    <t>TAPIA PINO CESAR ABEL</t>
  </si>
  <si>
    <t>TAPIA RIVEROS JULIO</t>
  </si>
  <si>
    <t>CALLE CHACHANI 207</t>
  </si>
  <si>
    <t>9727748</t>
  </si>
  <si>
    <t>604701</t>
  </si>
  <si>
    <t>RIVAS BRONCANO WUILIAM ROLANDO</t>
  </si>
  <si>
    <t>ROJAS CHAVEZ BERTHA ELENA</t>
  </si>
  <si>
    <t>CASA E-27 VILLA FAP -  TALARA</t>
  </si>
  <si>
    <t>604916</t>
  </si>
  <si>
    <t>CUYA DELGADO VICTOR ANTONIO</t>
  </si>
  <si>
    <t xml:space="preserve">DELGADO NANO DE CUYA  MARCELA TERESA </t>
  </si>
  <si>
    <t xml:space="preserve">ESTEBAN CAMERE 1G-41 SAN ROQUE </t>
  </si>
  <si>
    <t>995950301</t>
  </si>
  <si>
    <t>605570</t>
  </si>
  <si>
    <t>QUEZADA HUAMAN JULIAN</t>
  </si>
  <si>
    <t>QUEZADA FLORES JUAN</t>
  </si>
  <si>
    <t>VILLA FAP ALAMEDAS DE SURCO FLAT A-20 502 -  LIMA</t>
  </si>
  <si>
    <t>4770945</t>
  </si>
  <si>
    <t>993404422</t>
  </si>
  <si>
    <t>605720</t>
  </si>
  <si>
    <t>GONZALEZ ARIAS RENAN ALBERTO</t>
  </si>
  <si>
    <t>GONZALEZ OROZCO JOSE</t>
  </si>
  <si>
    <t>AV. RAMON CASTILLA S/N COSTADO CINE RAMON CAS -  PIURA</t>
  </si>
  <si>
    <t>MARIANO URBANO ERCILIA</t>
  </si>
  <si>
    <t>URB. SSTA.CATALINA K-12 -  AREQUIPA</t>
  </si>
  <si>
    <t>054959703754</t>
  </si>
  <si>
    <t>600261</t>
  </si>
  <si>
    <t>ROJAS VERA EMILIO</t>
  </si>
  <si>
    <t>ROJAS FLORES QUINTIN TEODORO</t>
  </si>
  <si>
    <t>AV.INDUSTRIAL 257</t>
  </si>
  <si>
    <t>4822666</t>
  </si>
  <si>
    <t>959438460</t>
  </si>
  <si>
    <t>600931</t>
  </si>
  <si>
    <t>GUERRERO PEÑA JUAN DECILIO</t>
  </si>
  <si>
    <t>PEÑA DE GUERRERO YNES RELINDA</t>
  </si>
  <si>
    <t>AV.AVIACION 3466-401 LIMATAMBO -  LIMA</t>
  </si>
  <si>
    <t>4750974</t>
  </si>
  <si>
    <t>990284698</t>
  </si>
  <si>
    <t>00014</t>
  </si>
  <si>
    <t>ACUÑA ARIAS ALCIDES</t>
  </si>
  <si>
    <t>CASTILLA ZEGARRA DE ACUÑA ADELINA</t>
  </si>
  <si>
    <t xml:space="preserve">CLEMENT 1566 (JOSE LEGUIA) </t>
  </si>
  <si>
    <t>994069166</t>
  </si>
  <si>
    <t>100592</t>
  </si>
  <si>
    <t>VICTORIO CELIS ELEUTERIO</t>
  </si>
  <si>
    <t>CELIS ROMERO CANDELARIA</t>
  </si>
  <si>
    <t>BLOCK 69 DPTO 502 LA CRUCETA</t>
  </si>
  <si>
    <t>592-6790</t>
  </si>
  <si>
    <t>132194</t>
  </si>
  <si>
    <t>MAGAÑO GAMARRA SANTOS BEGNINO</t>
  </si>
  <si>
    <t>GAMARRA HUAMANI MARIA</t>
  </si>
  <si>
    <t>VILLA GRUP2 CASA 31 -  AREQUIPA</t>
  </si>
  <si>
    <t>136258</t>
  </si>
  <si>
    <t>MUNICIPAL DE IMPERIAL - CAÑETE</t>
  </si>
  <si>
    <t>SANCHEZ SALDAÑA SANTIAGO MANUEL</t>
  </si>
  <si>
    <t>SALDAÑA GARCIA JOSEFINA</t>
  </si>
  <si>
    <t>CALLE LAS PERUNIAS #227</t>
  </si>
  <si>
    <t>2821422</t>
  </si>
  <si>
    <t>95512762</t>
  </si>
  <si>
    <t>91753</t>
  </si>
  <si>
    <t>MALDONADO GHILARDI LUIS GREGORIO</t>
  </si>
  <si>
    <t>MALDONADO CORDOVA LUIS</t>
  </si>
  <si>
    <t>PICAFLORES NR. 116 DPTO. 201 CHACARILLA</t>
  </si>
  <si>
    <t>372-1949</t>
  </si>
  <si>
    <t>9999-9207</t>
  </si>
  <si>
    <t>28708</t>
  </si>
  <si>
    <t>AV. INDEPENDENCIA S/N-CARRETERA CENTRAL</t>
  </si>
  <si>
    <t>GOMEZ HERRERA JORGE TEODORO</t>
  </si>
  <si>
    <t>BAILON JAMANCA BLAS HIPOLITA</t>
  </si>
  <si>
    <t>ASC CHACRASANA MZ  M - LT 24   CHOSICA</t>
  </si>
  <si>
    <t>LURIGANCHO  -  LIMA  -  LIMA</t>
  </si>
  <si>
    <t>3602788</t>
  </si>
  <si>
    <t>93267</t>
  </si>
  <si>
    <t>MIMBELA VELARDE ROBERTO EDGAR</t>
  </si>
  <si>
    <t>MIMBELA MAZZINI RICARDO ALBERTO</t>
  </si>
  <si>
    <t>VILLA FAP QUINONES "A" O-18 -  MAYNAS</t>
  </si>
  <si>
    <t>221351</t>
  </si>
  <si>
    <t>95490</t>
  </si>
  <si>
    <t>COSSIO ESCOBEDO ANTONIO ERNESTO</t>
  </si>
  <si>
    <t>COSSIO BETETA GERMAN ANTONIO</t>
  </si>
  <si>
    <t>9377231</t>
  </si>
  <si>
    <t>96615</t>
  </si>
  <si>
    <t>CHONG LA ROSA-SANCHEZ JORGE LUIS</t>
  </si>
  <si>
    <t>CHONG ROCA CARLOS MAURICIO</t>
  </si>
  <si>
    <t>CHONG LA ROSA SANCHEZ JORGE LUIS</t>
  </si>
  <si>
    <t>FAT A21-DPTO.304 ALAMEDAS DE SURCO</t>
  </si>
  <si>
    <t>9848-2074</t>
  </si>
  <si>
    <t>76568</t>
  </si>
  <si>
    <t>WESTRES PRINQUE AQUILES CONRADO</t>
  </si>
  <si>
    <t>PRINQUE MARTINEZ YNES</t>
  </si>
  <si>
    <t>ZEPITA 961 -  CALLAO</t>
  </si>
  <si>
    <t>4299709</t>
  </si>
  <si>
    <t>997864068</t>
  </si>
  <si>
    <t>90382</t>
  </si>
  <si>
    <t>DYER RAGGIO VDA DE ESMAT NELLY D</t>
  </si>
  <si>
    <t>ASMAT DYER JAIME EDUARDO</t>
  </si>
  <si>
    <t>CL. DOÑA DELMIRA 385 DPTO. 103-C LOS ROSALES</t>
  </si>
  <si>
    <t>4445063</t>
  </si>
  <si>
    <t>999622448</t>
  </si>
  <si>
    <t>72383</t>
  </si>
  <si>
    <t>AGUERO JURADO JOSE</t>
  </si>
  <si>
    <t>RAMIREZ CERRUTI DE AGUERO FLOR ESTELA</t>
  </si>
  <si>
    <t>SAN LORENZO 250</t>
  </si>
  <si>
    <t>4614088</t>
  </si>
  <si>
    <t>99324145</t>
  </si>
  <si>
    <t>72731</t>
  </si>
  <si>
    <t>TORRES SHAPIAMA JOSE ROSAS</t>
  </si>
  <si>
    <t>VALLEJOS CACHIQUE ESTHER</t>
  </si>
  <si>
    <t>CALLE SAN ROMAN 74 -  MAYNAS</t>
  </si>
  <si>
    <t>73362</t>
  </si>
  <si>
    <t>CACSIRE ALVARADO AMADO</t>
  </si>
  <si>
    <t>CORTEZ QUESADA DE CACSIRE LUZ AURORA</t>
  </si>
  <si>
    <t>JR. LOS PLEYADES LT 17 MZ 5  5TA. ZONA LA CAMPIÑA - CHORRILL</t>
  </si>
  <si>
    <t>2517711</t>
  </si>
  <si>
    <t>985642239</t>
  </si>
  <si>
    <t>74363</t>
  </si>
  <si>
    <t>ZARATE MORAN WALTER</t>
  </si>
  <si>
    <t>GARCIA DE ZARATE ISABEL</t>
  </si>
  <si>
    <t>AV.BOLIVAR MZ-1.D LT.3 TABLADA DE LURIN -  LIMA</t>
  </si>
  <si>
    <t>99104471</t>
  </si>
  <si>
    <t>980297178</t>
  </si>
  <si>
    <t>74511</t>
  </si>
  <si>
    <t>AMBROSIO SANCHEZ VENANCIO ALEJANDRO</t>
  </si>
  <si>
    <t>JAMANCA MINAYA DE AMBROSIO DIGNA</t>
  </si>
  <si>
    <t>LOS EUCALIPTOS 141  VALLE SHARON -  LIMA</t>
  </si>
  <si>
    <t>4501637</t>
  </si>
  <si>
    <t>97890665</t>
  </si>
  <si>
    <t>74600</t>
  </si>
  <si>
    <t>PATIÑO MORALES ALBERTO ARMANDO</t>
  </si>
  <si>
    <t xml:space="preserve">ESCOBAR VASQUEZ EMILIA VICTORIA </t>
  </si>
  <si>
    <t>JR. PABLO ALAS 619 URB. SAN JUAN ZONA E SAN JUAN DE MIRAFLOR</t>
  </si>
  <si>
    <t>4661857</t>
  </si>
  <si>
    <t>996763434</t>
  </si>
  <si>
    <t>703544</t>
  </si>
  <si>
    <t>REYNOSO BEJARANO JUSTINIANO</t>
  </si>
  <si>
    <t>BEJARANO FLORES HERMELINDA</t>
  </si>
  <si>
    <t>MZ 8 LOTE 24 ARRIBA PERU</t>
  </si>
  <si>
    <t>387-7261</t>
  </si>
  <si>
    <t>N 0305906</t>
  </si>
  <si>
    <t>704854</t>
  </si>
  <si>
    <t>FIGUEROA FERRER MARCO ANTONIO</t>
  </si>
  <si>
    <t>FERRER ALFARO DE FIGUEROA JULIA</t>
  </si>
  <si>
    <t>JR.GRAU 1503 KM.11 -  LIMA</t>
  </si>
  <si>
    <t>792-4959</t>
  </si>
  <si>
    <t>990568840</t>
  </si>
  <si>
    <t>706060</t>
  </si>
  <si>
    <t>MARTINEZ BUITRON MILAGROS PILAR</t>
  </si>
  <si>
    <t>CONDORI MARTINEZ LUIS ANTONIO</t>
  </si>
  <si>
    <t>AV DE LOS HEROES 610 ZONA  D</t>
  </si>
  <si>
    <t>6613900</t>
  </si>
  <si>
    <t>92800643</t>
  </si>
  <si>
    <t>707128</t>
  </si>
  <si>
    <t>MENDOZA LUJAN ROSA GIULIANA</t>
  </si>
  <si>
    <t>MENDOZA HERRERA CROMWELL</t>
  </si>
  <si>
    <t>LOS PINOS112 URB. STA. VICTORIA -  CHICLAYO</t>
  </si>
  <si>
    <t>229858</t>
  </si>
  <si>
    <t>710223</t>
  </si>
  <si>
    <t>DIEZ DE HORNA NORMA LUCERO</t>
  </si>
  <si>
    <t>HORNA  GUEVARA LUIS ENRIQUE</t>
  </si>
  <si>
    <t>AV. SALAVERRY 1410 -  CHICLAYO</t>
  </si>
  <si>
    <t>238605</t>
  </si>
  <si>
    <t>68445</t>
  </si>
  <si>
    <t>VARGAS BONANZA HUGO JAVIER</t>
  </si>
  <si>
    <t>BONANZA ORTIZ VDA DE VARGAS ROSA CELESTINA</t>
  </si>
  <si>
    <t>VARGAS BONANZA HUGO JAVIER SANTOS</t>
  </si>
  <si>
    <t>JR.CARLOS MELLET VARGAS 675 R.V. -  LIMA</t>
  </si>
  <si>
    <t xml:space="preserve">2521804  </t>
  </si>
  <si>
    <t>999143317</t>
  </si>
  <si>
    <t>68536</t>
  </si>
  <si>
    <t>CADILLO RAMOS NELSON GORGONIO</t>
  </si>
  <si>
    <t>ORDOÑEZ DE CADILLO DORA IDELSA</t>
  </si>
  <si>
    <t>SAN MARTIN Nº 1058- SULLANA - PIURA</t>
  </si>
  <si>
    <t>SULLANA  -  SULLANA  -  PIURA</t>
  </si>
  <si>
    <t>073-503347</t>
  </si>
  <si>
    <t>995173770</t>
  </si>
  <si>
    <t>68927</t>
  </si>
  <si>
    <t>PARQUE ESPERANZA ETERNA</t>
  </si>
  <si>
    <t>HUANCAYO</t>
  </si>
  <si>
    <t>LATOURE TORRES JUAN EZEQUIEL</t>
  </si>
  <si>
    <t>LATOURE ZUÑIGA ENRIQUE</t>
  </si>
  <si>
    <t>CALLE OMEGA B-9 URB. JUAN XXIII</t>
  </si>
  <si>
    <t>2242607</t>
  </si>
  <si>
    <t>993040448</t>
  </si>
  <si>
    <t>69677</t>
  </si>
  <si>
    <t>RAMOS IPANAQUE VICTOR DOMINGO</t>
  </si>
  <si>
    <t>IPANAQUE DE RAMOS MARIA Z</t>
  </si>
  <si>
    <t xml:space="preserve">BLOCK 57 DPTO 404 LA CRUCETA </t>
  </si>
  <si>
    <t>592-6820</t>
  </si>
  <si>
    <t>700778</t>
  </si>
  <si>
    <t>CARDENAS PORTOLATINO JOSE</t>
  </si>
  <si>
    <t>PORTOLATINO VALENCIA VICTORIA</t>
  </si>
  <si>
    <t>JR.MCAL.CACERES 244 J.GALVEZ -  LIMA</t>
  </si>
  <si>
    <t>66266</t>
  </si>
  <si>
    <t>PORTOCARRERO SALINAS JOSE ANTONIO AMADOR</t>
  </si>
  <si>
    <t>SALINAS PRADO BLANCA ALICIA</t>
  </si>
  <si>
    <t>EDIF- LOS ALAMOS DPTO 1001RES.SAN FELIPE</t>
  </si>
  <si>
    <t>4638265</t>
  </si>
  <si>
    <t>997582810</t>
  </si>
  <si>
    <t>66561</t>
  </si>
  <si>
    <t>TORRES PRADO VDA. DE DEL  RISCO OLGA VIRILA</t>
  </si>
  <si>
    <t>DEL RISCO TORRES LUIS FERNANDO</t>
  </si>
  <si>
    <t>MONTE SAUCE M H L7. SURCO</t>
  </si>
  <si>
    <t>2758635</t>
  </si>
  <si>
    <t>66839</t>
  </si>
  <si>
    <t>CORONEL PROAÑO VDA DE ESTRADA YOLANDA ERNESTINA</t>
  </si>
  <si>
    <t>ESCOBAR CORONEL MARIO AUGUSTO</t>
  </si>
  <si>
    <t>D¥.SURCO 285 DPTO.102 LOS ROSALES - SURC</t>
  </si>
  <si>
    <t>4485510-</t>
  </si>
  <si>
    <t>606603</t>
  </si>
  <si>
    <t>CALLE DENEGRI WERNER BRUNO</t>
  </si>
  <si>
    <t>DENEGRI ORMEÑO ELVA ELIZABETH</t>
  </si>
  <si>
    <t>MZ B-25 URB. LOS CLAVELES(RES.SEMAN) -  LIMA</t>
  </si>
  <si>
    <t>996158643</t>
  </si>
  <si>
    <t>606928</t>
  </si>
  <si>
    <t>CEMENTERIO DE SANTA ROSA - CHI</t>
  </si>
  <si>
    <t>PALMA HUAMANCHUMO JOHN</t>
  </si>
  <si>
    <t>HUAMANCHUMO DE PALMA LUZ  DE LA MAÑANA</t>
  </si>
  <si>
    <t xml:space="preserve">ALAMEDA LOS CEDROS MZ-G- LT-19-LOS CEDROS </t>
  </si>
  <si>
    <t>2547332</t>
  </si>
  <si>
    <t>99457277</t>
  </si>
  <si>
    <t>607300</t>
  </si>
  <si>
    <t>BENEFICENCIA DEL CALLAO</t>
  </si>
  <si>
    <t>PRESIADO GUTIERREZ CESAR AGUSTO</t>
  </si>
  <si>
    <t>GUTIERREZ DE PRECIADO JUANA GLICERIA</t>
  </si>
  <si>
    <t>PRECIADO GUTIERREZ CESAR AGUSTO</t>
  </si>
  <si>
    <t>VILLA BASE FAP CASA Nº 24</t>
  </si>
  <si>
    <t xml:space="preserve"> Nº 724637</t>
  </si>
  <si>
    <t>609081</t>
  </si>
  <si>
    <t>CCORAHUA  YOVANY JESUS</t>
  </si>
  <si>
    <t>CCORAHUA GARRIAZO AZUCENA JUDITH</t>
  </si>
  <si>
    <t>CCORAHUA YOVANY JESUS</t>
  </si>
  <si>
    <t>AV. MANCO CAPAC 344 CTE. 10 LT.13 2DO SECTOR -  LIMA</t>
  </si>
  <si>
    <t>295-3374</t>
  </si>
  <si>
    <t>9931-8338</t>
  </si>
  <si>
    <t>65426</t>
  </si>
  <si>
    <t xml:space="preserve">ROJAS SANCHEZ DE GUEVARA JUANA </t>
  </si>
  <si>
    <t>GUEVARA ROJAS ROGER</t>
  </si>
  <si>
    <t>BUENAVENTURA AGUIRRE 220</t>
  </si>
  <si>
    <t>477-3150</t>
  </si>
  <si>
    <t>9913-7092</t>
  </si>
  <si>
    <t>602631</t>
  </si>
  <si>
    <t>BRAVO VARGAS ANTONIO</t>
  </si>
  <si>
    <t>BRAVO SANCHEZ RUPERTO</t>
  </si>
  <si>
    <t>BRAVO  VARGAS ANTONIO</t>
  </si>
  <si>
    <t>AV PACASMAYO473 DPTO. 302 STA. ROSA CALLAO</t>
  </si>
  <si>
    <t>5755187</t>
  </si>
  <si>
    <t>991753517</t>
  </si>
  <si>
    <t>603793</t>
  </si>
  <si>
    <t>ROMO CONDORI URBANO</t>
  </si>
  <si>
    <t>ROMO PALOMINO IVAN RONALDO</t>
  </si>
  <si>
    <t>HIJO (3)</t>
  </si>
  <si>
    <t>LAS TERRAZAS MZ-F L-16 SECTOR 3 -  LIMA</t>
  </si>
  <si>
    <t>327-3410</t>
  </si>
  <si>
    <t>995959389</t>
  </si>
  <si>
    <t>603796</t>
  </si>
  <si>
    <t>INCA ALMINACORTA CARLOS MARIO</t>
  </si>
  <si>
    <t>INCA ALCANTARA CARLOS ROGER</t>
  </si>
  <si>
    <t>MZ. C LT. 12 SUB. LT. 40 URB. LUCYANA</t>
  </si>
  <si>
    <t>5436712</t>
  </si>
  <si>
    <t>996219768</t>
  </si>
  <si>
    <t>LOCAL SANTIAGO APOSTOL DE SURCO</t>
  </si>
  <si>
    <t>LLAMACACHO ANDRADE JUANA</t>
  </si>
  <si>
    <t>274-4526</t>
  </si>
  <si>
    <t>MUNICIPAL DE FERREÑAFE</t>
  </si>
  <si>
    <t>BURGA DE DIAZ ELVIRA</t>
  </si>
  <si>
    <t>48798</t>
  </si>
  <si>
    <t>JARDINES DE LA PAZ - TRUJILLO</t>
  </si>
  <si>
    <t>ARMAS ZAVALA JUAN BENITO</t>
  </si>
  <si>
    <t>ARMAS FERNANDEZ ROGELIO ALBERTANO</t>
  </si>
  <si>
    <t xml:space="preserve">MZ I LOTE 8 </t>
  </si>
  <si>
    <t>9633-5438</t>
  </si>
  <si>
    <t>600687</t>
  </si>
  <si>
    <t>CARRANZA HAU JULIO LUIS</t>
  </si>
  <si>
    <t xml:space="preserve">CARRANZA RIVERA JULIO  </t>
  </si>
  <si>
    <t>JR.COMBATE DE IQUIQUE 189-A</t>
  </si>
  <si>
    <t>#408717</t>
  </si>
  <si>
    <t>996474162</t>
  </si>
  <si>
    <t>600997</t>
  </si>
  <si>
    <t>CEMENTERIO SAN GERONIMO DE TUN</t>
  </si>
  <si>
    <t>MEZA CACEDA LUCIO FRANCISCO</t>
  </si>
  <si>
    <t>MEZA AVILA TOLOMEO</t>
  </si>
  <si>
    <t>AV.LA MARINA 735-24 -  LIMA</t>
  </si>
  <si>
    <t>2613906</t>
  </si>
  <si>
    <t>985284612</t>
  </si>
  <si>
    <t>CABRERA ANDIA MARIANO CONCEPCION</t>
  </si>
  <si>
    <t>URB. IGNACIO MERINO II ETAPA MZA LOTE 30</t>
  </si>
  <si>
    <t>968165022</t>
  </si>
  <si>
    <t>601304</t>
  </si>
  <si>
    <t>RAMIREZ RODAS MILTON MANUEL</t>
  </si>
  <si>
    <t>RODAS LEYVA AIDA M</t>
  </si>
  <si>
    <t xml:space="preserve">URB. SANTO DOMINGO I-10 </t>
  </si>
  <si>
    <t>482-55-24</t>
  </si>
  <si>
    <t>959788881</t>
  </si>
  <si>
    <t>601733</t>
  </si>
  <si>
    <t>IZAGUIRRE SERRANO RAFAEL</t>
  </si>
  <si>
    <t>RAZURI DE IZAGUIRRE MARILUZ</t>
  </si>
  <si>
    <t xml:space="preserve">ANTARES 526 SAN ROQUE </t>
  </si>
  <si>
    <t>*430768</t>
  </si>
  <si>
    <t>602159</t>
  </si>
  <si>
    <t>RUA SOTOMAYOR CARLOS NILO</t>
  </si>
  <si>
    <t>SOTOMAYOR BENITES DE RUA LUCILA</t>
  </si>
  <si>
    <t>VILLA FAP ALAMEDAS DE SURCO FLAT A-13 201 -  LIMA</t>
  </si>
  <si>
    <t>2475591</t>
  </si>
  <si>
    <t>*280204</t>
  </si>
  <si>
    <t>602169</t>
  </si>
  <si>
    <t>ARREDONDO HERBOZO ANGEL PABLO</t>
  </si>
  <si>
    <t>HERBOZO PERLA ISABEL</t>
  </si>
  <si>
    <t>VILLA FAP SAN ROQUE G-7 -  LIMA</t>
  </si>
  <si>
    <t>2689181</t>
  </si>
  <si>
    <t>268-9181</t>
  </si>
  <si>
    <t>000209</t>
  </si>
  <si>
    <t>GUTIERREZ MACEDO MELCHOR</t>
  </si>
  <si>
    <t>GARCIA MALDONADO CECILIA</t>
  </si>
  <si>
    <t>11003</t>
  </si>
  <si>
    <t>BOCANEGRA DE HORNA MARIA LUISA</t>
  </si>
  <si>
    <t>HORNA BOCANEGRA JOSE GUILLERMO</t>
  </si>
  <si>
    <t>CALLE NAPLANP 145 UR.BARRIO MURO</t>
  </si>
  <si>
    <t>126283</t>
  </si>
  <si>
    <t>LLANCACHAHUA USCUVILCA RONALD NEIL</t>
  </si>
  <si>
    <t>LLANCACHAHUA HURTADO MARINO</t>
  </si>
  <si>
    <t xml:space="preserve">LLANCACHAHUA USCUVILCA NEIL RONALD </t>
  </si>
  <si>
    <t>LA ALAMEDA, BLOCK A-5 DPTO.503 SURCO</t>
  </si>
  <si>
    <t>971148305</t>
  </si>
  <si>
    <t>137577</t>
  </si>
  <si>
    <t>CEMENTERIO DE CHARACATO</t>
  </si>
  <si>
    <t>PERALTA QUISPE JAVIER GUILLERMO</t>
  </si>
  <si>
    <t>PERALTA CATACORA KEVIN JAVIER</t>
  </si>
  <si>
    <t>AUGUSTO SALAZAR I-12 BONDI MZ I LT 12</t>
  </si>
  <si>
    <t>959068939</t>
  </si>
  <si>
    <t>*127552</t>
  </si>
  <si>
    <t>28321</t>
  </si>
  <si>
    <t>ROJAS AZERETTO VICTOR ENRIQUE</t>
  </si>
  <si>
    <t>PEÑA BOULANJERE CANDIDA R</t>
  </si>
  <si>
    <t>JR. CARLOS MELLET 804 - ROSARIO DE VILLA</t>
  </si>
  <si>
    <t>2521272</t>
  </si>
  <si>
    <t>995042436</t>
  </si>
  <si>
    <t>92313</t>
  </si>
  <si>
    <t>MOSCOSSO CHAVEZ ANTONIO SEBASTIAN</t>
  </si>
  <si>
    <t>MOSCOSSO LUQUE VIDAL</t>
  </si>
  <si>
    <t>CALLE RAVEL 101-103</t>
  </si>
  <si>
    <t>475-5934</t>
  </si>
  <si>
    <t>054-9342943</t>
  </si>
  <si>
    <t>92633</t>
  </si>
  <si>
    <t>ROJAS SALCEDO CARLOS ERNESTO</t>
  </si>
  <si>
    <t>RODRIGUEZ SUERO VDA DE ROJAS EULALIA ELECTRA</t>
  </si>
  <si>
    <t xml:space="preserve">CALLE 2 595 DPTO. 102 URB. MONTERRICO </t>
  </si>
  <si>
    <t>437-13-68</t>
  </si>
  <si>
    <t>996303217</t>
  </si>
  <si>
    <t>93751</t>
  </si>
  <si>
    <t>OBREGON EGOAVIL FERNANDO NEMESIO</t>
  </si>
  <si>
    <t>OBREGON BERMUDEZ BERNARDO</t>
  </si>
  <si>
    <t>CALLE  PIURA NR0 24 URB.  STA. PATRICIA -  LIMA</t>
  </si>
  <si>
    <t>#406769</t>
  </si>
  <si>
    <t>994106916</t>
  </si>
  <si>
    <t>94855</t>
  </si>
  <si>
    <t>CEMENTERIO GENERAL DE SAN JOSE</t>
  </si>
  <si>
    <t>CHAVEZ PAZ ARMANDO SEGUNDO</t>
  </si>
  <si>
    <t>PAZ CERNA ANA MARIA</t>
  </si>
  <si>
    <t>CALLE ROMA 573 DPTO 201</t>
  </si>
  <si>
    <t>445-8641</t>
  </si>
  <si>
    <t>9678-0910</t>
  </si>
  <si>
    <t>77309</t>
  </si>
  <si>
    <t>GUILLEN SOTOMAYOR ELIZABETH</t>
  </si>
  <si>
    <t>SOTOMAYOR SALINAS NATIVIDAD</t>
  </si>
  <si>
    <t>LOS SAUCES 232 URB.JARD.VIRU -  CALLAO</t>
  </si>
  <si>
    <t>4645384</t>
  </si>
  <si>
    <t>77435</t>
  </si>
  <si>
    <t>CUZCO MANTILLA SEGUNDO NATIVIDAD</t>
  </si>
  <si>
    <t>CUZCO ALCANTARA JOSE NATIVIDAD</t>
  </si>
  <si>
    <t>JR.CANETE 119 KM.8 1/2 -  LIMA</t>
  </si>
  <si>
    <t>5424765</t>
  </si>
  <si>
    <t>990563045</t>
  </si>
  <si>
    <t>77723</t>
  </si>
  <si>
    <t>SOCOLA FARIAS DIVANI</t>
  </si>
  <si>
    <t>SOCOLA VIVAS PEDRO BALDOMERO</t>
  </si>
  <si>
    <t>CALLE ONC Nº 160 SAN JOSE</t>
  </si>
  <si>
    <t>307936</t>
  </si>
  <si>
    <t>9929033</t>
  </si>
  <si>
    <t>78749</t>
  </si>
  <si>
    <t>CEMENTERIO DE NIEPOS - CAJAMAR</t>
  </si>
  <si>
    <t>ESPINOZA MONTENEGRO CESAR</t>
  </si>
  <si>
    <t>ESPINOZA H FRANCISCO</t>
  </si>
  <si>
    <t>MESONES MURO 656 P.J.J.CHAVEZ -  CHICLAYO</t>
  </si>
  <si>
    <t>9949-781</t>
  </si>
  <si>
    <t>79641</t>
  </si>
  <si>
    <t>ALCAZAR BENAVENTE DANIEL JESUS</t>
  </si>
  <si>
    <t>ALCAZAR BORJA AMADEO</t>
  </si>
  <si>
    <t>ALAS DEL SUR N? E-6 -  AREQUIPA</t>
  </si>
  <si>
    <t>487285</t>
  </si>
  <si>
    <t>90550</t>
  </si>
  <si>
    <t>BOURONCLE BARREDA JORGE ALFONSO GREGORIO</t>
  </si>
  <si>
    <t>RODRIGO RAVINES DE BOURONCLE LUCY ELSA</t>
  </si>
  <si>
    <t>AV. WIESE 608 VISTA ALEGRE -  LIMA</t>
  </si>
  <si>
    <t>4486388</t>
  </si>
  <si>
    <t>90638</t>
  </si>
  <si>
    <t>VIRGEN DEL PILAR</t>
  </si>
  <si>
    <t>DEL AGUILA BOCANEGRA WALKER</t>
  </si>
  <si>
    <t>DIAZ LOPEZ DE DEL AGUILA SIMITH CONSUELO</t>
  </si>
  <si>
    <t>STRAUSS 702 DPTO 102</t>
  </si>
  <si>
    <t>224-9050</t>
  </si>
  <si>
    <t>9979-6630</t>
  </si>
  <si>
    <t>90824</t>
  </si>
  <si>
    <t>SERPA HUGO HUMBERTO</t>
  </si>
  <si>
    <t>SANCHEZ MATIAS DE SERPA ELSA UFEMIA</t>
  </si>
  <si>
    <t xml:space="preserve">TORRES PAZ 1381 DPTO. 201 SANTA BEATRIZ CERCADO </t>
  </si>
  <si>
    <t>4726679</t>
  </si>
  <si>
    <t>986459494</t>
  </si>
  <si>
    <t>712299</t>
  </si>
  <si>
    <t xml:space="preserve">CUBA RODRIGUEZ SANTIAGO </t>
  </si>
  <si>
    <t>ORDINOLA CARCAMO AMADORA</t>
  </si>
  <si>
    <t>CUBA RODRIGUEZ SANTIAGO</t>
  </si>
  <si>
    <t>A. H. PROYECTO INTEGRAL 18 DE MARZO Mz. E Lt. 1 INDEPENDENCI</t>
  </si>
  <si>
    <t>975571060</t>
  </si>
  <si>
    <t>713039</t>
  </si>
  <si>
    <t>CAMA COLLADO LILLY PAULA</t>
  </si>
  <si>
    <t>CAMUS CAMA PAOLO JOSE</t>
  </si>
  <si>
    <t>AV. INDUSTRIAL 770</t>
  </si>
  <si>
    <t>292-1056</t>
  </si>
  <si>
    <t>991050384</t>
  </si>
  <si>
    <t>72039</t>
  </si>
  <si>
    <t>SANCHEZ JOYA DE JOYA ISABEL  AIDA</t>
  </si>
  <si>
    <t>JOYA SANCHEZ BETZABE MERCEDES</t>
  </si>
  <si>
    <t>JR.CUZCO 3380</t>
  </si>
  <si>
    <t>9497-18475</t>
  </si>
  <si>
    <t>72192</t>
  </si>
  <si>
    <t xml:space="preserve">ABAD HERNANDEZ JUAN </t>
  </si>
  <si>
    <t>SULLON VDA DE ABAD MERCEDES MARIA</t>
  </si>
  <si>
    <t>CRISTO NOS VALGA 249 PJ.G.ROS -  PIURA</t>
  </si>
  <si>
    <t>073-357329</t>
  </si>
  <si>
    <t>72210</t>
  </si>
  <si>
    <t>SILVA VILLEGAS JULIO</t>
  </si>
  <si>
    <t>SILUPU DE SILVA YOLANDA</t>
  </si>
  <si>
    <t>A.A.H.H  JOSE ABELARDO QUIÑONES I- 17 TALARA ALTA</t>
  </si>
  <si>
    <t>385159</t>
  </si>
  <si>
    <t>73637</t>
  </si>
  <si>
    <t>LEZAMA LINAN JULIO DAMIAN</t>
  </si>
  <si>
    <t>LIÑAN ALVARES DE  LEZAMA LUISA ORFELINDA</t>
  </si>
  <si>
    <t>LEZAMA LIÑAN JULIO DAMIAN</t>
  </si>
  <si>
    <t>SEC.3GR.NR.7.MZ-G.LT-8 -   VILLA EL SALVADOR</t>
  </si>
  <si>
    <t>287-4118</t>
  </si>
  <si>
    <t>994403106</t>
  </si>
  <si>
    <t>73772</t>
  </si>
  <si>
    <t>BAZAN RIOS JAVIER</t>
  </si>
  <si>
    <t>HIDALGO  SOLIS DE BAZAN MARGARITA</t>
  </si>
  <si>
    <t>JR. PALLASCA 1511 URB. COVIDA LOS OLIVOS</t>
  </si>
  <si>
    <t>4853298</t>
  </si>
  <si>
    <t>73902</t>
  </si>
  <si>
    <t>CIPRIANI DE AVILA ISABEL CRISTINA</t>
  </si>
  <si>
    <t>AVILA HUAPAYA CARLOS ORLANDO</t>
  </si>
  <si>
    <t>JR. LEONCIO GUIZADO 132 - URB. ROSARIO DE VILLA</t>
  </si>
  <si>
    <t>6556041</t>
  </si>
  <si>
    <t>985326883</t>
  </si>
  <si>
    <t>73935</t>
  </si>
  <si>
    <t>TORRES BERNAL DORIS EDITH</t>
  </si>
  <si>
    <t>TORRES LINO MANUEL ISIDORO</t>
  </si>
  <si>
    <t>TORRES BERNAL DE CARDENAS DORIS EDITH</t>
  </si>
  <si>
    <t>JR.VILLA UMU 1119    ZARATE -  LIMA</t>
  </si>
  <si>
    <t>458-9691</t>
  </si>
  <si>
    <t>73936</t>
  </si>
  <si>
    <t>CANCINO URIBE HAYDEE ANGEL</t>
  </si>
  <si>
    <t>CANCINO  PEÑA ISAIAS</t>
  </si>
  <si>
    <t xml:space="preserve">JR. SAN PATRICIO MZ. D-1 LOTE 17  URB. VILLA MARINA </t>
  </si>
  <si>
    <t>254-1131</t>
  </si>
  <si>
    <t>991977211</t>
  </si>
  <si>
    <t>73971</t>
  </si>
  <si>
    <t>PELAEZ ACERO DE ANDIA JUANA VICTORIA</t>
  </si>
  <si>
    <t>ACERO VDA. DE PELAEZ HONORATA</t>
  </si>
  <si>
    <t>JR. CARLOS MELLET N° 750 ROSARIO DE VILLA CHORRILLOS</t>
  </si>
  <si>
    <t>4671264</t>
  </si>
  <si>
    <t>999442212</t>
  </si>
  <si>
    <t>76007</t>
  </si>
  <si>
    <t>ARRASCUE SOVERO VICTOR RAFAEL</t>
  </si>
  <si>
    <t>ARRASCUE  SAMAME LEONIDAS</t>
  </si>
  <si>
    <t>CALLE 14 II  130 LA CRUCETA LA FLORIDA</t>
  </si>
  <si>
    <t>483-0739</t>
  </si>
  <si>
    <t>90648153</t>
  </si>
  <si>
    <t>76067</t>
  </si>
  <si>
    <t>ECHEGARAY FUENTES VICTOR MANUEL</t>
  </si>
  <si>
    <t>ECHEGARAY CALDERON VICTOR MARTIN</t>
  </si>
  <si>
    <t>STA ROSITA MZA A LOTE 15</t>
  </si>
  <si>
    <t>971424828</t>
  </si>
  <si>
    <t>991408476</t>
  </si>
  <si>
    <t>MORENO CACERES JOSE</t>
  </si>
  <si>
    <t>TEN. COR. CARLOS HERRERA Y LA PUERTA 268 -  LIMA</t>
  </si>
  <si>
    <t>971093585</t>
  </si>
  <si>
    <t>703143</t>
  </si>
  <si>
    <t>CEMENTERIO GENERAL DE MONTE HE</t>
  </si>
  <si>
    <t>CHAPOÑAN SANCHEZ JOSE JUAN</t>
  </si>
  <si>
    <t>CHAPOÑAN DE LA CRUZ JUAN</t>
  </si>
  <si>
    <t>CALLE RAZURI 335 SANTO CHOCANO -  CHICLAYO</t>
  </si>
  <si>
    <t>9661309</t>
  </si>
  <si>
    <t>70332</t>
  </si>
  <si>
    <t>MENDEZ SORIANO OSCAR G</t>
  </si>
  <si>
    <t>QUESADA SIFUENTES DE MENDEZ ANGELICA ALICE</t>
  </si>
  <si>
    <t>A.V. WIESE 520</t>
  </si>
  <si>
    <t>2663013</t>
  </si>
  <si>
    <t>998153523</t>
  </si>
  <si>
    <t>705117</t>
  </si>
  <si>
    <t>SAJAMI MOZOMBITE JUAN</t>
  </si>
  <si>
    <t>MOZOMBITE AMASIFUEN TEOTISTA</t>
  </si>
  <si>
    <t>PROLONGACION 2 DE MAYO NRO 1650. -  MAYNAS</t>
  </si>
  <si>
    <t>221652</t>
  </si>
  <si>
    <t>709531</t>
  </si>
  <si>
    <t>CHUCARAPI</t>
  </si>
  <si>
    <t>LOCAL SOCIAL - MOLLENDO</t>
  </si>
  <si>
    <t>CARI QUISPE PABLO ISAAC</t>
  </si>
  <si>
    <t>CARI HUAYTA ANTONIO</t>
  </si>
  <si>
    <t>AV. EL BOSQUE Nº 1202 II ETAPA 1ER. SECTOR M-2</t>
  </si>
  <si>
    <t>SOCABAYA  -  AREQUIPA  -  AREQUIPA</t>
  </si>
  <si>
    <t>958422023</t>
  </si>
  <si>
    <t>710875</t>
  </si>
  <si>
    <t>CEMENTERIO GENERAL DE ANDARAPA</t>
  </si>
  <si>
    <t>LEGUIA HUAYANA VELMAR</t>
  </si>
  <si>
    <t>LEGUIA  UMERE ISAAC</t>
  </si>
  <si>
    <t xml:space="preserve">ASOC. LOS CUATRO PERU MZ.BG  LOTE-4 LOS CEDROS CHORILLOS </t>
  </si>
  <si>
    <t>90727270</t>
  </si>
  <si>
    <t>68497</t>
  </si>
  <si>
    <t>OJEDA GARZON NESTOR</t>
  </si>
  <si>
    <t>URIBE CACEDA SONIA MARGOT</t>
  </si>
  <si>
    <t xml:space="preserve"> LA CRUZETA  BLOCK 39 DPTO. 303</t>
  </si>
  <si>
    <t>274-49-65</t>
  </si>
  <si>
    <t>991493714</t>
  </si>
  <si>
    <t>68633</t>
  </si>
  <si>
    <t>NERVI CARRERA OSCAR JOSE</t>
  </si>
  <si>
    <t>RUIZ BUSTAMANTE DE NERVI ADELAIDA</t>
  </si>
  <si>
    <t xml:space="preserve">CALLE 2 MZ A LOTE 24 URB. PORTADA DEL SOL </t>
  </si>
  <si>
    <t>6550662</t>
  </si>
  <si>
    <t>69225</t>
  </si>
  <si>
    <t>VIZAGA CHACON FAUSTO</t>
  </si>
  <si>
    <t>URIBURU SOSA JUANA DAMASCENA</t>
  </si>
  <si>
    <t xml:space="preserve">JR. CAJAMARCA 3840 </t>
  </si>
  <si>
    <t>7940287</t>
  </si>
  <si>
    <t>995330034</t>
  </si>
  <si>
    <t>69414</t>
  </si>
  <si>
    <t>ESPINOZA QUESNAY AURELIO F</t>
  </si>
  <si>
    <t>QUESNAY ESPINOZA VDA DE ESPINOZA ENCARNACION</t>
  </si>
  <si>
    <t>ANTARES NORTE 481 UR VENTURA ROSSI</t>
  </si>
  <si>
    <t>4811186</t>
  </si>
  <si>
    <t>997609140</t>
  </si>
  <si>
    <t>69433</t>
  </si>
  <si>
    <t>MUNICIPAL DE PACCHA - LA OROYA</t>
  </si>
  <si>
    <t>VASQUEZ HUAMAN MOISES RUBEN</t>
  </si>
  <si>
    <t>HUAMAN JIMENEZ HILARIA</t>
  </si>
  <si>
    <t>MZ.D BLOCK T LOTE 1 URB.LAS LADERAS LA MOLINA -  LIMA</t>
  </si>
  <si>
    <t>368-0737</t>
  </si>
  <si>
    <t>993763032</t>
  </si>
  <si>
    <t>69628</t>
  </si>
  <si>
    <t>PEREZ PANAYFO JUAN FRANCISCO ANGEL</t>
  </si>
  <si>
    <t>PANAIFO AMARINGO CARMEN MERCEDES</t>
  </si>
  <si>
    <t>AV. LOS PROCERE15 EDIFICIO 67 DPTO 502 URB. LA CRUCETA</t>
  </si>
  <si>
    <t>#0412318</t>
  </si>
  <si>
    <t>66027</t>
  </si>
  <si>
    <t>MENDOZA VDA. DE MELGAR ELENA ROSA</t>
  </si>
  <si>
    <t>MELGAR MENDOZA LUCIO RICARDO</t>
  </si>
  <si>
    <t>AYACUCHO 277 URB SANTA PATRICIA</t>
  </si>
  <si>
    <t>425 7298</t>
  </si>
  <si>
    <t>999494008</t>
  </si>
  <si>
    <t>66178</t>
  </si>
  <si>
    <t>TAMARIZ MACHARE JUAN JOSE</t>
  </si>
  <si>
    <t>GONZALES MESONES DE TAMARIZ LELIA ELIZABETH</t>
  </si>
  <si>
    <t>DAVID ROCA VAREA 265 V.ALEGRE -  LIMA</t>
  </si>
  <si>
    <t>3301025</t>
  </si>
  <si>
    <t>990909299</t>
  </si>
  <si>
    <t>67383</t>
  </si>
  <si>
    <t>RUIDIAS AGUILAR MOISES</t>
  </si>
  <si>
    <t>RUIDIAS CARRASCO LUCIANA</t>
  </si>
  <si>
    <t>JIRON MARANON 327 2DO.PISO 1 -  LIMA</t>
  </si>
  <si>
    <t>67683</t>
  </si>
  <si>
    <t>GARCIA MUÑANTE MOISES</t>
  </si>
  <si>
    <t>LAZO DE LA VEGA VERA DE GARCIA PAULA ESTILITA</t>
  </si>
  <si>
    <t>GARCIA  MUÑANTE MOISES</t>
  </si>
  <si>
    <t>BLEIROT 184 URB. JORGE CHAVEZ SURQUILLO  LIMA</t>
  </si>
  <si>
    <t>2736040</t>
  </si>
  <si>
    <t>999114086</t>
  </si>
  <si>
    <t>68324</t>
  </si>
  <si>
    <t>RAZZETO RAMIREZ VDA DE CACERES  MARIA ISABEL</t>
  </si>
  <si>
    <t>CACERES RAZZETO YESSIE FABIOLA</t>
  </si>
  <si>
    <t>CALLE NAVARRA SUPER MZ. U4 LT. D-12 URB. LA CAPILLA</t>
  </si>
  <si>
    <t>365-0167</t>
  </si>
  <si>
    <t>993793209</t>
  </si>
  <si>
    <t>607095</t>
  </si>
  <si>
    <t>HERRERA FIGUEROA LUIS ARTURO</t>
  </si>
  <si>
    <t>HERRERA CCOSCO LUIS FLAVIO</t>
  </si>
  <si>
    <t>AV. CESAR CANEVARO 624 -  LIMA</t>
  </si>
  <si>
    <t>3667270</t>
  </si>
  <si>
    <t>986424532</t>
  </si>
  <si>
    <t>608187</t>
  </si>
  <si>
    <t>CUADROS SANTOS ROGER</t>
  </si>
  <si>
    <t>SANTOS DOROTEO EUFEMIA</t>
  </si>
  <si>
    <t>MZ A 3 LT 61- LADERAS DEL CHILLON-  PUENTE PIEDRA</t>
  </si>
  <si>
    <t>7759575</t>
  </si>
  <si>
    <t>94739632</t>
  </si>
  <si>
    <t>608193</t>
  </si>
  <si>
    <t>CUMPA CHERO JOSE BERNARDINO</t>
  </si>
  <si>
    <t>CUMPA NECIOSUP JOSE JULIO</t>
  </si>
  <si>
    <t>URB. PARAISO DEL NORTE MZ. "D" LT. 22</t>
  </si>
  <si>
    <t>6926393</t>
  </si>
  <si>
    <t>999867091</t>
  </si>
  <si>
    <t>65672</t>
  </si>
  <si>
    <t>GIANOTTI ALBUJAR EDUARDO SIMON</t>
  </si>
  <si>
    <t>GIANOTTI CARDICH PEDRO ERNESTO</t>
  </si>
  <si>
    <t>PASAJE. FRANCISCO BRENER 184  - JESUS MARIA</t>
  </si>
  <si>
    <t>4610173</t>
  </si>
  <si>
    <t>996380757</t>
  </si>
  <si>
    <t>602433</t>
  </si>
  <si>
    <t>MOTTA MARTINEZ MIGUEL ANGEL</t>
  </si>
  <si>
    <t>MOTTA SALAZAR APARICIO ECIQUEL</t>
  </si>
  <si>
    <t>JR. JOSE DEL CARMEN VERASTEGUI 267</t>
  </si>
  <si>
    <t>593-2005</t>
  </si>
  <si>
    <t>996525386</t>
  </si>
  <si>
    <t>602845</t>
  </si>
  <si>
    <t>SAUCEDO FERNANDEZ HUMBERTO</t>
  </si>
  <si>
    <t>FERNANDEZ CERDAN BRIGIDA</t>
  </si>
  <si>
    <t>A.A.H.H JUAN PABLO II MZ U1 LOTE 1 4 ZONA</t>
  </si>
  <si>
    <t>387-10-17</t>
  </si>
  <si>
    <t>#948782</t>
  </si>
  <si>
    <t>602876</t>
  </si>
  <si>
    <t>ALVAREZ AVALOS ANGEL FILOMENO</t>
  </si>
  <si>
    <t>ALVAREZ TURPO BERNABE</t>
  </si>
  <si>
    <t>VILLA SAN GABINO BLOCK-31-M- -  LIMA</t>
  </si>
  <si>
    <t>603438</t>
  </si>
  <si>
    <t>PIZARRO VARGAS ALBERTO ANTONIO</t>
  </si>
  <si>
    <t>PIZARRO MENDOZA JOSE</t>
  </si>
  <si>
    <t>BLOCK C5 DPTO. 202 LA ALAMEDA</t>
  </si>
  <si>
    <t xml:space="preserve"> *260619</t>
  </si>
  <si>
    <t>959536249</t>
  </si>
  <si>
    <t>603693</t>
  </si>
  <si>
    <t>FERNANDEZ FELIX MARTIN PAUL</t>
  </si>
  <si>
    <t>FERNANDEZ MATEO DELFIN</t>
  </si>
  <si>
    <t>URB.SANTO DOMINGO I-7      . -  AREQUIPA</t>
  </si>
  <si>
    <t>463951</t>
  </si>
  <si>
    <t># 758524</t>
  </si>
  <si>
    <t>604225</t>
  </si>
  <si>
    <t>ALVARADO ROJAS JOSE HUGO</t>
  </si>
  <si>
    <t>ALVARADO PESANTES CESAR WILFREDO</t>
  </si>
  <si>
    <t>PEDRO CANGA 157  SAN ROQUE -  LIMA</t>
  </si>
  <si>
    <t>549-5014</t>
  </si>
  <si>
    <t>993472511</t>
  </si>
  <si>
    <t>605011</t>
  </si>
  <si>
    <t>RAMOS ROJAS JAVIER ALFREDO</t>
  </si>
  <si>
    <t>RAMOS ROJAS SABY PAMELA</t>
  </si>
  <si>
    <t>MZA F LOTE 23 SANTA ROSA DEL SAUCE</t>
  </si>
  <si>
    <t xml:space="preserve"> *345983</t>
  </si>
  <si>
    <t>996517344</t>
  </si>
  <si>
    <t>605090</t>
  </si>
  <si>
    <t>CEMENTERIO GENERAL DE TUMAN</t>
  </si>
  <si>
    <t>BARBOZA CIEZA ROLANDO</t>
  </si>
  <si>
    <t>CIEZA GAONA JESUS</t>
  </si>
  <si>
    <t>VILLA BASE CASA 52 GRUPO 6</t>
  </si>
  <si>
    <t>605378</t>
  </si>
  <si>
    <t>CEMENTERIO SAN JOSE - SULLANA</t>
  </si>
  <si>
    <t>MONCADA RAMIREZ JUAN CARLOS</t>
  </si>
  <si>
    <t>MONCADA SANCHEZ AMADO</t>
  </si>
  <si>
    <t>SAN GABINO BLOCK 24 DPTO C</t>
  </si>
  <si>
    <t>2829994</t>
  </si>
  <si>
    <t>605389</t>
  </si>
  <si>
    <t>CEMENTERIO GENERAL DE URCOS</t>
  </si>
  <si>
    <t>GONZALES CCARHUARUPAY ROLANDO</t>
  </si>
  <si>
    <t>CCARHUARUPAY HUAMAN FIDELIA</t>
  </si>
  <si>
    <t>AV. JORGE CHAVEZ Nº 325 SAN ROQUE -  LIMA</t>
  </si>
  <si>
    <t>975475139</t>
  </si>
  <si>
    <t>606111</t>
  </si>
  <si>
    <t>ACUÑA SALLARI TITO DEMETRIO</t>
  </si>
  <si>
    <t>SALLARI GAMBOA DE ACUÑA TEODORA</t>
  </si>
  <si>
    <t>VILLA SAN GABINO BLOK 30 DPTO. Q</t>
  </si>
  <si>
    <t xml:space="preserve">  *205248</t>
  </si>
  <si>
    <t>96157792</t>
  </si>
  <si>
    <t>49863</t>
  </si>
  <si>
    <t>FLORES ALVAREZ ELMER LUCIO</t>
  </si>
  <si>
    <t>ALVAREZ POLO VDA DE FLORES ALMEIDA</t>
  </si>
  <si>
    <t>CALLE LA LUNA 364</t>
  </si>
  <si>
    <t>282-2270</t>
  </si>
  <si>
    <t>4B261</t>
  </si>
  <si>
    <t>BRINGAS RODRIGUEZ WILLIAM ADRIANO</t>
  </si>
  <si>
    <t>BRINGAS VILLACORTA ADRIANO</t>
  </si>
  <si>
    <t>MZ E LOTE 21 URB LOS JARDINES AVIFAP</t>
  </si>
  <si>
    <t>600276</t>
  </si>
  <si>
    <t>ALVAREZ BAZAURI ROBINSON</t>
  </si>
  <si>
    <t>ALVAREZ PASTOR ENRIQUE</t>
  </si>
  <si>
    <t>URB. BRISAS DE OQUENDO MZ. F7 LT. 12 - CALLAO</t>
  </si>
  <si>
    <t>565-2063</t>
  </si>
  <si>
    <t>577-6496</t>
  </si>
  <si>
    <t>600301</t>
  </si>
  <si>
    <t>DOSPESOS SALINAS ZACARIAS</t>
  </si>
  <si>
    <t>DOSPESOS MAMANI ANDRES</t>
  </si>
  <si>
    <t>URB. STO.DOMINGO K-12 -  AREQUIPA</t>
  </si>
  <si>
    <t>401075</t>
  </si>
  <si>
    <t>600639</t>
  </si>
  <si>
    <t>ABANTO ESPINOZA SEGUNDO CLODOMI</t>
  </si>
  <si>
    <t>ESPINOZA VELASQUEZ MARIA ORFELINDA</t>
  </si>
  <si>
    <t>ABANTO ESPINOZA SEGUNDO CLODOMIRO</t>
  </si>
  <si>
    <t xml:space="preserve">JR. FRATERNIDAD 224 LA ESPERANZA - TRUJILLO </t>
  </si>
  <si>
    <t>TRUJILLO  -  TRUJILLO  -  LA LIBERTAD</t>
  </si>
  <si>
    <t>274569 -044</t>
  </si>
  <si>
    <t>601524</t>
  </si>
  <si>
    <t>ABAD TIMOTEO JUAN ALEJANDRO</t>
  </si>
  <si>
    <t>TIMOTEO NIÑO PASTORA</t>
  </si>
  <si>
    <t>BLOCK 11 DPTO.104 LA CRUCETA-SAN ROQUE -  SURCO</t>
  </si>
  <si>
    <t>274-5687</t>
  </si>
  <si>
    <t>139866</t>
  </si>
  <si>
    <t>PERALTA MENDOZA FERNANDO (PADRE)</t>
  </si>
  <si>
    <t>CARPIO MOYO CARMEN ANTONIA</t>
  </si>
  <si>
    <t>CASERIO LUJARAJA S/N</t>
  </si>
  <si>
    <t>SANTIAGO  -  ICA  -  ICA</t>
  </si>
  <si>
    <t>956213328</t>
  </si>
  <si>
    <t>16061</t>
  </si>
  <si>
    <t>DOMINGUEZ REYMUNDO JOSE</t>
  </si>
  <si>
    <t>JUAREZ DE DEOMINGUEZ GLADYS</t>
  </si>
  <si>
    <t>M-C LT-9 LOS FICUS -  PIURA</t>
  </si>
  <si>
    <t>17445</t>
  </si>
  <si>
    <t>MUNICIPAL DE CAMPOVERDE - UCAY</t>
  </si>
  <si>
    <t>USHINAHUA UPIACHIHUA SEGUNDO OSCAR</t>
  </si>
  <si>
    <t>UPIACHIHUA PIZANGO BRIGIDA</t>
  </si>
  <si>
    <t>CALLE 10 URB.BARRIO NUEVO -  PISCO</t>
  </si>
  <si>
    <t>(056) 533-98</t>
  </si>
  <si>
    <t>1A019</t>
  </si>
  <si>
    <t>ASOC. MUTUAL TCOS.Y SUB.  EN RETIRO</t>
  </si>
  <si>
    <t>CARBAJAL SANCHEZ EMILIANO</t>
  </si>
  <si>
    <t>GUARDIA PRINCIPE DALMIRA</t>
  </si>
  <si>
    <t>MADRE SELVA 170 URB. VILLARREAL -  CHICLAYO</t>
  </si>
  <si>
    <t>226757</t>
  </si>
  <si>
    <t>1B479</t>
  </si>
  <si>
    <t>LOPEZ AHUMADA JORGE RIZIERE</t>
  </si>
  <si>
    <t>AHUMADA DE LOPEZ AMANDA</t>
  </si>
  <si>
    <t>VENTANILLA - CALLAO</t>
  </si>
  <si>
    <t>4882234</t>
  </si>
  <si>
    <t>25185</t>
  </si>
  <si>
    <t>GALLEGOS MAMANI FORTUNATO</t>
  </si>
  <si>
    <t>GONZALES SHUAN DE GALLEGOS EUGENIA</t>
  </si>
  <si>
    <t xml:space="preserve">JR. MARCO 324 PAYET </t>
  </si>
  <si>
    <t>975531387</t>
  </si>
  <si>
    <t>44760</t>
  </si>
  <si>
    <t>CHAHUA MELGAREJO EDUARDO</t>
  </si>
  <si>
    <t>MELGAREJO FLORES FIDELA</t>
  </si>
  <si>
    <t>JR.SAN EUGENIO 174 -  LIMA</t>
  </si>
  <si>
    <t>283-6127</t>
  </si>
  <si>
    <t>91855</t>
  </si>
  <si>
    <t>URTEAGA CABRERA WALDO</t>
  </si>
  <si>
    <t>URTEAGA SANCHEZ SILVA RUFINO ANTONIO</t>
  </si>
  <si>
    <t>MALECON DE LA RESERVA 457 DPTO. 501</t>
  </si>
  <si>
    <t>445-7194</t>
  </si>
  <si>
    <t>999768900</t>
  </si>
  <si>
    <t>40729</t>
  </si>
  <si>
    <t>FLORES YATACO MAXIMO</t>
  </si>
  <si>
    <t xml:space="preserve">YATACO NEYRA  MARIA MERCEDES </t>
  </si>
  <si>
    <t>URB COOVIECMA MZ D LOTE 3 - SANTIAGO DE SURCO</t>
  </si>
  <si>
    <t>477-6215</t>
  </si>
  <si>
    <t>994204806</t>
  </si>
  <si>
    <t>92689</t>
  </si>
  <si>
    <t>ZEGARRA CHAVEZ OSCAR GUILLERMO</t>
  </si>
  <si>
    <t>ZEGARRA MANRIQUE PEDRO PABLO</t>
  </si>
  <si>
    <t>JR.NUMA LLONA 889 SAN JUAN DE MIRAFORES</t>
  </si>
  <si>
    <t>4660087-</t>
  </si>
  <si>
    <t>996152565</t>
  </si>
  <si>
    <t>92699</t>
  </si>
  <si>
    <t>BURGOS ARRUNATEGUI ESTHER DEL CARMEN</t>
  </si>
  <si>
    <t>RODRIGUEZ LAZO MAXIMILIANO</t>
  </si>
  <si>
    <t>YASILA 216 URB MIGUEL GRAU</t>
  </si>
  <si>
    <t>4369117</t>
  </si>
  <si>
    <t>995296372</t>
  </si>
  <si>
    <t>93053</t>
  </si>
  <si>
    <t>BENEFICENCIA DE CAJABAMBA</t>
  </si>
  <si>
    <t>IPARRAGUIRRE PONCIANO GERARDO FILOMON</t>
  </si>
  <si>
    <t>IPARRAGUIRRE CHAVARRI MANUEL</t>
  </si>
  <si>
    <t>CALLE GRIMALDO REATEGUI 175 -CHAMA -SURCO</t>
  </si>
  <si>
    <t>271-9797</t>
  </si>
  <si>
    <t>99339230</t>
  </si>
  <si>
    <t>94507</t>
  </si>
  <si>
    <t>PRQ. NUETRA SEÑORA DE GUADALUPE</t>
  </si>
  <si>
    <t>RODRIGUEZ ALVAREZ EDUARDO ANIBAL</t>
  </si>
  <si>
    <t>ALVAREZ LOPEZ VDA DE RODRIGUEZ ESTELA</t>
  </si>
  <si>
    <t>AV LAS AMERICAS 744 BALCONCILLO LA VICTORIA</t>
  </si>
  <si>
    <t>4705592</t>
  </si>
  <si>
    <t>959920849</t>
  </si>
  <si>
    <t>76707</t>
  </si>
  <si>
    <t>CHANG CHANG FLORENCIA ENRIQUETA</t>
  </si>
  <si>
    <t xml:space="preserve">CHANG RODRIGUEZ  DE CHANG ENRIQUETA </t>
  </si>
  <si>
    <t>JR.HUARI 744 -  LIMA</t>
  </si>
  <si>
    <t>3280891</t>
  </si>
  <si>
    <t>996347524</t>
  </si>
  <si>
    <t>77866</t>
  </si>
  <si>
    <t>JUNTA DE USUARIOS DE LA JOYA</t>
  </si>
  <si>
    <t>ZEA VERA FELICIANO TIMOTEO</t>
  </si>
  <si>
    <t>ZEA TAPIA SERAFIN</t>
  </si>
  <si>
    <t>JAVIER HERAUT M-L L-22 P.POLANCO -  AREQUIPA</t>
  </si>
  <si>
    <t>78925</t>
  </si>
  <si>
    <t>ASTETE ZEGARRA MARIA CONSUELO</t>
  </si>
  <si>
    <t>ZEGARRA YNGUIL DE ASTETE CONSUELO</t>
  </si>
  <si>
    <t>AV. LA MAR Nº 1382 DPTO. 402</t>
  </si>
  <si>
    <t>460-95-53</t>
  </si>
  <si>
    <t>994886629</t>
  </si>
  <si>
    <t>SARAVIA YATACO MARIA LUISA</t>
  </si>
  <si>
    <t>LA ARENA  -  PIURA  -  PIURA</t>
  </si>
  <si>
    <t>79184</t>
  </si>
  <si>
    <t>ESCALANTE SALCEDO CONSUELO EUDOMILIA</t>
  </si>
  <si>
    <t>SALCEDO CASTAÑEDA ROSA</t>
  </si>
  <si>
    <t>VILLA FAP SAN GABINO BLOCK 8 DPTO C SAN ROQUE</t>
  </si>
  <si>
    <t>274-61-47</t>
  </si>
  <si>
    <t xml:space="preserve"> *671960</t>
  </si>
  <si>
    <t>79633</t>
  </si>
  <si>
    <t>GUTIERREZ PANCORVO ELOY</t>
  </si>
  <si>
    <t>ALCANTARA SARMIENTO LUCIA</t>
  </si>
  <si>
    <t>AV.FLORES TRISTAN 256 T.LURIN -  LIMA</t>
  </si>
  <si>
    <t>5608718</t>
  </si>
  <si>
    <t>990254964</t>
  </si>
  <si>
    <t>90655</t>
  </si>
  <si>
    <t>JOHNSON SOLARI JORGE ALFREDO</t>
  </si>
  <si>
    <t>FERNANDEZ MIRANDA RUFINA IVONNE</t>
  </si>
  <si>
    <t>CALLE SAN JUAN 884 DPTO 202</t>
  </si>
  <si>
    <t>372-7133</t>
  </si>
  <si>
    <t>999461302</t>
  </si>
  <si>
    <t>712115</t>
  </si>
  <si>
    <t>ZAVALA CAMPOS JULIO ELEAZAR</t>
  </si>
  <si>
    <t>MONTANO VILCACHAGUA DE ZAVALA FAUSTINA NELIDA</t>
  </si>
  <si>
    <t>AV. PACASMAYO 433 MZ E CIUDAD SATELITE - SANTA ROSA</t>
  </si>
  <si>
    <t>7360877</t>
  </si>
  <si>
    <t>991496553</t>
  </si>
  <si>
    <t>71411</t>
  </si>
  <si>
    <t>AV. NESTOR MADALENGOITIA Nº 290 - CHORRI</t>
  </si>
  <si>
    <t>AREVALO ARBILDO JUAN</t>
  </si>
  <si>
    <t>AREVALO TORRES DE VILLAFUERTE ESTEFITA</t>
  </si>
  <si>
    <t>MZ-N LT-1 URB.ROSARIO DE VILL -  LIMA</t>
  </si>
  <si>
    <t>980218827</t>
  </si>
  <si>
    <t>72178</t>
  </si>
  <si>
    <t>JARDINES CELESTIALES</t>
  </si>
  <si>
    <t>5-4</t>
  </si>
  <si>
    <t>LOPEZ RUIZ ROMAN</t>
  </si>
  <si>
    <t>JUAREZ HUERTAS MARIA EUGENIA</t>
  </si>
  <si>
    <t>CALLE JORGE CHAVEZ Nº 120 - PIURA</t>
  </si>
  <si>
    <t>495-825</t>
  </si>
  <si>
    <t>72270</t>
  </si>
  <si>
    <t>PARQUE DEL RECUENTRO</t>
  </si>
  <si>
    <t>VELATORIO DEL SEGURO SOCIAL - CUSCO</t>
  </si>
  <si>
    <t>BERNEDO TORRES NASARIO</t>
  </si>
  <si>
    <t>HUAMANI ATAHUCURI PAULINA</t>
  </si>
  <si>
    <t>C 72 AV RETAMAS URB. LA ARAPA SAN GERONIMO</t>
  </si>
  <si>
    <t>CCORCA  -  CUSCO  -  CUSCO</t>
  </si>
  <si>
    <t>984888256</t>
  </si>
  <si>
    <t>74050</t>
  </si>
  <si>
    <t>PIZARRO POSADAS TULA LELY</t>
  </si>
  <si>
    <t>M PIZARRO POSADAS DE GUTIERREZ GUDELIA YSABEL</t>
  </si>
  <si>
    <t>CALLE LOS AZAHARES 114 URB. PANDO ETAPA 8VA. SAN MIGUEL</t>
  </si>
  <si>
    <t>6526627</t>
  </si>
  <si>
    <t>945910863</t>
  </si>
  <si>
    <t>PERALTA RUIZ CESAR ARTURO</t>
  </si>
  <si>
    <t xml:space="preserve">PROLONG. PASOS 395 </t>
  </si>
  <si>
    <t>70305</t>
  </si>
  <si>
    <t>WINSTANLEY HEREDIA DE ARAUJO LUZMILA</t>
  </si>
  <si>
    <t>ARAUJO WINSTANLEY CARMEN ROSA</t>
  </si>
  <si>
    <t>CALLE JOSE GONZALES 321 DPTO. B-100</t>
  </si>
  <si>
    <t>447-3236</t>
  </si>
  <si>
    <t>989319015</t>
  </si>
  <si>
    <t>703194</t>
  </si>
  <si>
    <t>BENEFICENCIA DE TRUJILLO</t>
  </si>
  <si>
    <t>CASTILLO SOLIS BLANCA VIRGINIA</t>
  </si>
  <si>
    <t>SOLIS ALVA VIRGINIA</t>
  </si>
  <si>
    <t>VILLA FAP CASA 25 -  CHICLAYO</t>
  </si>
  <si>
    <t>703683</t>
  </si>
  <si>
    <t>VARGAS ARRIETA JORGE ENRIQUE</t>
  </si>
  <si>
    <t xml:space="preserve">VARGAS  LOGRAND ENRIQUE AGUSTIN FRANCISCO  </t>
  </si>
  <si>
    <t>JR. CONTRALM. MONTERO 451-D -  LIMA</t>
  </si>
  <si>
    <t>242-5517</t>
  </si>
  <si>
    <t>985-85691</t>
  </si>
  <si>
    <t>704667</t>
  </si>
  <si>
    <t>SANCHEZ GONZALES VICTOR DAVID</t>
  </si>
  <si>
    <t>SANCHEZ LESCANO ALEJANDRO</t>
  </si>
  <si>
    <t>CALLE TARATA NRO. 461 -  CHICLAYO</t>
  </si>
  <si>
    <t>706923</t>
  </si>
  <si>
    <t>CUNZA CALDERON FELIPE ANSELMO</t>
  </si>
  <si>
    <t>CALDERON  VASQUEZ ANGELA</t>
  </si>
  <si>
    <t>AV. EL CARMEN 741 SAN ROQUE - SURCO</t>
  </si>
  <si>
    <t>2822016</t>
  </si>
  <si>
    <t>996008056</t>
  </si>
  <si>
    <t>68480</t>
  </si>
  <si>
    <t>SANCHEZ VIDARTE MIGUEL ANGEL</t>
  </si>
  <si>
    <t>MEGO VASQUEZ DE SANCHEZ BASILISA EDUVINA</t>
  </si>
  <si>
    <t>AV TOMAS GUZMAN 885 SJM</t>
  </si>
  <si>
    <t>4500994</t>
  </si>
  <si>
    <t>68506</t>
  </si>
  <si>
    <t>ALFARO OLIVARES EDUARDO</t>
  </si>
  <si>
    <t>OLIVARES AGUILAR VDA DE ALFARO CRISPINA</t>
  </si>
  <si>
    <t>JR. HUASCARAN MZ B LOTE E 15 URB. TOTORAL</t>
  </si>
  <si>
    <t>578-0550</t>
  </si>
  <si>
    <t>998362581</t>
  </si>
  <si>
    <t>68630</t>
  </si>
  <si>
    <t>LOCAL ARCIGEL - IQUITOS</t>
  </si>
  <si>
    <t>ARMAS LINAREZ VICTOR MANUEL</t>
  </si>
  <si>
    <t>LINAREZ DE ARMAS LEONIZA</t>
  </si>
  <si>
    <t>GARCIAY GARCIA 652 E</t>
  </si>
  <si>
    <t>9804-3511</t>
  </si>
  <si>
    <t>69034</t>
  </si>
  <si>
    <t>MUNICIPAL DE JAYANCA</t>
  </si>
  <si>
    <t>VILLEGAS MERINO ROBERTO BERNARDO</t>
  </si>
  <si>
    <t>VILLEGAS GARCIA FRANCISCO ROBERTO</t>
  </si>
  <si>
    <t>PASAJE 10 MZ B LOTE 13</t>
  </si>
  <si>
    <t>69085</t>
  </si>
  <si>
    <t>TERREROS CARREÑO LEONCIO RAUL</t>
  </si>
  <si>
    <t>CARREÑO HIDALGO DE TERREROS GRACIELA VICTORIA</t>
  </si>
  <si>
    <t>CABO BLANCO MZ- A BL.-D LT-3 LAD.DE LA MOLINA -  LIMA</t>
  </si>
  <si>
    <t>368-38-30</t>
  </si>
  <si>
    <t>999292686</t>
  </si>
  <si>
    <t>69300</t>
  </si>
  <si>
    <t>CEMENTERIO BAÑOS DEL INCA - CA</t>
  </si>
  <si>
    <t>HERRERA SANCHEZ CARLOS ALBERTO</t>
  </si>
  <si>
    <t>SANCHEZ DE  PAJARES DOMITILA EMPERATRIZ</t>
  </si>
  <si>
    <t>HUERTOS VILLA MZ. D LT.10</t>
  </si>
  <si>
    <t>234-1616</t>
  </si>
  <si>
    <t>69815</t>
  </si>
  <si>
    <t>VELATORIO ASOC. DE JUBILADOS Y PENSIONIS</t>
  </si>
  <si>
    <t>BOLIVAR CORDOVA JORGE ALBERTO</t>
  </si>
  <si>
    <t>CORDOVA DE BOLIVAR LEONARDA</t>
  </si>
  <si>
    <t>VILLA FAP SAN GABINO BLOCK-32C -  LIMA</t>
  </si>
  <si>
    <t>274-5221</t>
  </si>
  <si>
    <t>9709-5176</t>
  </si>
  <si>
    <t>700344</t>
  </si>
  <si>
    <t>GUTIERREZ SOTELO MATIAS</t>
  </si>
  <si>
    <t>SOTELO TEVES NICOLASA</t>
  </si>
  <si>
    <t>CALLE LA MARISCALA 451 TABLADA LURIN -  LIMA</t>
  </si>
  <si>
    <t>4446016</t>
  </si>
  <si>
    <t>700870</t>
  </si>
  <si>
    <t>JULCA VILLANUEVA AUGUSTO CESAR</t>
  </si>
  <si>
    <t>JULCA RIOS FORTUNADO</t>
  </si>
  <si>
    <t>BELLA AURORA MZ-D LTE-4 ZAPALLAL -  LIMA</t>
  </si>
  <si>
    <t>5504609</t>
  </si>
  <si>
    <t>992363915</t>
  </si>
  <si>
    <t>701519</t>
  </si>
  <si>
    <t>DEL POZO PAREDES CARMEN MIRTILA</t>
  </si>
  <si>
    <t>PAREDES  MATUTE VDA. DE DEL POZO DORILA</t>
  </si>
  <si>
    <t>CLL.LAS FRESAS 617-201 URB.AURORA -  LIMA</t>
  </si>
  <si>
    <t>448-7885</t>
  </si>
  <si>
    <t>9898-1217</t>
  </si>
  <si>
    <t>66259</t>
  </si>
  <si>
    <t>CONTRERAS QUEVEDO JULIO JORGE</t>
  </si>
  <si>
    <t>VELEZ MARTINEZ DE CONTRERAS ELSA REGINA</t>
  </si>
  <si>
    <t>AV ARNALDO MARQUEZ 1147</t>
  </si>
  <si>
    <t>423-9885</t>
  </si>
  <si>
    <t>997370646</t>
  </si>
  <si>
    <t>67210</t>
  </si>
  <si>
    <t>BAQUIJANO</t>
  </si>
  <si>
    <t>PARROQUIA SAGRADO CORAZON DE JESUS-CALLA</t>
  </si>
  <si>
    <t>ZULUAGA  P.VDA.DE MARTINEZ YSABEL ANTONIA</t>
  </si>
  <si>
    <t>MARTINEZ ZULUAGA AURORA ISABEL</t>
  </si>
  <si>
    <t>JOSE GABRIEL AGUILAR 484 URB. MARQUEZ-</t>
  </si>
  <si>
    <t>67479</t>
  </si>
  <si>
    <t>DIAZ MEZA ALBERTO</t>
  </si>
  <si>
    <t>MATAYOSHI ASATO NOBUKO</t>
  </si>
  <si>
    <t>ERNESTO CURRIL 174 URB ROSARIO DE VILLA</t>
  </si>
  <si>
    <t>2522411</t>
  </si>
  <si>
    <t>999645949</t>
  </si>
  <si>
    <t>67798</t>
  </si>
  <si>
    <t>ARENAS CAVA VDA. DE RUBIO  JOSEFA SABINA</t>
  </si>
  <si>
    <t>ALVA BARDALES JULIA ESPERANZA</t>
  </si>
  <si>
    <t>BARDALES ALVA ABEL</t>
  </si>
  <si>
    <t>JR. TOMAS GUIDO 639</t>
  </si>
  <si>
    <t>4723820</t>
  </si>
  <si>
    <t>945415370</t>
  </si>
  <si>
    <t>VASQUEZ LOPEZ VDA DE CACERES VIRGINIA AURORA</t>
  </si>
  <si>
    <t>CACERES VASQUEZ PABLO ANTONIO</t>
  </si>
  <si>
    <t>CALLE LOS JAZMINES 163 DPTO. A URB. SAN EUGENIO</t>
  </si>
  <si>
    <t>608209</t>
  </si>
  <si>
    <t>SOTO SOTO PAUL PABLO</t>
  </si>
  <si>
    <t>SOTO NINAHUANCA JESUS TOEL</t>
  </si>
  <si>
    <t>VILLA SAN GABINO BLOCK 1 DPTO O</t>
  </si>
  <si>
    <t>282-3994</t>
  </si>
  <si>
    <t>99932854</t>
  </si>
  <si>
    <t>608800</t>
  </si>
  <si>
    <t>LA CHIRA ROMAN ELSA GRACIELA</t>
  </si>
  <si>
    <t>ROMAN SORIA FERMINA</t>
  </si>
  <si>
    <t>SECTOR ALFONSO UGARTE M.T4 L.22 -PARTE ALTA -  LIMA</t>
  </si>
  <si>
    <t>285-2252</t>
  </si>
  <si>
    <t>9639-2496</t>
  </si>
  <si>
    <t>609631</t>
  </si>
  <si>
    <t xml:space="preserve">ALVAREZ CHAMBI MAX </t>
  </si>
  <si>
    <t>CHAMBI DE ALVAREZ AGUSTINA APOLINARIA</t>
  </si>
  <si>
    <t>CALLE CAPITAN NOVOA 107</t>
  </si>
  <si>
    <t>CONAYCA  -  HUANCAVELICA  -  HUANCAVELICA</t>
  </si>
  <si>
    <t>65597</t>
  </si>
  <si>
    <t>AGUILAR VDA. DE GUERRA CLAUDIA ROSA</t>
  </si>
  <si>
    <t>GUERRA AGUILAR MARIO ARMANDO</t>
  </si>
  <si>
    <t>FELIPE ARANCIBIA 845</t>
  </si>
  <si>
    <t>2770433</t>
  </si>
  <si>
    <t>964233496</t>
  </si>
  <si>
    <t>602756</t>
  </si>
  <si>
    <t>CLEMENTE ARENAS VICTOR RAUL</t>
  </si>
  <si>
    <t>CLEMENTE MOYOHUARA VICTOR</t>
  </si>
  <si>
    <t>MZ. H LT. 12 HUZARES DE JUNIN</t>
  </si>
  <si>
    <t>565-1627</t>
  </si>
  <si>
    <t>988455634</t>
  </si>
  <si>
    <t>606322</t>
  </si>
  <si>
    <t>PERLA CARRASCO JORGE LUIS</t>
  </si>
  <si>
    <t>CARRASCO CARRILLO DE PERLA ADRIANA PELAGIA</t>
  </si>
  <si>
    <t>JR.MARTIR OLAYA 1040 S.M.PORRES -  LIMA</t>
  </si>
  <si>
    <t>481-5357</t>
  </si>
  <si>
    <t xml:space="preserve"> Nº 0270271</t>
  </si>
  <si>
    <t>47272</t>
  </si>
  <si>
    <t>RISCO FOULLMAN JOSE AURELIO</t>
  </si>
  <si>
    <t>RISCO HIDALGO RODRIGO ESTUARDO</t>
  </si>
  <si>
    <t>CL. NESTOR MADALENGOITIA Nº 115 ROSARIO DE VILLA -  LIMA</t>
  </si>
  <si>
    <t>#578775</t>
  </si>
  <si>
    <t>4B107</t>
  </si>
  <si>
    <t>BENEFICENCIA DE JUANJUI</t>
  </si>
  <si>
    <t>PEÑA JARA ARTURO</t>
  </si>
  <si>
    <t>PEÑA SALDAÑA MARCELINO</t>
  </si>
  <si>
    <t>CRL. BORGOÑO 114 - URB. REMIGIO SILVA</t>
  </si>
  <si>
    <t>74-437110</t>
  </si>
  <si>
    <t>600036</t>
  </si>
  <si>
    <t>ACUÑA TOMAYLLA JUAN EDUARDO</t>
  </si>
  <si>
    <t>ACUÑA CHERO AMADA KHYARA</t>
  </si>
  <si>
    <t>LA CRUCETA II BLOCK 66 DPTO. 101</t>
  </si>
  <si>
    <t>282-9610</t>
  </si>
  <si>
    <t>989237888</t>
  </si>
  <si>
    <t>600612</t>
  </si>
  <si>
    <t>NINAPAYTAN INCA GERMAN MARINO</t>
  </si>
  <si>
    <t>INCA SAN MIGUEL EUSEBIA</t>
  </si>
  <si>
    <t>CALLE SAN JOSE MZ. A LT. 11 URB. LA VILLA</t>
  </si>
  <si>
    <t>2524027</t>
  </si>
  <si>
    <t>992959907</t>
  </si>
  <si>
    <t>600914</t>
  </si>
  <si>
    <t>VELATORIO CRISTO REDENTOR</t>
  </si>
  <si>
    <t>MOGOLLON GOMEZ JOSE LUIS</t>
  </si>
  <si>
    <t>GOMEZ BALDA ROSA ROMONA</t>
  </si>
  <si>
    <t>VILLA FAP CASA # 50 CASTILLA -  PIURA</t>
  </si>
  <si>
    <t>073-342722</t>
  </si>
  <si>
    <t>601592</t>
  </si>
  <si>
    <t>INFANZON GUERREROS EDUARDO</t>
  </si>
  <si>
    <t>NUÑEZ AGUIRRE NERY LUZ</t>
  </si>
  <si>
    <t>ASOC. VIV. CULTURA PERUANA MODERNA MZ A - 26 LT 20</t>
  </si>
  <si>
    <t>3542634</t>
  </si>
  <si>
    <t>987164912</t>
  </si>
  <si>
    <t>00049</t>
  </si>
  <si>
    <t>ROJAS ORTIZ JUAN RUPERTO</t>
  </si>
  <si>
    <t>ROJAS ALDEA DE BUENAÑO MARIBEL MIRELLA</t>
  </si>
  <si>
    <t>CALLE SANTOS DUMOND Nº 387 - P.J. MURO - CHICLAYO</t>
  </si>
  <si>
    <t>40596</t>
  </si>
  <si>
    <t>CHAVEZ CAMPOS PEDRO EDUARDO</t>
  </si>
  <si>
    <t>SALINAS DITTOLBI PAULINA YOLANDA</t>
  </si>
  <si>
    <t xml:space="preserve">JR. FLORA TRISTAN 3197 </t>
  </si>
  <si>
    <t>763-6038</t>
  </si>
  <si>
    <t>977-276125</t>
  </si>
  <si>
    <t>91914</t>
  </si>
  <si>
    <t>GARCIA FERNANDEZ CARLOS LEONCIO</t>
  </si>
  <si>
    <t>PARODI DE GARCIA MARIA ELENA</t>
  </si>
  <si>
    <t>BARTOLOME DE LAS CASAS 136 MIRAFLORES</t>
  </si>
  <si>
    <t>4468532</t>
  </si>
  <si>
    <t>992238667</t>
  </si>
  <si>
    <t>94643</t>
  </si>
  <si>
    <t>MOSCOSO ALVAREZ CARLOS ENRIQUE</t>
  </si>
  <si>
    <t>MOSCOSO JIMENEZ CARLOS ALBERTO</t>
  </si>
  <si>
    <t>ALAMEDAS DE SURCO BLOCK  A-24 DPTO 302 -  LIMA</t>
  </si>
  <si>
    <t>2474915</t>
  </si>
  <si>
    <t>27237</t>
  </si>
  <si>
    <t>ALLCA QUISPE ALEJANDRO</t>
  </si>
  <si>
    <t>GALARRETA SILVA DE ALLCA CLEMENTINA</t>
  </si>
  <si>
    <t>JR.LOS PLEYADES MZ-T2, LT-6 URB.PARCELACION LA CAMPIÑA</t>
  </si>
  <si>
    <t>248-1626</t>
  </si>
  <si>
    <t xml:space="preserve">989278687 </t>
  </si>
  <si>
    <t>96020</t>
  </si>
  <si>
    <t>CENTRO COMUNAL PROCERES</t>
  </si>
  <si>
    <t>CARMELINO SOLIS CESAR ERNESTO</t>
  </si>
  <si>
    <t>SOLIS CHUMACERO DORIS VIOLETA</t>
  </si>
  <si>
    <t>ALAMEDA DE SURCO BLOCK A-21 504 -  LIMA</t>
  </si>
  <si>
    <t>268-9617</t>
  </si>
  <si>
    <t>988088566</t>
  </si>
  <si>
    <t>96531</t>
  </si>
  <si>
    <t>GUEVARA VEGA GUILLERMO SANTIAGO</t>
  </si>
  <si>
    <t>GUEVARA UGAZ CARLOS EDUARDO</t>
  </si>
  <si>
    <t>JR. INDEPENDENCIA 519 -  LIMA</t>
  </si>
  <si>
    <t>4247856</t>
  </si>
  <si>
    <t>96301699</t>
  </si>
  <si>
    <t>77314</t>
  </si>
  <si>
    <t>GARCIA PORTOCARRERO MARTHA ISABEL</t>
  </si>
  <si>
    <t>PORTOCARRERO HUAPAYA MARIA MELCHORA</t>
  </si>
  <si>
    <t xml:space="preserve">jose mariano arce 239  dpto  102 </t>
  </si>
  <si>
    <t>2618833</t>
  </si>
  <si>
    <t>#884889</t>
  </si>
  <si>
    <t>77573</t>
  </si>
  <si>
    <t>BARBOZA ARAGON ROCIO CARMEN</t>
  </si>
  <si>
    <t>ARAGON VALDEZ DE BARBOZA CARMEN HAYDEE</t>
  </si>
  <si>
    <t>CALLE CHIMBOTE Nº 183 URB. ALTAMAR</t>
  </si>
  <si>
    <t>4230799</t>
  </si>
  <si>
    <t>989914297</t>
  </si>
  <si>
    <t>78579</t>
  </si>
  <si>
    <t>CEMENTERIO CIUDAD MUNICIPAL</t>
  </si>
  <si>
    <t>CHUCTAYA VDA DE CUADROS JUANA MARCELINA</t>
  </si>
  <si>
    <t>CUADROS CHUCTAYA HUMBERTO JUSTINIANO</t>
  </si>
  <si>
    <t xml:space="preserve">CALLE  UPIS EL SALVADOR -K-1-ZONA-A  CERRO COLORADO </t>
  </si>
  <si>
    <t>79187</t>
  </si>
  <si>
    <t>RAMOS MENDOZA NOLBERTO CLAUDIO</t>
  </si>
  <si>
    <t>MENDOZA DONAIRES NEMECIA</t>
  </si>
  <si>
    <t>AV.28 JULIO  MZ-H3  -LOTE 22- COMITE 26 -  LIMA</t>
  </si>
  <si>
    <t>2492678</t>
  </si>
  <si>
    <t>995052527</t>
  </si>
  <si>
    <t>79647</t>
  </si>
  <si>
    <t>ARIAS CARDENAS WALTER AMBROCIO</t>
  </si>
  <si>
    <t>CHINO QUIZA TEOFILA</t>
  </si>
  <si>
    <t>JR. PUNO 210 -  AREQUIPA</t>
  </si>
  <si>
    <t>281-766</t>
  </si>
  <si>
    <t>79897</t>
  </si>
  <si>
    <t>SANCHEZ VALDERRAMA ESPERANZA</t>
  </si>
  <si>
    <t>SANCHEZ ZEGARRRA JULIO</t>
  </si>
  <si>
    <t>LA CRUCETA BLOCK 81- 301</t>
  </si>
  <si>
    <t>274-0014</t>
  </si>
  <si>
    <t>993202795</t>
  </si>
  <si>
    <t>90317</t>
  </si>
  <si>
    <t>PONCE SOBREVILLA DE ESCURRA MATILDE</t>
  </si>
  <si>
    <t>ESCURRA PONCE FABIOLA</t>
  </si>
  <si>
    <t>CLL.COSTA RICA 140 UR.SAN FELIPE</t>
  </si>
  <si>
    <t>4637405</t>
  </si>
  <si>
    <t>91105</t>
  </si>
  <si>
    <t>RECHARTE SANTANDER HUGO RONALD</t>
  </si>
  <si>
    <t>DE FEUDIS RIVERA CECILIA</t>
  </si>
  <si>
    <t>BALSAMNINA D-5 - SURCO</t>
  </si>
  <si>
    <t>3442453</t>
  </si>
  <si>
    <t>981122411</t>
  </si>
  <si>
    <t>91123</t>
  </si>
  <si>
    <t>RODRIGUEZ SANTA MARIA JOSE CARLOS</t>
  </si>
  <si>
    <t>DIAZ SILVA PUERTAS GRACIELA</t>
  </si>
  <si>
    <t>J.CARLOS MARIATEGUI 150 -  LIMA</t>
  </si>
  <si>
    <t>461-9833</t>
  </si>
  <si>
    <t>997305701</t>
  </si>
  <si>
    <t>712078</t>
  </si>
  <si>
    <t xml:space="preserve">LOZANO RODRIGUEZ DONALDO </t>
  </si>
  <si>
    <t>RODRIGUEZ SANDOVAL MARIA</t>
  </si>
  <si>
    <t>MZ C1 LOTE 18 LAS LOMAS DE ZAPALLAL PTE PIEDRA</t>
  </si>
  <si>
    <t>5503643</t>
  </si>
  <si>
    <t>847-9889</t>
  </si>
  <si>
    <t>73285</t>
  </si>
  <si>
    <t>TAIPE GUARDIA ANA MARIA</t>
  </si>
  <si>
    <t>TAIPE MEDINA COSME</t>
  </si>
  <si>
    <t>JUAN DE LA TORRE 159  VALLE HERMOSO DE MONTERRICO</t>
  </si>
  <si>
    <t>435-1147</t>
  </si>
  <si>
    <t>993444514</t>
  </si>
  <si>
    <t>73465</t>
  </si>
  <si>
    <t>MEDINA ALVARADO ANA MARIA</t>
  </si>
  <si>
    <t>MEDINA MENENDEZ JOSE</t>
  </si>
  <si>
    <t>MEDINA ALVARADO DE MARTINEZ ANA MARIA</t>
  </si>
  <si>
    <t>CALLE 2 MZ A LOTE 17 PORTADA DEL SOL</t>
  </si>
  <si>
    <t>365-3599</t>
  </si>
  <si>
    <t>986018156</t>
  </si>
  <si>
    <t>74297</t>
  </si>
  <si>
    <t xml:space="preserve">CHIRRE GRADOS FERNANDO ERASMO </t>
  </si>
  <si>
    <t xml:space="preserve">GRADOS ALIAGA ELIZABETH </t>
  </si>
  <si>
    <t>PARQUE ASTRONAUTAS 101-B MESA REDONDA</t>
  </si>
  <si>
    <t>3388771</t>
  </si>
  <si>
    <t>75972</t>
  </si>
  <si>
    <t>ZAMUDIO MISARI ROSA ANGELICA</t>
  </si>
  <si>
    <t xml:space="preserve">MISARI ZURITA VDA DE ZAMUDIO ANGELICA </t>
  </si>
  <si>
    <t>AV.DEL EJERCITO 838-6 SANTA CRUZ -  LIMA</t>
  </si>
  <si>
    <t>4210752</t>
  </si>
  <si>
    <t>995128187</t>
  </si>
  <si>
    <t>76207</t>
  </si>
  <si>
    <t>CHIQUE VARA CARMEN MARIA</t>
  </si>
  <si>
    <t>VARA SANTE VDA DE CHIQUE FELICIANA MARCELINA</t>
  </si>
  <si>
    <t>LA CRUCETA BLOCK 73 DPTO. 403</t>
  </si>
  <si>
    <t>238434</t>
  </si>
  <si>
    <t>945331847</t>
  </si>
  <si>
    <t>703568</t>
  </si>
  <si>
    <t>HUANCA CUNO OSCAR</t>
  </si>
  <si>
    <t>HUANCA  CHOQUEHUANCA PEDRO</t>
  </si>
  <si>
    <t>MZ. D LT. 17 P. JOVEN VISTA ALEGRE</t>
  </si>
  <si>
    <t>467-23-43</t>
  </si>
  <si>
    <t>995580362</t>
  </si>
  <si>
    <t>703889</t>
  </si>
  <si>
    <t>HERNANDEZ DONAYRE MARIA</t>
  </si>
  <si>
    <t>KOCH HERNANDEZ ANTONIO</t>
  </si>
  <si>
    <t>LAS BEGONIAS 380-201 UR.EL PALMAR -  LIMA</t>
  </si>
  <si>
    <t>2478391</t>
  </si>
  <si>
    <t>981131092</t>
  </si>
  <si>
    <t>704501</t>
  </si>
  <si>
    <t>MAGALLANES GRIMALDO BLANCA FLOR</t>
  </si>
  <si>
    <t>MAGALLANES ABURTO JOSE ROMULO</t>
  </si>
  <si>
    <t>SAN FCO.D.L.CRUZ M.37 L.10 P.ALTA -  LIMA</t>
  </si>
  <si>
    <t>285-5846</t>
  </si>
  <si>
    <t>704660</t>
  </si>
  <si>
    <t>ARMAS SANCHEZ SANTOS</t>
  </si>
  <si>
    <t>ARMAS DIAZ MARTINIANO</t>
  </si>
  <si>
    <t>URB. LOS VIÑEDOS MZ. B LT. 31.32</t>
  </si>
  <si>
    <t>2822940</t>
  </si>
  <si>
    <t xml:space="preserve"> * 240750</t>
  </si>
  <si>
    <t>704965</t>
  </si>
  <si>
    <t>WONG HURTADO RAUL ENRIQUE</t>
  </si>
  <si>
    <t>HURTADO QUIROZ DE WONG MARIA</t>
  </si>
  <si>
    <t xml:space="preserve">TEMPLO DEL SOL 537 MANGOMARCA </t>
  </si>
  <si>
    <t>991504772</t>
  </si>
  <si>
    <t>975415190</t>
  </si>
  <si>
    <t>TINEO ARCE EDUARDO ANTONIO</t>
  </si>
  <si>
    <t>SANCHEZ GARCIA ELVIRA</t>
  </si>
  <si>
    <t>Unidad 16 de Agosto Lote-18 -  CALLAO</t>
  </si>
  <si>
    <t>366-1404</t>
  </si>
  <si>
    <t>707562</t>
  </si>
  <si>
    <t>PARDO HONORES MARISOL NADIA</t>
  </si>
  <si>
    <t>HONORES VALVERDE LASTENIA</t>
  </si>
  <si>
    <t>CLL.PACHAMAMA 282 URB.ZARATE -  LIMA</t>
  </si>
  <si>
    <t>708027</t>
  </si>
  <si>
    <t>CEMENTERIO DE SECLLA - HUANCAV</t>
  </si>
  <si>
    <t>HUANCAVELICA</t>
  </si>
  <si>
    <t>ESLAVA FLORES VALENTIN</t>
  </si>
  <si>
    <t>ESLAVA BENDIZU EPIFANIO</t>
  </si>
  <si>
    <t>CENTRO POBLADO SAN ALBERTO MZ-A LOTE-2 CHOSICA-LIMA-LIMA</t>
  </si>
  <si>
    <t>6982001</t>
  </si>
  <si>
    <t>999328486</t>
  </si>
  <si>
    <t>708533</t>
  </si>
  <si>
    <t>SIFUENTES MOTTA DINA MARIEL</t>
  </si>
  <si>
    <t>SIFUENTES MOTTA EDUARDO</t>
  </si>
  <si>
    <t>VILLA FAP SAN GABINO BLOCK 1 DPTO "O"</t>
  </si>
  <si>
    <t>2823994</t>
  </si>
  <si>
    <t>992585587</t>
  </si>
  <si>
    <t>68406</t>
  </si>
  <si>
    <t>DE LA TORRE UGARTE C JOSE</t>
  </si>
  <si>
    <t>CORONADO CERVERA NANCY VIOLETA</t>
  </si>
  <si>
    <t>URB.BELLO HORIZONTE MZ B2LOTE 13 2DA ETAPA PIURA</t>
  </si>
  <si>
    <t>976301724</t>
  </si>
  <si>
    <t>69157</t>
  </si>
  <si>
    <t>POMA QUIROGA RAFAEL RICARD</t>
  </si>
  <si>
    <t>POMA ALARCON CESAR IGNACIO</t>
  </si>
  <si>
    <t>MONTERO ROSAS 288 SANTA BEATRIZ</t>
  </si>
  <si>
    <t>2656897</t>
  </si>
  <si>
    <t>999239140</t>
  </si>
  <si>
    <t>69390</t>
  </si>
  <si>
    <t>HUERTAS GONZALES OSCAR MARTIN</t>
  </si>
  <si>
    <t>GONZALES AVILES ROSA</t>
  </si>
  <si>
    <t>CL. LAS CEREZAS N° 368-URB. EL PALMAR- SURCO</t>
  </si>
  <si>
    <t>2475956</t>
  </si>
  <si>
    <t>99055676</t>
  </si>
  <si>
    <t>69837</t>
  </si>
  <si>
    <t>GUARDIA ZUNIGA JORGE CRESENCIO</t>
  </si>
  <si>
    <t>ZUÑIGA OBESO VDA.  DE GUARDIA MANUELA CLEMENCIA</t>
  </si>
  <si>
    <t>MZA C LT 10 URB JARDINES DE SANTA ROSA</t>
  </si>
  <si>
    <t>074-222883</t>
  </si>
  <si>
    <t>979735239</t>
  </si>
  <si>
    <t>700508</t>
  </si>
  <si>
    <t>BETANIA - SALAMANCA</t>
  </si>
  <si>
    <t xml:space="preserve">ROSAS LLIQUE WALTER DENIS  </t>
  </si>
  <si>
    <t>ROSAS CABRERA FELIPE DENIS</t>
  </si>
  <si>
    <t>PARQUE VILCA 122 SALAMANCA</t>
  </si>
  <si>
    <t>435-0085</t>
  </si>
  <si>
    <t>957631007</t>
  </si>
  <si>
    <t>VICENTE LUYO MAXIMILIANO</t>
  </si>
  <si>
    <t>FLORES MARTINEZ DE VICENTE JULIA ROSA</t>
  </si>
  <si>
    <t>URB.TABOADITA MZ-C1 LT-6 BELLAVISTA</t>
  </si>
  <si>
    <t>3233404</t>
  </si>
  <si>
    <t>997550808</t>
  </si>
  <si>
    <t>66352</t>
  </si>
  <si>
    <t>BELLEZA VDA DE CHIRI FELICITA ANDREA</t>
  </si>
  <si>
    <t>ROSAS TORRES ANTONIO JAIME</t>
  </si>
  <si>
    <t>LOS FORESTALES NRO. 642</t>
  </si>
  <si>
    <t>348-4395</t>
  </si>
  <si>
    <t>997170712</t>
  </si>
  <si>
    <t>66436</t>
  </si>
  <si>
    <t>AVILA GUZMAN ALFREDO</t>
  </si>
  <si>
    <t>BOLIVAR ARTEAGA MARIA LUISA</t>
  </si>
  <si>
    <t>CALLE LOS LANCONES URB LA CAPULLANA MZ O LTE 04</t>
  </si>
  <si>
    <t>449-5749</t>
  </si>
  <si>
    <t>997936107</t>
  </si>
  <si>
    <t>66503</t>
  </si>
  <si>
    <t>VILLACORTA VILLACORTA VDA. DE DE VINATEA ZOILA MARCELA</t>
  </si>
  <si>
    <t>VINATEA VILLACORTA LUIS ARTURO</t>
  </si>
  <si>
    <t>CALLE 1 Nº 319 UR. LIGURIA</t>
  </si>
  <si>
    <t>4484171</t>
  </si>
  <si>
    <t>999045509</t>
  </si>
  <si>
    <t>CHAVEZ GARCIA ARMANDO</t>
  </si>
  <si>
    <t>CHAVEZ TRABUCO CARMEN CORINA</t>
  </si>
  <si>
    <t>AV. GIRTO DE HUAVIVA 186 VIB. ASTETE</t>
  </si>
  <si>
    <t>420-6390</t>
  </si>
  <si>
    <t>66900</t>
  </si>
  <si>
    <t>SANSONI VDA DE SCHENONE CRISTINA RAQUEL</t>
  </si>
  <si>
    <t>SCHENONE SANSONI JUAN C.</t>
  </si>
  <si>
    <t>TENTE. ARISTIDES DEL CARPIO MUNOZ 1476 URB LOS CIPRECES</t>
  </si>
  <si>
    <t>6592579</t>
  </si>
  <si>
    <t>999359616</t>
  </si>
  <si>
    <t>66957</t>
  </si>
  <si>
    <t>CERNA SANCHEZ VICTOR MANUEL</t>
  </si>
  <si>
    <t>HUARACHI OJEDA DE CERNA OLGA B</t>
  </si>
  <si>
    <t>AV.PRINCIPAL 895 J.CHAVEZ -  LIMA</t>
  </si>
  <si>
    <t>449-9890</t>
  </si>
  <si>
    <t>999356074</t>
  </si>
  <si>
    <t>67604</t>
  </si>
  <si>
    <t>KAISER ITURRIA FABIAN</t>
  </si>
  <si>
    <t>MEONO MANAY MILA DORIS</t>
  </si>
  <si>
    <t>AV.PRINCIPAL 748 URB.J.CHAVEZ -  LIMA</t>
  </si>
  <si>
    <t>271-1622</t>
  </si>
  <si>
    <t>67658</t>
  </si>
  <si>
    <t>MEJIA ARRASCUE AURELIO RODRIGO</t>
  </si>
  <si>
    <t>REYES DE MEJIA ROSA LILIA</t>
  </si>
  <si>
    <t>JORGE CHAVEZ 1473-D -  LIMA</t>
  </si>
  <si>
    <t>462-1783</t>
  </si>
  <si>
    <t>993532792</t>
  </si>
  <si>
    <t>67706</t>
  </si>
  <si>
    <t>RISCO BERNIA MIGUEL</t>
  </si>
  <si>
    <t xml:space="preserve">ALZAMORA ROMERO DE RISCO CARMEN </t>
  </si>
  <si>
    <t>RISCO  BERNIA MIGUEL</t>
  </si>
  <si>
    <t>ARMANDO OROSCO 137 ROSARIO DE VILLA CHORRILLOS</t>
  </si>
  <si>
    <t>4671783</t>
  </si>
  <si>
    <t>966325623</t>
  </si>
  <si>
    <t>67791</t>
  </si>
  <si>
    <t>JR. AYACUCHO Nº 298 - SURCO VIEJO</t>
  </si>
  <si>
    <t>VALDIVIA GUIZADO  LUIS EDUARDO</t>
  </si>
  <si>
    <t>GARCES DIOSES DE VALDIVIA  RAQUEL HAYDEE</t>
  </si>
  <si>
    <t>JR AYACUCHO 456</t>
  </si>
  <si>
    <t>247-3329</t>
  </si>
  <si>
    <t>996112020</t>
  </si>
  <si>
    <t>68020</t>
  </si>
  <si>
    <t>GOMEZ VALDIVIA CIRILO LUZGARDO</t>
  </si>
  <si>
    <t>VALDIVIA RODRIGUEZ LUCILA</t>
  </si>
  <si>
    <t>PARQUE MANUEL POLO  JIMENEZ 124 URB. SAN ROQUE,  SURCO -  LI</t>
  </si>
  <si>
    <t>278-1487 / 9</t>
  </si>
  <si>
    <t>606360</t>
  </si>
  <si>
    <t>IGLESIA ARCA CELESTIAL-ASAMBLEA DE DIOS</t>
  </si>
  <si>
    <t>CACHIQUE CAHUAZA CARLOS MARTEL</t>
  </si>
  <si>
    <t>CAHUAZA VARGAS DE CACHIQUE LUZ ELENA</t>
  </si>
  <si>
    <t xml:space="preserve">MZA T LOTE 14 AA.HH. JAIME YOSHIYAMA PACHACUTEC </t>
  </si>
  <si>
    <t>980920360</t>
  </si>
  <si>
    <t>606817</t>
  </si>
  <si>
    <t>CEMENTERIO DE SAN ISIDRO- LA J</t>
  </si>
  <si>
    <t>PINTO NUÑEZ JORGE LUIS</t>
  </si>
  <si>
    <t>PINTO VELASCO JOSE I</t>
  </si>
  <si>
    <t>CALLE ALTO DE LA LUNA CERCADO</t>
  </si>
  <si>
    <t>9704-923</t>
  </si>
  <si>
    <t>608310</t>
  </si>
  <si>
    <t>BERECHE SILUPU CARLOS ALBERTO</t>
  </si>
  <si>
    <t>BERECHE GUERRERO OSCAR</t>
  </si>
  <si>
    <t>VILLA FAP CASTILLA CASA 79</t>
  </si>
  <si>
    <t>073-354456</t>
  </si>
  <si>
    <t>073-96916546</t>
  </si>
  <si>
    <t>65368</t>
  </si>
  <si>
    <t>MONTESTRUQUE BURGOS DE NEGRON BLANCA</t>
  </si>
  <si>
    <t>NEGRON MONTESTRUQUE ROSA ELENA</t>
  </si>
  <si>
    <t>BARTOLOME RUIZ 252 SALAMANCA</t>
  </si>
  <si>
    <t>435-1444</t>
  </si>
  <si>
    <t>ZEVALLOS BASURTO DE  BASURTO  LUZ MARIA</t>
  </si>
  <si>
    <t>AVDA GRAU 992</t>
  </si>
  <si>
    <t>602387</t>
  </si>
  <si>
    <t>DEL AGUILA RODRIGUEZ OSCAR MANUEL</t>
  </si>
  <si>
    <t>RODRIGUEZ DEL AGUILA DE DEL AGUILA LAURA</t>
  </si>
  <si>
    <t>ANIBAL DIAZ E-31</t>
  </si>
  <si>
    <t>282-3019</t>
  </si>
  <si>
    <t>9647-7928</t>
  </si>
  <si>
    <t>602769</t>
  </si>
  <si>
    <t>CARRION ALFARO ALFREDO MAGNO</t>
  </si>
  <si>
    <t>ZAPATA DE CARRION BERTHA NELLY</t>
  </si>
  <si>
    <t>CARRION  ALFARO ALFREDO MAGNO</t>
  </si>
  <si>
    <t xml:space="preserve">Jr ANCASH 3911 URB. PERU S. M. P. </t>
  </si>
  <si>
    <t>5940679</t>
  </si>
  <si>
    <t>994797175</t>
  </si>
  <si>
    <t>604790</t>
  </si>
  <si>
    <t>DIVINO MAESTRO</t>
  </si>
  <si>
    <t>COISHCO - CHIMBOTE</t>
  </si>
  <si>
    <t>ESPEJO VARGAS WILMER AUGUSTO</t>
  </si>
  <si>
    <t>VARGAS DE ESPEJO EDELMIRA LASTENIA</t>
  </si>
  <si>
    <t>CALLE BORJA 425 URB. URB.PRIMAVERA -  CHICLAYO</t>
  </si>
  <si>
    <t>9944943</t>
  </si>
  <si>
    <t># 758034</t>
  </si>
  <si>
    <t>49690</t>
  </si>
  <si>
    <t>CEMENTERIO DE LA CAPILLA</t>
  </si>
  <si>
    <t>AYARQUISPE MULLISACA EUSEBIO</t>
  </si>
  <si>
    <t>MULLISACA TIPULA TOMASA</t>
  </si>
  <si>
    <t>MZ. 3A LOTE 6  TODAS UNIDAS DULANTO</t>
  </si>
  <si>
    <t>5620923</t>
  </si>
  <si>
    <t>4D220</t>
  </si>
  <si>
    <t>VARGAS ALARCON WALTER CILOS</t>
  </si>
  <si>
    <t>ALARCON TARAZONA REBECA</t>
  </si>
  <si>
    <t>JR. LOS NEVADOS MZ. A LT. 1 3ER. CUADRA URB. SAN MATEO</t>
  </si>
  <si>
    <t>274-7261</t>
  </si>
  <si>
    <t>9641-1552</t>
  </si>
  <si>
    <t>4H971</t>
  </si>
  <si>
    <t>MARQUEZ CHAMPI VICTOR ELIAS</t>
  </si>
  <si>
    <t>CHAMPI TTITO DE YANQUI EMILIANA</t>
  </si>
  <si>
    <t>ISIDORO SUAREZ # 140 URB. SAN JUANITO -  LIMA</t>
  </si>
  <si>
    <t>2832720</t>
  </si>
  <si>
    <t>976-18016</t>
  </si>
  <si>
    <t>600676</t>
  </si>
  <si>
    <t>LLAMOCA LLAMOCA BERSABET VICTORIA</t>
  </si>
  <si>
    <t>CORDOVA HUAMAN FELIX BENJAMIN</t>
  </si>
  <si>
    <t>ASOC VIVIENDA EL PROGRESO MZA I LOTE 6 PAMPLONA BAJA</t>
  </si>
  <si>
    <t>2750328</t>
  </si>
  <si>
    <t>991973512</t>
  </si>
  <si>
    <t>600779</t>
  </si>
  <si>
    <t>ALANYA POMA WILDER ISAEL</t>
  </si>
  <si>
    <t>POMA DE ALANYA HORTENCIA</t>
  </si>
  <si>
    <t>SANCHEZ TRUJILLO 220 CERRO DORADO AREQUI</t>
  </si>
  <si>
    <t>259191 -</t>
  </si>
  <si>
    <t>601248</t>
  </si>
  <si>
    <t>COTRINA AREVALO WALTER FILADELFIO</t>
  </si>
  <si>
    <t>AREVALO ALFARO JULIA EMPERATRIZ</t>
  </si>
  <si>
    <t>JR.RIO ICA 3268  URB.CANTO REY SAN JUAN L. -  LIMA</t>
  </si>
  <si>
    <t>3875558</t>
  </si>
  <si>
    <t>995733062</t>
  </si>
  <si>
    <t>20749</t>
  </si>
  <si>
    <t>DE LA CRUZ CASTELO BENANCIO TEODOCIO</t>
  </si>
  <si>
    <t>DE LA CRUZ  JAVIER</t>
  </si>
  <si>
    <t>AV.SAN JUAN 285 -  LIMA</t>
  </si>
  <si>
    <t>998514063</t>
  </si>
  <si>
    <t>95762</t>
  </si>
  <si>
    <t>SARMIENTO VIGIL EDWARD GUSTAVO</t>
  </si>
  <si>
    <t>SARMIENTO ALVA PEDRO CRISOLOGO</t>
  </si>
  <si>
    <t>CALLE TOSSELLI Nº 100</t>
  </si>
  <si>
    <t>593-8021</t>
  </si>
  <si>
    <t>9638-6764</t>
  </si>
  <si>
    <t>94770</t>
  </si>
  <si>
    <t>PAREDES MORAN JORGE RICHARD</t>
  </si>
  <si>
    <t>PAREDES TORRES JULIO JORGE</t>
  </si>
  <si>
    <t>RESEDENCIAL SAN FELIPE PUNTA DEL ESTE 2569A -  LIMA</t>
  </si>
  <si>
    <t>464-38-23</t>
  </si>
  <si>
    <t>30822</t>
  </si>
  <si>
    <t>AGUILAR VDA.DE CABRERA JULIA ALICIA</t>
  </si>
  <si>
    <t>CABRERA AGUILAR ASCENCIO</t>
  </si>
  <si>
    <t>CALLE DANIEL A CARRION 108</t>
  </si>
  <si>
    <t>76727</t>
  </si>
  <si>
    <t>TORRES ROJAS JUAN RUBEN</t>
  </si>
  <si>
    <t>ROJAS ARROYO DONATA</t>
  </si>
  <si>
    <t>FERNANDO FAUSTOR 300 LT-16 -  LIMA</t>
  </si>
  <si>
    <t>247-2651</t>
  </si>
  <si>
    <t>9219-4505</t>
  </si>
  <si>
    <t>77689</t>
  </si>
  <si>
    <t>NUÑEZ VASQUEZ LUZ DINA</t>
  </si>
  <si>
    <t>VASQUEZ MEDINA DE NUÑEZ NATIVIDAD EMILIA</t>
  </si>
  <si>
    <t>CALLE VIRREY AMAT 349 -  LIMA</t>
  </si>
  <si>
    <t>4961103</t>
  </si>
  <si>
    <t>78559</t>
  </si>
  <si>
    <t>COYLA HUANCA AGUSTIN</t>
  </si>
  <si>
    <t>HUANCA DE  COYLA BENIGNA</t>
  </si>
  <si>
    <t>PROLG. GOYONECHE M-F LT-21 -  AREQUIPA</t>
  </si>
  <si>
    <t>TABACONAS  -  SAN IGNACIO  -  CAJAMARCA</t>
  </si>
  <si>
    <t>91690</t>
  </si>
  <si>
    <t>LOCAL CONSTRUCCION CIVIL-JR. BELLIDO-AYA</t>
  </si>
  <si>
    <t>DE LA CRUZ AGUADO BENIGNO CESAR</t>
  </si>
  <si>
    <t>AGUADO ANAYA MARIA JESUS</t>
  </si>
  <si>
    <t>LOS ROSALES 116 -  SAN BORJA - LIMA</t>
  </si>
  <si>
    <t>481427</t>
  </si>
  <si>
    <t>996325540</t>
  </si>
  <si>
    <t>712192</t>
  </si>
  <si>
    <t xml:space="preserve">ARIAS RAFAEL FLORENTINO </t>
  </si>
  <si>
    <t>RAFAEL MAMANI CRISTINA</t>
  </si>
  <si>
    <t>JR.JOSE OLAYA 680 URB HUAQUILLAY</t>
  </si>
  <si>
    <t>7951473</t>
  </si>
  <si>
    <t>72305</t>
  </si>
  <si>
    <t>HERNANDEZ AGUIRRE GERARDO OTHONIEL</t>
  </si>
  <si>
    <t>AGUIRRE FLORES DE HERNANDEZ ROSA ALVINA</t>
  </si>
  <si>
    <t>AV.SAN JUAN 248 -  SAN JUAN DE MIRAFLORES - LIMA</t>
  </si>
  <si>
    <t>466-9209</t>
  </si>
  <si>
    <t>73753</t>
  </si>
  <si>
    <t>CUEVAS MARTINEZ JUAN MANUEL FERNANDO</t>
  </si>
  <si>
    <t>CHAVEZ VELARDE DE CUEVAS DORA INES</t>
  </si>
  <si>
    <t>AV. LIMA Nº 1148  INT. I -  LIMA</t>
  </si>
  <si>
    <t>247-1557</t>
  </si>
  <si>
    <t>997091743</t>
  </si>
  <si>
    <t>74249</t>
  </si>
  <si>
    <t>SANCHEZ CABRERA ANITA CONSUELO</t>
  </si>
  <si>
    <t>GONZALES MENDO DIEGO HUMBERTO</t>
  </si>
  <si>
    <t>PRADERAS DE LA MOLINA MZ N LOTE 7</t>
  </si>
  <si>
    <t>365-1266</t>
  </si>
  <si>
    <t>999192334</t>
  </si>
  <si>
    <t>74455</t>
  </si>
  <si>
    <t>JIMENEZ GONZALES PABLO</t>
  </si>
  <si>
    <t>CHAVEZ FERNAL DEDICACIONA</t>
  </si>
  <si>
    <t>AA.HH. HEROES DEL CENEPA Mz J Lt. 4</t>
  </si>
  <si>
    <t>985859270</t>
  </si>
  <si>
    <t>971373393</t>
  </si>
  <si>
    <t>75916</t>
  </si>
  <si>
    <t>PUMA VARGAS CORPUS FRANCISCO</t>
  </si>
  <si>
    <t>PUMA GONZALES FRANCISCO PEDRO</t>
  </si>
  <si>
    <t>MZ-A LT-29 ASOC. BUENOS AIRES -  LIMA</t>
  </si>
  <si>
    <t>3881658</t>
  </si>
  <si>
    <t>76138</t>
  </si>
  <si>
    <t>ALFARO LUYO ROBERTO DANIEL</t>
  </si>
  <si>
    <t>MOGROVEJO RAMIREZ ANA ELENA</t>
  </si>
  <si>
    <t>URB.VILLA VICTORIA MZ-Q L-24 -  LIMA</t>
  </si>
  <si>
    <t>7726806</t>
  </si>
  <si>
    <t>704311</t>
  </si>
  <si>
    <t>VELASQUEZ GRANDEZ CAMILO</t>
  </si>
  <si>
    <t>VELASQUEZ CASAHUAMAN ARISTIDES</t>
  </si>
  <si>
    <t>JR ANTONIO GARLAND 561 URB INGENIERIA -  LIMA</t>
  </si>
  <si>
    <t>4824545</t>
  </si>
  <si>
    <t># 409198</t>
  </si>
  <si>
    <t>706076</t>
  </si>
  <si>
    <t>SARRIA MARTINEZ YSABEL CRISTINA</t>
  </si>
  <si>
    <t>SARRIA REYES FERNANDO</t>
  </si>
  <si>
    <t>CALLE ENRIQUE DEL CAMPO 134-1 -  LIMA</t>
  </si>
  <si>
    <t>247-8996</t>
  </si>
  <si>
    <t>991720633</t>
  </si>
  <si>
    <t>706533</t>
  </si>
  <si>
    <t>LUDEÑA HURTADO CIRILA</t>
  </si>
  <si>
    <t>LUDIÑA GUIZADO PEDRO</t>
  </si>
  <si>
    <t>LUDEÑA DE GUIZADO CIRILA</t>
  </si>
  <si>
    <t>MZ S LT 23 URB. MIGUEL GRAU ANCON</t>
  </si>
  <si>
    <t>7928958</t>
  </si>
  <si>
    <t>*159957</t>
  </si>
  <si>
    <t>TARAZONA ESTRADA VIRGINIA</t>
  </si>
  <si>
    <t>AAHH. JOSE CARLOS MARIATEGUI MZ-P5 LT-6 -  LIMA</t>
  </si>
  <si>
    <t>985368321</t>
  </si>
  <si>
    <t>707775</t>
  </si>
  <si>
    <t>PACHAS BUSTAMANTE FREDDY JESUS</t>
  </si>
  <si>
    <t>BUSTAMANTE YONTOP DE PACHAS BEATRIZ</t>
  </si>
  <si>
    <t>PASAJE FABRI 1161 DPTO.302 -  LIMA</t>
  </si>
  <si>
    <t>944814496</t>
  </si>
  <si>
    <t>995238250</t>
  </si>
  <si>
    <t>708605</t>
  </si>
  <si>
    <t>ALVAREZ TRIGOSO MARLENE TAVITA</t>
  </si>
  <si>
    <t>ZAMORA DIAZ JAIME RAUL</t>
  </si>
  <si>
    <t>AV.VICTOR ANDRES BELAUNDE ESTE 134 -  LIMA</t>
  </si>
  <si>
    <t>541-6465</t>
  </si>
  <si>
    <t>68408</t>
  </si>
  <si>
    <t>VARGAS BONANZA CARLOS HUMB</t>
  </si>
  <si>
    <t>VARGAS ADAMS FRANCISCO</t>
  </si>
  <si>
    <t>R.DE VILLA E.CURRIL 182 -  LIMA</t>
  </si>
  <si>
    <t>467-2101</t>
  </si>
  <si>
    <t>99143317</t>
  </si>
  <si>
    <t>68879</t>
  </si>
  <si>
    <t>NUESTRA SEÑORA DEL CARMEN - CA</t>
  </si>
  <si>
    <t>GALLARDO OLIVA FRANCISCO JAVIER</t>
  </si>
  <si>
    <t>GALLARDO JUAREZ MANUEL FELIPE</t>
  </si>
  <si>
    <t>UCP.NUEVO AMANECER LT-49 CASTILLA</t>
  </si>
  <si>
    <t>073786428</t>
  </si>
  <si>
    <t>073-996-1146</t>
  </si>
  <si>
    <t>69728</t>
  </si>
  <si>
    <t>MELGAR DEL CASTILLO FIDEL</t>
  </si>
  <si>
    <t>DEL CASTILLO CHICOMA DE MELGAR ANA FRANCISCA</t>
  </si>
  <si>
    <t>JR. LAS DALIAS 1612 URB. LAS BRISAS PUEBLO LIBRE</t>
  </si>
  <si>
    <t>4034017</t>
  </si>
  <si>
    <t>993317161</t>
  </si>
  <si>
    <t>700152</t>
  </si>
  <si>
    <t>PARROQUIA NAZARENO</t>
  </si>
  <si>
    <t>PRADA FERREYRA NORMA BEATRIZ</t>
  </si>
  <si>
    <t>FERREYRA LARA BEATRIZ GUADALUPE</t>
  </si>
  <si>
    <t>URB. PALOMINO EDIF.0-5 DPTO.40 -  LIMA</t>
  </si>
  <si>
    <t>5640838</t>
  </si>
  <si>
    <t>700577</t>
  </si>
  <si>
    <t>SANDOVAL RIOS WILMER CESAR</t>
  </si>
  <si>
    <t>SANDOVAL BRAVO PAULO CESAR</t>
  </si>
  <si>
    <t>JR LA LIBERTAD 425</t>
  </si>
  <si>
    <t>#160950</t>
  </si>
  <si>
    <t>9637-5504</t>
  </si>
  <si>
    <t>MAYORGA FIGUEROA CESAR</t>
  </si>
  <si>
    <t>-CALLE LOS CAPULIES 862 MIRAFLORES</t>
  </si>
  <si>
    <t>449-3669</t>
  </si>
  <si>
    <t>POSTIGO ZEGARRA DE OSORIO JUANA ADELA</t>
  </si>
  <si>
    <t>CALLE 2 N°294  DPTO 203 URB. LOS CISNES</t>
  </si>
  <si>
    <t xml:space="preserve"> 948261098</t>
  </si>
  <si>
    <t>66201</t>
  </si>
  <si>
    <t>CONTRERAS SANTIVAÑEZ AUGUSTO</t>
  </si>
  <si>
    <t>CHAPARRO ROJAS DE CONTRERAS JULIA A</t>
  </si>
  <si>
    <t xml:space="preserve">AV. AURELIO GARCIA GARCIA 1379  URB. LOS CIPRECES CERCADO </t>
  </si>
  <si>
    <t>564-3635</t>
  </si>
  <si>
    <t>66381</t>
  </si>
  <si>
    <t>CEMENTERIO LOMAS DE LA PAZ-CHI</t>
  </si>
  <si>
    <t>CRUZ MELGAR CARLOS GUILLERMO</t>
  </si>
  <si>
    <t>ALARCON DE CRUZ MARIA  SANTOS</t>
  </si>
  <si>
    <t>EL CARMEN MZ. 8 LOTE 16</t>
  </si>
  <si>
    <t>CHIMBOTE  -  SANTA  -  ANCASH</t>
  </si>
  <si>
    <t>043-323395</t>
  </si>
  <si>
    <t>67592</t>
  </si>
  <si>
    <t>TORRES TUESTA OSCAR LEON</t>
  </si>
  <si>
    <t>TUESTA QUINTANA VDA. DE TORRES ADOLFINA</t>
  </si>
  <si>
    <t>TORRES  TUESTA OSCAR LEON</t>
  </si>
  <si>
    <t>CESAR VALLEJO 243 URB. JUAN PABLO II</t>
  </si>
  <si>
    <t>4536869</t>
  </si>
  <si>
    <t>67765</t>
  </si>
  <si>
    <t>MACEDO LIMA GILBERTO</t>
  </si>
  <si>
    <t>MACEDO RUIZ JORGE LEONIDAS</t>
  </si>
  <si>
    <t>JUAN ACEVEDO6962 PUEBLO LIBRE</t>
  </si>
  <si>
    <t>4468582</t>
  </si>
  <si>
    <t>987525978</t>
  </si>
  <si>
    <t>67774</t>
  </si>
  <si>
    <t>BORJAS GALLEGOS PEDRO EDGAR</t>
  </si>
  <si>
    <t>GALLEGOS RIOJA JOSEFINA</t>
  </si>
  <si>
    <t>SAN ANTONIO 100A CARCADO -  AREQUIPA</t>
  </si>
  <si>
    <t>331921</t>
  </si>
  <si>
    <t>606463</t>
  </si>
  <si>
    <t>HUANQUI AGUERO RUBEN ALEXSANDER</t>
  </si>
  <si>
    <t>AGUERO PACCHIONI JUDITH</t>
  </si>
  <si>
    <t>CALLE FRANCISCO RECAVARREN  SAN ROQUE -  LIMA</t>
  </si>
  <si>
    <t>606465</t>
  </si>
  <si>
    <t>PANDURO RUIZ LUIS ENRIQUE</t>
  </si>
  <si>
    <t>RUIZ ANGULO SOCORRO</t>
  </si>
  <si>
    <t>CALLE DOMINGO  SARMIENTO</t>
  </si>
  <si>
    <t>498-337</t>
  </si>
  <si>
    <t>606606</t>
  </si>
  <si>
    <t>ABANTO SANCHEZ JUAN EDINSON</t>
  </si>
  <si>
    <t>ABANTO RODRIGUEZ JUAN</t>
  </si>
  <si>
    <t>SEC.3 GRUPO 10 MZ.D L-1 VILLA EL SALVADOR -  LIMA</t>
  </si>
  <si>
    <t>287-4273</t>
  </si>
  <si>
    <t>*594259</t>
  </si>
  <si>
    <t>607014</t>
  </si>
  <si>
    <t>VILLANES MEJIA PAVEL IVAN</t>
  </si>
  <si>
    <t>VILLANES CARRILLO INOCENCIO OLAVO</t>
  </si>
  <si>
    <t>RESIDENTE GRUP2 -  AREQUIPA</t>
  </si>
  <si>
    <t>5202243</t>
  </si>
  <si>
    <t>986594915</t>
  </si>
  <si>
    <t>607310</t>
  </si>
  <si>
    <t>JARAMILLO USNO HECTOR MOISES</t>
  </si>
  <si>
    <t>USNO CABRERA DE JARAMILLO SABINA</t>
  </si>
  <si>
    <t>PSJE. MITIMAES 124 TAHUANTINSUYO 1RA. ZONA  -  LIMA</t>
  </si>
  <si>
    <t>5262009</t>
  </si>
  <si>
    <t># 934523</t>
  </si>
  <si>
    <t>607505</t>
  </si>
  <si>
    <t>SALAZAR DAVILA ELTON HERNAN</t>
  </si>
  <si>
    <t>SALAZAR LEVANO ELTON JESUS</t>
  </si>
  <si>
    <t>JR.CAÑETE 405 KM.11 -  COMAS - LIMA</t>
  </si>
  <si>
    <t>5424691</t>
  </si>
  <si>
    <t>9659-1832</t>
  </si>
  <si>
    <t>65280</t>
  </si>
  <si>
    <t>GRACEY MELENDEZ GUILLERMO</t>
  </si>
  <si>
    <t>GRACEY LANDRA CARMEN SILVIA</t>
  </si>
  <si>
    <t>CALLE CARLOS MELLET 696 URB. ROSARIO DE VILLA</t>
  </si>
  <si>
    <t>2637847</t>
  </si>
  <si>
    <t>995030024</t>
  </si>
  <si>
    <t>65304</t>
  </si>
  <si>
    <t>MEDINA RETES JOSE</t>
  </si>
  <si>
    <t>MEDINA MORAES JOSE LUIS</t>
  </si>
  <si>
    <t>ELIAS AGUIRRE 287 2DO. PISO DPT. B</t>
  </si>
  <si>
    <t>445-1568</t>
  </si>
  <si>
    <t>998884253</t>
  </si>
  <si>
    <t>65687</t>
  </si>
  <si>
    <t>ISERN VDA.DE GONZALES MARIA</t>
  </si>
  <si>
    <t>GONZALEZ ISERN DE MEDINA MARIA DEL CARMEN</t>
  </si>
  <si>
    <t>INTISUYO 210 MARANGA</t>
  </si>
  <si>
    <t>4511414</t>
  </si>
  <si>
    <t>999060056</t>
  </si>
  <si>
    <t>602237</t>
  </si>
  <si>
    <t>LAZO SUAREZ DANNY ELISBAN</t>
  </si>
  <si>
    <t>SUAREZ ARIAS ELISA</t>
  </si>
  <si>
    <t>URB. LA MERCED CALLE 7K-20 -  LIMA</t>
  </si>
  <si>
    <t>3480188</t>
  </si>
  <si>
    <t>#407891</t>
  </si>
  <si>
    <t>602479</t>
  </si>
  <si>
    <t>CASAS CHOLAN FERNANDO LUIS</t>
  </si>
  <si>
    <t>CHOLAN TAFUR OLINDA</t>
  </si>
  <si>
    <t>SEVERO PAYANO 34 "B" SAN ROQUE</t>
  </si>
  <si>
    <t>2746198</t>
  </si>
  <si>
    <t>990200597</t>
  </si>
  <si>
    <t>602915</t>
  </si>
  <si>
    <t>SARAVIA MUNAYCO CARLOS EDWIN</t>
  </si>
  <si>
    <t>SARAVIA SARAVIA BENITO</t>
  </si>
  <si>
    <t>SAN GABINO BLOCK 22  DPTO \" B\"</t>
  </si>
  <si>
    <t>282-3482</t>
  </si>
  <si>
    <t>*289201</t>
  </si>
  <si>
    <t>603324</t>
  </si>
  <si>
    <t>LOPEZ MORALES PERCY ANIBAL</t>
  </si>
  <si>
    <t>LOPEZ REYNOSO ANIBAL</t>
  </si>
  <si>
    <t>JR. LAUSONIAS  229 UR JARDINES DE SAN JUAN</t>
  </si>
  <si>
    <t>458-1324</t>
  </si>
  <si>
    <t>995646237</t>
  </si>
  <si>
    <t>604622</t>
  </si>
  <si>
    <t>SANTOS POSTIGO JOSE LUIS</t>
  </si>
  <si>
    <t>POSTIGO VDA DE SANTOS CARMELA</t>
  </si>
  <si>
    <t>SAN GABINO BLOCK 8 "O"</t>
  </si>
  <si>
    <t>7742021</t>
  </si>
  <si>
    <t>*387056</t>
  </si>
  <si>
    <t>606068</t>
  </si>
  <si>
    <t>MUNICIPALIDAD DISTRITAL DE PAT</t>
  </si>
  <si>
    <t>GIRALDO ROSALES DIONICIO PABLO</t>
  </si>
  <si>
    <t>GIRALDO GIRALDO DIONICIO</t>
  </si>
  <si>
    <t>9 DE DICIEMBRE 1254</t>
  </si>
  <si>
    <t>965894586</t>
  </si>
  <si>
    <t>4G723</t>
  </si>
  <si>
    <t>BENEFICENCIA DE GUADALUPE</t>
  </si>
  <si>
    <t>ISLA VASQUEZ CARLOS ANTONIO</t>
  </si>
  <si>
    <t>ISLA LOTAS MARCO ANTONIO</t>
  </si>
  <si>
    <t>8 DE OCTUBRE Nº 100</t>
  </si>
  <si>
    <t>074281948</t>
  </si>
  <si>
    <t>9911023</t>
  </si>
  <si>
    <t>4J618</t>
  </si>
  <si>
    <t>MUNICIPAL DE PUCALLPA</t>
  </si>
  <si>
    <t>DEL AGUILA DAMASEN RICHAR</t>
  </si>
  <si>
    <t>DEL AGUILA AREVALO HERIBERTO</t>
  </si>
  <si>
    <t>JR. LUCANAS Nº 158 JOSE GALVEZ -  LIMA</t>
  </si>
  <si>
    <t>293-4389</t>
  </si>
  <si>
    <t>980319692</t>
  </si>
  <si>
    <t>600351</t>
  </si>
  <si>
    <t>GALDOS ROMAN LUIS</t>
  </si>
  <si>
    <t>GALDOS DIAZ GASTON</t>
  </si>
  <si>
    <t>NESTOR DE MADALENGOITIA 119 ROSARIO DE VILLA -  LIMA</t>
  </si>
  <si>
    <t>467-6006</t>
  </si>
  <si>
    <t>985037800</t>
  </si>
  <si>
    <t>600399</t>
  </si>
  <si>
    <t>PERALTA CUEVA CARLOS WILLIAM</t>
  </si>
  <si>
    <t>CUEVA DE PERALTA GRACIELA</t>
  </si>
  <si>
    <t>BLOCK 38-C SAN GABINO</t>
  </si>
  <si>
    <t>600500</t>
  </si>
  <si>
    <t>GUTIERREZ PRIETO MARCELINO VICTOR</t>
  </si>
  <si>
    <t>GUTIERREZ PUMARICRA JUAN DE DIOS</t>
  </si>
  <si>
    <t>VILLA QUINONEZ B S-86 -  MAYNAS</t>
  </si>
  <si>
    <t>065-235054</t>
  </si>
  <si>
    <t>065-9604147</t>
  </si>
  <si>
    <t>601055</t>
  </si>
  <si>
    <t>CERTSE</t>
  </si>
  <si>
    <t>DEL VALLE CELAY LUIS ALBERTO</t>
  </si>
  <si>
    <t>CARHUAJULCA VEREAU GLADYS EULALIA</t>
  </si>
  <si>
    <t>CALLE LEONCIO PRADO 460-A SURQUILLO -  LIMA</t>
  </si>
  <si>
    <t>2426163</t>
  </si>
  <si>
    <t>00928</t>
  </si>
  <si>
    <t>GUZMAN SUAREZ PABLO</t>
  </si>
  <si>
    <t xml:space="preserve">MORALES NAVARRETE DE GUZMAN AMELIA  </t>
  </si>
  <si>
    <t>URB MATUTE BLOCK 63 A-4</t>
  </si>
  <si>
    <t>472-0559</t>
  </si>
  <si>
    <t>124455</t>
  </si>
  <si>
    <t>POLAR RODRIGUEZ CESAR AGUSTO</t>
  </si>
  <si>
    <t>POLAR GARRIDO EDUARDO FRANCISCO</t>
  </si>
  <si>
    <t>AV. UNIVERSITARIA 266 STA ISABEL CARABAYLLO</t>
  </si>
  <si>
    <t>4872372</t>
  </si>
  <si>
    <t>*6945444</t>
  </si>
  <si>
    <t>144750</t>
  </si>
  <si>
    <t>MACHARE PARDO LUIS ARCADIO</t>
  </si>
  <si>
    <t>PARDO SANTIAGO AUGUSTA</t>
  </si>
  <si>
    <t>CASA 30-B VILLA FAP</t>
  </si>
  <si>
    <t>966-8627</t>
  </si>
  <si>
    <t>20243</t>
  </si>
  <si>
    <t>ACROSPOMA DE GARCIA PETRONILA</t>
  </si>
  <si>
    <t>VERA GARCIA ERICKA ALEXANDRA</t>
  </si>
  <si>
    <t>DOÑA ROSA 370 DPTO 401 UR. LOS ROSALES</t>
  </si>
  <si>
    <t>3586021</t>
  </si>
  <si>
    <t>997576239</t>
  </si>
  <si>
    <t>25002</t>
  </si>
  <si>
    <t>CARDOZO MEGO PALERMO</t>
  </si>
  <si>
    <t>MONTENEGRO FLORES DE CARDOZO JUSTINA</t>
  </si>
  <si>
    <t xml:space="preserve">AV. REYNALDO VIVANCO 162 - URB. LOS LAURELES </t>
  </si>
  <si>
    <t>467-2293</t>
  </si>
  <si>
    <t>997165148</t>
  </si>
  <si>
    <t>27837</t>
  </si>
  <si>
    <t>GUTIERREZ LUYO JUAN</t>
  </si>
  <si>
    <t>PORTILLA CRISOLOGO MARIA OBDULIA</t>
  </si>
  <si>
    <t>JR. SAN JOSE 108 VILLA MARIA DEL TRIUNFO</t>
  </si>
  <si>
    <t>2833249</t>
  </si>
  <si>
    <t>998105070</t>
  </si>
  <si>
    <t>28741</t>
  </si>
  <si>
    <t>CEMENTERIO DE POMACOCHA</t>
  </si>
  <si>
    <t>CCOPA ESPINOZA MIGUEL</t>
  </si>
  <si>
    <t>ESPINOZA JAUREGUI MAXI EMILIANA</t>
  </si>
  <si>
    <t>AV. CORDILLERA BLANCA MZ. F-1 LT. 4  DELICIAS VILLA</t>
  </si>
  <si>
    <t>258-6317</t>
  </si>
  <si>
    <t>96072</t>
  </si>
  <si>
    <t>PONCE VILLARROEL JUAN MANUEL</t>
  </si>
  <si>
    <t>PONCE GRANDA PERCY GABRIEL</t>
  </si>
  <si>
    <t>AV. PUENTE DEL ESTE 2563</t>
  </si>
  <si>
    <t>461-5426</t>
  </si>
  <si>
    <t>99741-9193</t>
  </si>
  <si>
    <t>000128</t>
  </si>
  <si>
    <t>SANTISTEBAN PAREDES JUAN</t>
  </si>
  <si>
    <t>00035</t>
  </si>
  <si>
    <t>RENGIFO RAMIREZ DEMETRIO</t>
  </si>
  <si>
    <t>RENGIFO DAVILA CARLOS</t>
  </si>
  <si>
    <t>JR. 7 DE JUNIO Nº 418 - PUCALLPA</t>
  </si>
  <si>
    <t>31974</t>
  </si>
  <si>
    <t>CHARRES VILCA ILDIFONSO</t>
  </si>
  <si>
    <t>VILCA DE MAMANI BONIFACIA</t>
  </si>
  <si>
    <t>ELOYNEPO B-12 SAN ROQUE</t>
  </si>
  <si>
    <t>2680052</t>
  </si>
  <si>
    <t>054-9638-521</t>
  </si>
  <si>
    <t>32623</t>
  </si>
  <si>
    <t>CONDORI COASACA EDUARDO BALTAZAR</t>
  </si>
  <si>
    <t>QUISPE GALARZA SILVIA DOMINGA</t>
  </si>
  <si>
    <t>SANCHEZ TRUJILLO 307</t>
  </si>
  <si>
    <t>428058</t>
  </si>
  <si>
    <t>46285</t>
  </si>
  <si>
    <t>TASSON ASCURRA JUAN MANUEL</t>
  </si>
  <si>
    <t>TASSON SANCHEZ JUAN GERARDO</t>
  </si>
  <si>
    <t>NUNA ALLONA Nº 228 DPTO 9</t>
  </si>
  <si>
    <t>252-3465</t>
  </si>
  <si>
    <t>600819</t>
  </si>
  <si>
    <t>BARBOZA ALVAREZ LUIS ANTONIO</t>
  </si>
  <si>
    <t>ALVAREZ SIESA MARIA VICTORIA</t>
  </si>
  <si>
    <t>AV. MEXICO # 130 URB. LATINO DISTRITO JOSE LEONARDO ORTIZ</t>
  </si>
  <si>
    <t>074-258091</t>
  </si>
  <si>
    <t>95483312</t>
  </si>
  <si>
    <t>603945</t>
  </si>
  <si>
    <t>YRUPAILLA LLAMAS MAX RONALD</t>
  </si>
  <si>
    <t>LLAMAS RAMIREZ LEONOR</t>
  </si>
  <si>
    <t>SAN GABINO BLOCK-33-DPTO-A</t>
  </si>
  <si>
    <t>2689463</t>
  </si>
  <si>
    <t>#409006</t>
  </si>
  <si>
    <t>604695</t>
  </si>
  <si>
    <t>FLORES PEREZ DANIEL ENRIQUE</t>
  </si>
  <si>
    <t>FLORES BARRANTES JOSE ENRIQUE</t>
  </si>
  <si>
    <t xml:space="preserve"> JR. MARIANO ANGULO 2791 - A  MIRONES BAJOS CERCADO - LIMA</t>
  </si>
  <si>
    <t>6566816</t>
  </si>
  <si>
    <t>99660684</t>
  </si>
  <si>
    <t>605412</t>
  </si>
  <si>
    <t>CEMENTERIO GENERAL DE MALA</t>
  </si>
  <si>
    <t>MOLLER ARIAS JUAN JOSE</t>
  </si>
  <si>
    <t>MOLLER ASIN JUAN DE LA CRUZ</t>
  </si>
  <si>
    <t>VILLA FAP CASA 69</t>
  </si>
  <si>
    <t>346-015</t>
  </si>
  <si>
    <t>*270044</t>
  </si>
  <si>
    <t>605712</t>
  </si>
  <si>
    <t>SANCHEZ VELARDE CARLOS ENRIQUE</t>
  </si>
  <si>
    <t>SANCHEZ BAZAN BERMECIDES LUDOVICO</t>
  </si>
  <si>
    <t>JOSE PEZZET MONEL 2143</t>
  </si>
  <si>
    <t>4711338</t>
  </si>
  <si>
    <t>985826227</t>
  </si>
  <si>
    <t>607459</t>
  </si>
  <si>
    <t>PEREZ SAENZ JOSE LUIS</t>
  </si>
  <si>
    <t>SAEZ ESPINOZA DE PEREZ ANTONIA</t>
  </si>
  <si>
    <t>MZ.41 "A" LOTE 4 LAURELES</t>
  </si>
  <si>
    <t>285-7565</t>
  </si>
  <si>
    <t>989626428</t>
  </si>
  <si>
    <t>609007</t>
  </si>
  <si>
    <t>ARIAS UGAZ EHDIG VALENTIN</t>
  </si>
  <si>
    <t>UGAZ OLORTEGUI ROSA</t>
  </si>
  <si>
    <t>ASOC VILLA VIOLETA C7</t>
  </si>
  <si>
    <t>#485133</t>
  </si>
  <si>
    <t>65148</t>
  </si>
  <si>
    <t>PEREZ ORTIZ VDA DE MENDIZABAL ONELIA VICTORIA</t>
  </si>
  <si>
    <t>MENDIZABAL PEREZ LUIS ENRIQUE</t>
  </si>
  <si>
    <t xml:space="preserve">NESTOR MADALENGOITIA 194 - URB. ROSARIO DE VILLA </t>
  </si>
  <si>
    <t>467-5749</t>
  </si>
  <si>
    <t>999162382</t>
  </si>
  <si>
    <t>66327</t>
  </si>
  <si>
    <t>QUILIANO QUIROZ CARLOS</t>
  </si>
  <si>
    <t>GALA RAMOS DE QUILIANO EUGENIA</t>
  </si>
  <si>
    <t xml:space="preserve">CALLE LOS TULIPANES MZ M LT 11 URB. EL REMANZO </t>
  </si>
  <si>
    <t xml:space="preserve"> *0346791</t>
  </si>
  <si>
    <t>968378895</t>
  </si>
  <si>
    <t>66888</t>
  </si>
  <si>
    <t>PINEDA RAMOS NAZARIO VICTOR</t>
  </si>
  <si>
    <t>HORNA CHAVEZ NELIDA ESPERANZA</t>
  </si>
  <si>
    <t>AV. LA PAZ Nº 293 - 297</t>
  </si>
  <si>
    <t>999539357</t>
  </si>
  <si>
    <t>*243372</t>
  </si>
  <si>
    <t>68715</t>
  </si>
  <si>
    <t>IGLESIA MORMONA</t>
  </si>
  <si>
    <t>MORALES VILLODAS ERNESTO</t>
  </si>
  <si>
    <t>CASTRO GARCIA DE MORALES ROSARIO</t>
  </si>
  <si>
    <t>69038</t>
  </si>
  <si>
    <t>VELATORIO SAN ALFONSO</t>
  </si>
  <si>
    <t>BARRIENTOS APARICIO CARLOS</t>
  </si>
  <si>
    <t>BARRIENTOS SAAVEDRA MANUEL G</t>
  </si>
  <si>
    <t>PAIMAS # 321 STA.ROSA -  PIURA</t>
  </si>
  <si>
    <t>808527</t>
  </si>
  <si>
    <t>69383</t>
  </si>
  <si>
    <t>SALAZAR GALVEZ LEONARDO</t>
  </si>
  <si>
    <t>ALARCON KOHLER NELIDA CELINA</t>
  </si>
  <si>
    <t>MZ E LT 37 URB. JARDINES DE NARANJAL 1ERA ETAPA</t>
  </si>
  <si>
    <t>7971352</t>
  </si>
  <si>
    <t>995920115</t>
  </si>
  <si>
    <t>69794</t>
  </si>
  <si>
    <t>CARRANZA CACERES ANTONIO SIGIFREDO</t>
  </si>
  <si>
    <t>CARRANZA CORCUERA JUAN A</t>
  </si>
  <si>
    <t>BLOCK 42 DPTO. 401 URB. LA ALAMEDA SURCO -  LIMA</t>
  </si>
  <si>
    <t>274-1429</t>
  </si>
  <si>
    <t>9641-4635</t>
  </si>
  <si>
    <t>700094</t>
  </si>
  <si>
    <t>CEMENTERIO CENTRO POBLADO SANT</t>
  </si>
  <si>
    <t>GRANADOS TORRES YSIDORO</t>
  </si>
  <si>
    <t>TORRES ROSAS FELIXIA</t>
  </si>
  <si>
    <t>GRANADOS TORRES ISIDORO</t>
  </si>
  <si>
    <t>JR.GUERRA MZ-G1 LT-5 -  LIMA</t>
  </si>
  <si>
    <t>392-5910</t>
  </si>
  <si>
    <t>701293</t>
  </si>
  <si>
    <t>VILCHEZ MEJIA MARIANO</t>
  </si>
  <si>
    <t>VILCHEZ MONTALVO HERLIM MARIANO</t>
  </si>
  <si>
    <t>AV. TOMAS GUZMAN 357 ZONA C -  SAN JUAN DE MIRAFLORES -LIMA</t>
  </si>
  <si>
    <t>975592112</t>
  </si>
  <si>
    <t>*941358</t>
  </si>
  <si>
    <t>701301</t>
  </si>
  <si>
    <t>RUIZ INOQUIO ELISEO</t>
  </si>
  <si>
    <t>RUIZ MENDOZA JOSE ANTONIO</t>
  </si>
  <si>
    <t>CALLE ICA 318 -  PISCO</t>
  </si>
  <si>
    <t>542-491</t>
  </si>
  <si>
    <t>702408</t>
  </si>
  <si>
    <t>CEMENTERIO GENERAL DE GUADALUP</t>
  </si>
  <si>
    <t>MENDOZA LEON HAYDEE FABIOLA</t>
  </si>
  <si>
    <t>MENDOZA  MENDIVES FRANCISCO ARTIDORO</t>
  </si>
  <si>
    <t>BLOCK 15 DPT. 101 LA CRUCETA - SURCO -  LIMA</t>
  </si>
  <si>
    <t>2745648</t>
  </si>
  <si>
    <t>702634</t>
  </si>
  <si>
    <t>ADAUTO CALDERON MIGUEL ANGEL</t>
  </si>
  <si>
    <t>CALDERON GIRON OLGA</t>
  </si>
  <si>
    <t>CALLE ABANCAY 303 -  URB. BELLA UNION</t>
  </si>
  <si>
    <t>453-8835</t>
  </si>
  <si>
    <t>704436</t>
  </si>
  <si>
    <t>INMACULADA</t>
  </si>
  <si>
    <t>TALARA</t>
  </si>
  <si>
    <t>ALBURQUEQUE LAPOUBLE LOURDES CECILIA</t>
  </si>
  <si>
    <t>ALBURQUEQUE FRANCO EVARISTO</t>
  </si>
  <si>
    <t>CIRCUNVALACION 800</t>
  </si>
  <si>
    <t>201968</t>
  </si>
  <si>
    <t>706108</t>
  </si>
  <si>
    <t>RIVERA HUAMANI NANCY ROSA</t>
  </si>
  <si>
    <t>HUAMANI FANOLA DE RIVERA ROSA</t>
  </si>
  <si>
    <t>JR. ASCOPE 293-9 CERCADO -  LIMA</t>
  </si>
  <si>
    <t>3303076</t>
  </si>
  <si>
    <t>993428817</t>
  </si>
  <si>
    <t>709510</t>
  </si>
  <si>
    <t>AQUIJE CASTILLO ORLANDO MARCIAL</t>
  </si>
  <si>
    <t>AQUIJE CUETO MARCIAL</t>
  </si>
  <si>
    <t xml:space="preserve">OTON GASTANIETA 178 DPTO. 178 DPTO. B </t>
  </si>
  <si>
    <t>467-37-32</t>
  </si>
  <si>
    <t xml:space="preserve"> #161917</t>
  </si>
  <si>
    <t>711971</t>
  </si>
  <si>
    <t>RIVERA UBILLUS HENRY AUGUSTO</t>
  </si>
  <si>
    <t>UBILLUS DE RIVERA PIEDAD</t>
  </si>
  <si>
    <t>PSJE JAUJA MZ 74 LT 11 2 PISO CUEVA</t>
  </si>
  <si>
    <t>996373961</t>
  </si>
  <si>
    <t>712089</t>
  </si>
  <si>
    <t>RUIZ ZURITA ELMER ULADISLAO</t>
  </si>
  <si>
    <t>ZURITA GARCIA TERESA</t>
  </si>
  <si>
    <t>MZ.Z LT-16 SAN JUAN DE SALINAS</t>
  </si>
  <si>
    <t>5214705</t>
  </si>
  <si>
    <t>968-91091</t>
  </si>
  <si>
    <t>712859</t>
  </si>
  <si>
    <t>IV</t>
  </si>
  <si>
    <t>CALLA GARCIA EDWARD WILDER</t>
  </si>
  <si>
    <t>GARCIA  COLLANTES AURELIA</t>
  </si>
  <si>
    <t>URB. LOS TULIPANES MZ. A LTE. 23</t>
  </si>
  <si>
    <t>7931004</t>
  </si>
  <si>
    <t>995447494</t>
  </si>
  <si>
    <t>72215</t>
  </si>
  <si>
    <t>CAVERO RAMOS APOLINAR</t>
  </si>
  <si>
    <t>SALGUERO SOTO SIMONA</t>
  </si>
  <si>
    <t>CALLE SINCHI ROCA MZ 13 LTE 5 VILLA VENTURA</t>
  </si>
  <si>
    <t>254-2108</t>
  </si>
  <si>
    <t>995344591</t>
  </si>
  <si>
    <t>72272</t>
  </si>
  <si>
    <t>NIETO NARIO MANUEL</t>
  </si>
  <si>
    <t>NIETO MORAN RAMON  AGUSTO</t>
  </si>
  <si>
    <t>JR. NESTOR .MADALENGOYTICA 106 - 108 - URB. ROSARIO DE VILLA</t>
  </si>
  <si>
    <t>252-2345</t>
  </si>
  <si>
    <t>985051922</t>
  </si>
  <si>
    <t>73106</t>
  </si>
  <si>
    <t>MAMANI COSI MARTIN</t>
  </si>
  <si>
    <t>ARANGO GUTIERREZ AQUILINA</t>
  </si>
  <si>
    <t>URB. SESQUICENTENARIO MZ K LT 10</t>
  </si>
  <si>
    <t>992864778</t>
  </si>
  <si>
    <t>74446</t>
  </si>
  <si>
    <t>PALACIOS ANDRADE PEDRO</t>
  </si>
  <si>
    <t>CHAVEZ DE PALACIOS FORTUNATA</t>
  </si>
  <si>
    <t>LOS FAYSANES LT-1 F MZ. Z  LA CAMPINA -  CHORRILLOS -  LIMA</t>
  </si>
  <si>
    <t>252-2163</t>
  </si>
  <si>
    <t>93700322</t>
  </si>
  <si>
    <t>74464</t>
  </si>
  <si>
    <t>SORLOZA RODRIGUEZ ROSA OLINDA</t>
  </si>
  <si>
    <t>ROJAS GOMEZ ALCIBIADES</t>
  </si>
  <si>
    <t>AV JORGE CHAVEZ 315 1ER PISO SAN ROQUE</t>
  </si>
  <si>
    <t>274-6492</t>
  </si>
  <si>
    <t>951-39348</t>
  </si>
  <si>
    <t>76079</t>
  </si>
  <si>
    <t>MUNICIPALIDAD DISTRITAL DE SAN</t>
  </si>
  <si>
    <t>SANCHEZ JARA LUCIANO</t>
  </si>
  <si>
    <t>JARA AVANTO MARIA</t>
  </si>
  <si>
    <t>SANTA ROSA MZ-B LT-5 -  LIMA</t>
  </si>
  <si>
    <t>458-2014</t>
  </si>
  <si>
    <t>79012</t>
  </si>
  <si>
    <t>GENERAL DE BATANGRANDE</t>
  </si>
  <si>
    <t>MAYANGA ARROYO QUITERIO</t>
  </si>
  <si>
    <t>MAYANGA CORONADO QUITERIO</t>
  </si>
  <si>
    <t>JR.MAMA OCLLO M-11X Nº 5 TABLADA DE LURIN -  LIMA</t>
  </si>
  <si>
    <t>79658</t>
  </si>
  <si>
    <t>GOMEZ BARRIENTOS MAXIMILIANO</t>
  </si>
  <si>
    <t>BARRIENTOS ROJAS DE ALARCON SABINA</t>
  </si>
  <si>
    <t>CLL.GRAL.SUCRE 106 CHACRA CERRO -  LIMA</t>
  </si>
  <si>
    <t>90296499</t>
  </si>
  <si>
    <t>92858</t>
  </si>
  <si>
    <t>CALDERON ORTEGA ROBERTO</t>
  </si>
  <si>
    <t>CALDERON GONZALEZ ROBERTO</t>
  </si>
  <si>
    <t xml:space="preserve">CALDERON ORTEGA </t>
  </si>
  <si>
    <t>LA CASTELLANA EDIF.3 DPTO.101 SURCO</t>
  </si>
  <si>
    <t>4481435-</t>
  </si>
  <si>
    <t>990340957</t>
  </si>
  <si>
    <t>93071</t>
  </si>
  <si>
    <t>GRECCO PACHAS DE GONZALES JUANA ROSA  ( MADRE )</t>
  </si>
  <si>
    <t>GONZALES CASTRO ANDRES</t>
  </si>
  <si>
    <t>GRECCO PACHAS DE GONZALES JUANA ROSA</t>
  </si>
  <si>
    <t>CALLE AVOGADRO 150 SAN BORJA SUR</t>
  </si>
  <si>
    <t>2248883</t>
  </si>
  <si>
    <t>99128955</t>
  </si>
  <si>
    <t>93858</t>
  </si>
  <si>
    <t>DOCUMET ALIAGA JULIO ENRIQUE</t>
  </si>
  <si>
    <t>DOCUMET BARDALES L. ENRIQUE</t>
  </si>
  <si>
    <t>JR. LOPEZ DE AYALA Nº 710 DPTO. 101 SAN BORJA LIMA</t>
  </si>
  <si>
    <t>226 5166</t>
  </si>
  <si>
    <t>95331</t>
  </si>
  <si>
    <t>NEGRILLO SAENZ LUIS ENRIQUE</t>
  </si>
  <si>
    <t xml:space="preserve">NEGRILLO MARQUEZ RENE </t>
  </si>
  <si>
    <t>LOS ALGUACILES 684 URB.GARDENIAS -  LIMA</t>
  </si>
  <si>
    <t>2754043</t>
  </si>
  <si>
    <t>95808</t>
  </si>
  <si>
    <t>GAL'LINO LA ROSA JORGE LUIS</t>
  </si>
  <si>
    <t>GAL'LINO MONDOÑEDO ERASMO EUGENIO</t>
  </si>
  <si>
    <t>AV. SAN BORJA SUR Nº 1125 -  LIMA</t>
  </si>
  <si>
    <t>405233</t>
  </si>
  <si>
    <t>16380</t>
  </si>
  <si>
    <t>AMAYA PAIVA TEODOSIO ZACARIAS</t>
  </si>
  <si>
    <t>URIZAR ANTON FLORA EVANGELINA</t>
  </si>
  <si>
    <t>FERMIN AVILA MORON MZ A LT. 10 - CHICLAYO</t>
  </si>
  <si>
    <t>94918</t>
  </si>
  <si>
    <t>HUTCHINS SALDAÑA ROY EDUARDO</t>
  </si>
  <si>
    <t>SALDAÑA GOMEZ DE HUCTCHINS JULIA ROMELIA</t>
  </si>
  <si>
    <t xml:space="preserve">VILLA FAP ALAMEDA DE SURCO A-21 DPTO. 501 </t>
  </si>
  <si>
    <t>2479391</t>
  </si>
  <si>
    <t>988618856</t>
  </si>
  <si>
    <t>44182</t>
  </si>
  <si>
    <t>TORRES SUAREZ TOBIAS</t>
  </si>
  <si>
    <t>VILLA FAP ALAMEDA BLOCK 11 DPTO. 301 SANTIAGO DE SURCO</t>
  </si>
  <si>
    <t>283-6241</t>
  </si>
  <si>
    <t>9992-0927</t>
  </si>
  <si>
    <t>4A451</t>
  </si>
  <si>
    <t>GARCIA VITE LUIS FRUTOSO</t>
  </si>
  <si>
    <t>VITE VDA DE GARCIA MARIA C.</t>
  </si>
  <si>
    <t>CALLE AYABACA 160 SANTA ROSA PIURA</t>
  </si>
  <si>
    <t>4C925</t>
  </si>
  <si>
    <t>COLEGIO DE ENFERMEROS - CUSCO</t>
  </si>
  <si>
    <t>CAHUANA LEIVA RUBEN</t>
  </si>
  <si>
    <t>LEIVA DE CCAHUANA MARIA AMBROSIA</t>
  </si>
  <si>
    <t>EDIF 43 DPTO 302 LA CRUCETA -  LIMA</t>
  </si>
  <si>
    <t>2749478</t>
  </si>
  <si>
    <t>600660</t>
  </si>
  <si>
    <t>IBAÑEZ BENAVENTE GUZMAN</t>
  </si>
  <si>
    <t>BENAVENTE DE IBAÑEZ  VICTORIA TOMASA</t>
  </si>
  <si>
    <t>CALLE AMAZONAS 300 -  AREQUIPA</t>
  </si>
  <si>
    <t>267-401</t>
  </si>
  <si>
    <t>935-9849</t>
  </si>
  <si>
    <t>601386</t>
  </si>
  <si>
    <t>MUNICIPALIDAD DISTRITAL DE VIR</t>
  </si>
  <si>
    <t>DELGADO PATIÑO ROMAN</t>
  </si>
  <si>
    <t>DELGADO CHIRINOS MANUEL</t>
  </si>
  <si>
    <t>SUBIRIA Nº 3084 - BUENOS AIRES - ARGENTINA</t>
  </si>
  <si>
    <t>585-78-69</t>
  </si>
  <si>
    <t>602580</t>
  </si>
  <si>
    <t>OLAZABAL WINFFEL MARCO ANTONIO</t>
  </si>
  <si>
    <t>OLAZABAL CARPIO VICTOR MANUEL</t>
  </si>
  <si>
    <t>CRUCETA III BLOCK 32-404</t>
  </si>
  <si>
    <t>528-9199</t>
  </si>
  <si>
    <t>993995426</t>
  </si>
  <si>
    <t>604525</t>
  </si>
  <si>
    <t>DIAZ DIAZ DANTE ORIEL</t>
  </si>
  <si>
    <t>DIAZ VASQUEZ MARIA RITA</t>
  </si>
  <si>
    <t>VILLA FAP CASA 36 -  CHICLAYO</t>
  </si>
  <si>
    <t>9638469</t>
  </si>
  <si>
    <t>BARBOZA CONDOR SEGUNDO CASTINALDO</t>
  </si>
  <si>
    <t>CALLE JOSE QUIÑONES 251</t>
  </si>
  <si>
    <t>607180</t>
  </si>
  <si>
    <t>MENDOZA CORTEZ MIGUEL HORTENCIO</t>
  </si>
  <si>
    <t>CORTEZ CAMACHO MARIA MERCEDES</t>
  </si>
  <si>
    <t>TRANSVERSAL MIGUEL CHECA 226 SULLANA -  PIURA</t>
  </si>
  <si>
    <t>607873</t>
  </si>
  <si>
    <t>PONCE SANCHEZ JESUS ALBERTO</t>
  </si>
  <si>
    <t>PONCE RIOFRIO PEDRO TOMAS</t>
  </si>
  <si>
    <t>CALLE SEVERO PAYANO F-7 URBANIZACION SAN ROQUE</t>
  </si>
  <si>
    <t>328-2683</t>
  </si>
  <si>
    <t>#774735</t>
  </si>
  <si>
    <t>608070</t>
  </si>
  <si>
    <t>FUNDES VASQUEZ GILMO ALLAN</t>
  </si>
  <si>
    <t>VASQUEZ BOCANEGRA BALVINA VIOLETA</t>
  </si>
  <si>
    <t>GRUP AEREO Nº 6</t>
  </si>
  <si>
    <t>208417</t>
  </si>
  <si>
    <t xml:space="preserve">  # 768454</t>
  </si>
  <si>
    <t>608908</t>
  </si>
  <si>
    <t>MUNICIPAL DE MATUCANA</t>
  </si>
  <si>
    <t>VELATORIO PQUIA. LA VIRGEN DOLOROSA</t>
  </si>
  <si>
    <t>SURCO GRANADOS RAUL</t>
  </si>
  <si>
    <t>SURCO CHALCO NAZARIO</t>
  </si>
  <si>
    <t>JR. CAP QUIÑONES Nº 502 -  URB. ZARUMILLA  - SAN MARTIN DE P</t>
  </si>
  <si>
    <t>96377617</t>
  </si>
  <si>
    <t>609382</t>
  </si>
  <si>
    <t xml:space="preserve">SANCHEZ SOTO AUGUSTA </t>
  </si>
  <si>
    <t>SANCHEZ LLOSA SALOMON</t>
  </si>
  <si>
    <t>SECTOR-1-GRUPO-12-MZ-I-LT-5</t>
  </si>
  <si>
    <t>2800067</t>
  </si>
  <si>
    <t>990353554</t>
  </si>
  <si>
    <t>609395</t>
  </si>
  <si>
    <t>CORDOVA GOMEZ JOSE LUIS</t>
  </si>
  <si>
    <t>CORDOVA AYRA EUGENIO</t>
  </si>
  <si>
    <t xml:space="preserve">CALLE 18 DE ENERO MZ D LT 3 </t>
  </si>
  <si>
    <t>925-73059</t>
  </si>
  <si>
    <t>MORAES AYLLON DE MEDINA LIDIA</t>
  </si>
  <si>
    <t>CALLE 31 MZA E LOTE 57 UR VILLA SOL 4TA ETAPA</t>
  </si>
  <si>
    <t>65452</t>
  </si>
  <si>
    <t>ARBILDO VELA HAROLDO</t>
  </si>
  <si>
    <t>RODRIGUEZ JAUREGUI VALENTIN</t>
  </si>
  <si>
    <t>JR. IGNACIO SEMINARIO # 593 ZONA B</t>
  </si>
  <si>
    <t>466-79-86</t>
  </si>
  <si>
    <t>980611616</t>
  </si>
  <si>
    <t>66054</t>
  </si>
  <si>
    <t>REYNAGA FLORES JUAN</t>
  </si>
  <si>
    <t>DA SILVA PINEDO DE REYNAGA ADELA</t>
  </si>
  <si>
    <t>CONTRAALMIRANTE MONTERO 555 EDPTO 303 BLOCK VII SURQ</t>
  </si>
  <si>
    <t>446-6576</t>
  </si>
  <si>
    <t>999430162</t>
  </si>
  <si>
    <t>66592</t>
  </si>
  <si>
    <t>RENTERIA GONZALES JUAN ALCIBIADES</t>
  </si>
  <si>
    <t>RENTERIA VALDELOMAR VIOLETA ROCIO</t>
  </si>
  <si>
    <t>A.DURAY 200 URB.J.CHAVEZ -  LIMA</t>
  </si>
  <si>
    <t>449-5613</t>
  </si>
  <si>
    <t>996369692</t>
  </si>
  <si>
    <t>67489</t>
  </si>
  <si>
    <t>GARCIA ALCAZAR ANTONIO ALEJANDRO</t>
  </si>
  <si>
    <t>CORREA MERINO DE GARCIA NORA</t>
  </si>
  <si>
    <t>CALLE BLERIOT 112 J.CHAVEZ -  LIMA</t>
  </si>
  <si>
    <t>449-3849</t>
  </si>
  <si>
    <t>68855</t>
  </si>
  <si>
    <t>CENTENO ÑAÑEZ CARLOS PASCUAL</t>
  </si>
  <si>
    <t>VALENCIA GAMARRA DE CENTENO SILVIA CONSUELO</t>
  </si>
  <si>
    <t>LA CRUCETA EDIF38 DPTO 503</t>
  </si>
  <si>
    <t>274-3957</t>
  </si>
  <si>
    <t>#405980</t>
  </si>
  <si>
    <t>69436</t>
  </si>
  <si>
    <t>MUNICIPAL DE CAYALTI</t>
  </si>
  <si>
    <t>QUIROZ GOMEZ ALEJANDRO</t>
  </si>
  <si>
    <t xml:space="preserve">GOMEZ ALBAÑIL LUZ ANTONIA </t>
  </si>
  <si>
    <t>LA CRUCETA BLOCK 24-202</t>
  </si>
  <si>
    <t>274-3602</t>
  </si>
  <si>
    <t>PALOMINO GONZALES JUANA LOURDES</t>
  </si>
  <si>
    <t xml:space="preserve">PASAJE LUIS DULANTO LOTE 8 MZ N URB LEONOR Y LEALTAD </t>
  </si>
  <si>
    <t>701666</t>
  </si>
  <si>
    <t>AZABACHE MERA HUGO</t>
  </si>
  <si>
    <t>MERA SAAVEDRA MARIA</t>
  </si>
  <si>
    <t>CALLE CAJAMARCO</t>
  </si>
  <si>
    <t>247-4509</t>
  </si>
  <si>
    <t>702019</t>
  </si>
  <si>
    <t>HERNANDO CORTEGANA LILIANA MARCELA</t>
  </si>
  <si>
    <t xml:space="preserve">CORTEGANA ZEGARRA DE HERNANDO GABRIELA </t>
  </si>
  <si>
    <t>BLOCK 9A DPTO-3 U.V.MATUTE</t>
  </si>
  <si>
    <t>4721467</t>
  </si>
  <si>
    <t>980303914</t>
  </si>
  <si>
    <t>702045</t>
  </si>
  <si>
    <t>CEMENTERIO GENERAL DE HUASTA-H</t>
  </si>
  <si>
    <t>PADILLA GARRO SERGIO</t>
  </si>
  <si>
    <t>GARRO CARMEN FELIPA</t>
  </si>
  <si>
    <t>ASOCIACION VIVIENDA MILAGROS CRUZ DE MOTUPE MZ C LOTE 5</t>
  </si>
  <si>
    <t># 706204</t>
  </si>
  <si>
    <t>96608623</t>
  </si>
  <si>
    <t>702299</t>
  </si>
  <si>
    <t>MUNICIPAL DE HUAMANGA</t>
  </si>
  <si>
    <t>VILCAMICHE MENDOZA ADRIAN</t>
  </si>
  <si>
    <t>VILCAMICHE YUPANQUI BERNARDINO</t>
  </si>
  <si>
    <t>AV. GRAN CHIMU 168 -  LIMA</t>
  </si>
  <si>
    <t>374-54-74</t>
  </si>
  <si>
    <t>702468</t>
  </si>
  <si>
    <t>CEMENTERIO SAN EDUARDO - SANTA</t>
  </si>
  <si>
    <t>CASTILLO NOLE MANUEL</t>
  </si>
  <si>
    <t>NOLE CRUZ SEGUNDA EUDOSIA</t>
  </si>
  <si>
    <t>SANTA CRUZ QUERECOTILLO</t>
  </si>
  <si>
    <t>QUERECOTILLO  -  SULLANA  -  PIURA</t>
  </si>
  <si>
    <t>969846798</t>
  </si>
  <si>
    <t>703989</t>
  </si>
  <si>
    <t>TORRES HERRERA ARMANDO SANTIAGO</t>
  </si>
  <si>
    <t>HERRERA CORTEZ DE TORRES CORPUS ADELINA</t>
  </si>
  <si>
    <t>JR. FCO. MOREYRA Y RIGLOS 455 -  LIMA CERCADO LIMA</t>
  </si>
  <si>
    <t>564-2848</t>
  </si>
  <si>
    <t>999647151</t>
  </si>
  <si>
    <t>705578</t>
  </si>
  <si>
    <t>SOTELO ALVARADO ANA</t>
  </si>
  <si>
    <t>SOTELO COSTA JUVENAL MAURO</t>
  </si>
  <si>
    <t>CALLE TISON Y BUENO 871 JESUS MARIA</t>
  </si>
  <si>
    <t>471-5578</t>
  </si>
  <si>
    <t>999006635</t>
  </si>
  <si>
    <t>706464</t>
  </si>
  <si>
    <t>CEMENTERIO ALTO MOCHE</t>
  </si>
  <si>
    <t>CHUMIOQUE CHAVEZ LILIA</t>
  </si>
  <si>
    <t>CHAVEZ ALVAREZ ROSA NERIDA</t>
  </si>
  <si>
    <t>MZ D. LOTE 26 CASAURINAS II CARABAYLLO</t>
  </si>
  <si>
    <t>044-465108</t>
  </si>
  <si>
    <t>991705483</t>
  </si>
  <si>
    <t>710484</t>
  </si>
  <si>
    <t>NIETO SERETTI MARCELA</t>
  </si>
  <si>
    <t>SERETTI ORTIZ HUMBELINA</t>
  </si>
  <si>
    <t>AV.PASEO DE LA REPUBLICA 1936-1302</t>
  </si>
  <si>
    <t xml:space="preserve">  * 248346</t>
  </si>
  <si>
    <t>72061</t>
  </si>
  <si>
    <t>ORE VIVAR JORGE</t>
  </si>
  <si>
    <t>ORE RATTO ROY ROBERTS</t>
  </si>
  <si>
    <t>CALLE 22  - 235</t>
  </si>
  <si>
    <t>4814608</t>
  </si>
  <si>
    <t>72170</t>
  </si>
  <si>
    <t>ROSALES FARFAN AGUSTIN</t>
  </si>
  <si>
    <t xml:space="preserve">CHERRES AGUILAR IRMA MATILDE </t>
  </si>
  <si>
    <t>CALLE SAPILLICA 341 STA.ROSA -  PIURA</t>
  </si>
  <si>
    <t>72203</t>
  </si>
  <si>
    <t>VILELA SOJO MARTIN</t>
  </si>
  <si>
    <t>MORAN DE VILELA SANTOS MARIA</t>
  </si>
  <si>
    <t>URB IGNACIO MERINO 1RA ETAPA C-28P</t>
  </si>
  <si>
    <t>73609376</t>
  </si>
  <si>
    <t>73238</t>
  </si>
  <si>
    <t>CRUZADO ALTAMISA MIGUEL ANTONIO</t>
  </si>
  <si>
    <t>PEREZ LOPEZ CARMEN ZOILA</t>
  </si>
  <si>
    <t>HUANCAYO 168 -  LIMA</t>
  </si>
  <si>
    <t>4310704</t>
  </si>
  <si>
    <t>74167</t>
  </si>
  <si>
    <t>BARRUTIA ALCAZAR LUIS ADAN</t>
  </si>
  <si>
    <t>ALCAZAR DE ROBLES ZOILA</t>
  </si>
  <si>
    <t>ANTUNEZ DE MAYOLO 227 -  SAN BORJA - LIMA</t>
  </si>
  <si>
    <t>225-1676</t>
  </si>
  <si>
    <t>993255017</t>
  </si>
  <si>
    <t>74634</t>
  </si>
  <si>
    <t>FLORES QUISPE JOSE</t>
  </si>
  <si>
    <t>CALDAS VEGA DE FLORES TEOFILA</t>
  </si>
  <si>
    <t>ASOCIACION EL ROSARIO MZ "E" LTE. 6 - S.M.P. ALT. 38 UNIVERS</t>
  </si>
  <si>
    <t>5221624</t>
  </si>
  <si>
    <t>991090920</t>
  </si>
  <si>
    <t>74647</t>
  </si>
  <si>
    <t xml:space="preserve">ASOC. FRANCO MEXICANA SUIZA Y </t>
  </si>
  <si>
    <t>ASOC. FRANCO MEXICANA SUIZA Y BELGA</t>
  </si>
  <si>
    <t>RODRIGUEZ ZUÑIGA PABLO</t>
  </si>
  <si>
    <t>RODRIGUEZ SANCHEZ PABLO ALFREDO</t>
  </si>
  <si>
    <t>CALLE ALGUACILES Nº 356 - SURCO</t>
  </si>
  <si>
    <t>241182</t>
  </si>
  <si>
    <t>76108</t>
  </si>
  <si>
    <t>CEMENTERIO GENERAL DE CURAHUAS</t>
  </si>
  <si>
    <t>ARAGON CAMPANA MELQUIADES</t>
  </si>
  <si>
    <t>CAMPANA VALER ANGELA</t>
  </si>
  <si>
    <t>AV.M.PARADO DE B.717 -  LIMA</t>
  </si>
  <si>
    <t>496-0175</t>
  </si>
  <si>
    <t>76393</t>
  </si>
  <si>
    <t>PORTOCARRERO CASTRO DE NIQUEN YSABEL</t>
  </si>
  <si>
    <t>CASTRO HERRERA VDA DE PORTOCARRERO  LUCIA</t>
  </si>
  <si>
    <t>PORTOCARRERO CASTRO DE ÑIQUEN YSABEL</t>
  </si>
  <si>
    <t>SAN JUAN CARLOS 156 STA.FLORENCIA -  SAN MIGUEL - LIMA</t>
  </si>
  <si>
    <t>5662511</t>
  </si>
  <si>
    <t>78631</t>
  </si>
  <si>
    <t>ALVARADO HERNANDEZ ADELA ROSA</t>
  </si>
  <si>
    <t>CHUMPITAZ QUIROZ FIDEL</t>
  </si>
  <si>
    <t>JR.FELIPE ARIAS 244 CONDEV.1RA. ETAPA -  LIMA</t>
  </si>
  <si>
    <t>CABANA  -  LUCANAS  -  AYACUCHO</t>
  </si>
  <si>
    <t>568-8896</t>
  </si>
  <si>
    <t>998787624</t>
  </si>
  <si>
    <t>79806</t>
  </si>
  <si>
    <t>CEMENTERIO GENERAL DE SAN RAMO</t>
  </si>
  <si>
    <t>CALDERON MANSILLA EMILIO ABRAHAM</t>
  </si>
  <si>
    <t>REATEGUI VASQUEZ SARA</t>
  </si>
  <si>
    <t>CALLE JUNIN 297 SAN RAMON-CHANCHAMAYO -  CHANCHAMAYO</t>
  </si>
  <si>
    <t>SAN RAMON  -  CHANCHAMAYO  -  JUNIN</t>
  </si>
  <si>
    <t>06431820</t>
  </si>
  <si>
    <t>964893659</t>
  </si>
  <si>
    <t>91810</t>
  </si>
  <si>
    <t>OLIVERA ANGELES CARLOS</t>
  </si>
  <si>
    <t>OLIVERA SANTA CRUZ CARLOS ALBERTO</t>
  </si>
  <si>
    <t xml:space="preserve">REYNALDO DE VIVANCO 495 DPTO. 202 URB. SANTA TERESA </t>
  </si>
  <si>
    <t>2240746</t>
  </si>
  <si>
    <t>999345510</t>
  </si>
  <si>
    <t>STAGNARO PALACIOS DE GRANTHON IDA LEONIDA</t>
  </si>
  <si>
    <t>AV. FRAY LUIS DE LEON 696 -  SAN BORJA - LIMA</t>
  </si>
  <si>
    <t>92501</t>
  </si>
  <si>
    <t>DELGADO GLAVE JESUS RICARDO</t>
  </si>
  <si>
    <t>GLAVE DE DELGADO JUANA GABRIELA</t>
  </si>
  <si>
    <t>AV. NICOLAS RODRIGO 174 DPTO 102 MONTERRICO -  LIMA</t>
  </si>
  <si>
    <t>4342606</t>
  </si>
  <si>
    <t>93191</t>
  </si>
  <si>
    <t>DURAN ROTTIERS ROLAND GUILLERMO</t>
  </si>
  <si>
    <t>ROTTIERS COCHACHI VDA DE DURAN LUZMILA</t>
  </si>
  <si>
    <t xml:space="preserve">PASAJE LAS MONTAÑAS 191 URB EL RINCON DE LA </t>
  </si>
  <si>
    <t>479-16-57</t>
  </si>
  <si>
    <t>RPM 773772</t>
  </si>
  <si>
    <t>167565</t>
  </si>
  <si>
    <t>CASERIO LAS MARGARITAS - QUERE</t>
  </si>
  <si>
    <t>MENA NIEVES WILLIAM ALEXANDER</t>
  </si>
  <si>
    <t>MENA VILELA GENARO</t>
  </si>
  <si>
    <t>CASERIO LA MARGARITA S/N</t>
  </si>
  <si>
    <t>25358</t>
  </si>
  <si>
    <t xml:space="preserve">CRUZADO SANCHEZ JUAN ANTONIO </t>
  </si>
  <si>
    <t>JULCA SABOGAL DE CRUZADO ROSA MAXIMINA</t>
  </si>
  <si>
    <t>JR. LA MERCED Nº 174 LAREDO TRUJILLO</t>
  </si>
  <si>
    <t>948598466</t>
  </si>
  <si>
    <t>30198</t>
  </si>
  <si>
    <t>VALENCIA DELGADO MANUEL ALEJANDRO</t>
  </si>
  <si>
    <t>VALENCIA GUTIERREZ HAMLET SANDRO</t>
  </si>
  <si>
    <t>CALLE VIELOVUCIC 267 UR J.CHAVEZ</t>
  </si>
  <si>
    <t>4499313</t>
  </si>
  <si>
    <t>998700555</t>
  </si>
  <si>
    <t>94729</t>
  </si>
  <si>
    <t>SAN MIGUEL LAZARO MARCOS ENRIQUE</t>
  </si>
  <si>
    <t>LAZARO NAPURI VDA DE SAN MIGUEL FLORENCIA AVELINA</t>
  </si>
  <si>
    <t>CALLE AREVALO 174</t>
  </si>
  <si>
    <t>3462877</t>
  </si>
  <si>
    <t>996720022</t>
  </si>
  <si>
    <t>97322</t>
  </si>
  <si>
    <t>LOSSIO VENTOCILLA VICTOR MANUEL</t>
  </si>
  <si>
    <t>VENTOCILLA DE LOSSIO AURORA ELIANA</t>
  </si>
  <si>
    <t xml:space="preserve">CALLEZO N 219 INT. D MARISCAL CASTILLA </t>
  </si>
  <si>
    <t>#770256</t>
  </si>
  <si>
    <t>92298768</t>
  </si>
  <si>
    <t>90583</t>
  </si>
  <si>
    <t>VALCARCEL LARENAS ELARD AURELIO</t>
  </si>
  <si>
    <t>VALCARCEL ROSAS LUIS ALFREDO</t>
  </si>
  <si>
    <t>JIRON ZEPITA 713 DPTO. 33 CERCADO DE LIMA</t>
  </si>
  <si>
    <t>7215611</t>
  </si>
  <si>
    <t>997070231</t>
  </si>
  <si>
    <t>92555</t>
  </si>
  <si>
    <t>ASTETE MEDINA JORGE ENRIQUE</t>
  </si>
  <si>
    <t>MEDINA VELARDE DE ASTETE MARIA DEL CARMEN</t>
  </si>
  <si>
    <t>OCHARAN 444 DPTO 302</t>
  </si>
  <si>
    <t>445-3667</t>
  </si>
  <si>
    <t>994555111</t>
  </si>
  <si>
    <t>93337</t>
  </si>
  <si>
    <t>ORTIZ RIVARA ERNESTO JULIO DARIO</t>
  </si>
  <si>
    <t>RIVARA RUIZ DE ORTIZ DORA MAURILIA</t>
  </si>
  <si>
    <t>AV. LA ALAMEDA DE LA PAZ Nº 540  DPTO. 202</t>
  </si>
  <si>
    <t>365-88-69</t>
  </si>
  <si>
    <t>+313271</t>
  </si>
  <si>
    <t>73320</t>
  </si>
  <si>
    <t>CARRILLO ROMAN LUIS ALBERTO</t>
  </si>
  <si>
    <t>ROMAN ALVARADO SABINA</t>
  </si>
  <si>
    <t>URB  CRUZ DE SURCO MZ. C   LOTE 17</t>
  </si>
  <si>
    <t>477-4463</t>
  </si>
  <si>
    <t>73354</t>
  </si>
  <si>
    <t>DIAZ ORDOÑEZ PEDRO</t>
  </si>
  <si>
    <t>ORDOÑEZ REYES HONORATA</t>
  </si>
  <si>
    <t>PROGRESO MZ W LOTE 2 VIRGEN DE LURDES</t>
  </si>
  <si>
    <t>2912850</t>
  </si>
  <si>
    <t>73573</t>
  </si>
  <si>
    <t>ALLISON ABAD JUNE ZOILA HERM</t>
  </si>
  <si>
    <t>ALLISON ARECHUA JAMES</t>
  </si>
  <si>
    <t>CORBERA ANDERSON MARIA TERESA</t>
  </si>
  <si>
    <t>CALLE 29 No. 225 URB. MARISCAL CASTILLA</t>
  </si>
  <si>
    <t xml:space="preserve">4354690 </t>
  </si>
  <si>
    <t>999042082</t>
  </si>
  <si>
    <t>74658</t>
  </si>
  <si>
    <t>AYALA CONTRERAS VDA  DE MONTESINOS MARIA DOLORES</t>
  </si>
  <si>
    <t>MONTESINOS AYALA CARMEN GLADYS</t>
  </si>
  <si>
    <t>JR GREGORIO MONTES 230 ZONA K  C.DIOS</t>
  </si>
  <si>
    <t>4550068</t>
  </si>
  <si>
    <t>990578942</t>
  </si>
  <si>
    <t>90206</t>
  </si>
  <si>
    <t>TOLEDO SAAVEDRA VDA.DE VIGIL GRACIELA</t>
  </si>
  <si>
    <t>VIGIL TOLEDO JORGE RICARDO</t>
  </si>
  <si>
    <t>CALLE DE LAS ALCABALAS 222, 6TO. PISO  QUITO ECUADOR</t>
  </si>
  <si>
    <t>4416140</t>
  </si>
  <si>
    <t>999165194</t>
  </si>
  <si>
    <t>706188</t>
  </si>
  <si>
    <t>MUNICIPAL DE OYOTUN</t>
  </si>
  <si>
    <t>TORRES SANCHEZ PETRONILA</t>
  </si>
  <si>
    <t>TORRES ARRASCUE MIGUEL</t>
  </si>
  <si>
    <t>SAN JUAN DE LA LIBERTAD CT. 13 LT. 8 MZ. G  - AA.HH SAN JUAN</t>
  </si>
  <si>
    <t>MICAELA BASTIDAS  -  GRAU  -  APURIMAC</t>
  </si>
  <si>
    <t>258-3118</t>
  </si>
  <si>
    <t>706452</t>
  </si>
  <si>
    <t>FLORES CARDENAS ROSA</t>
  </si>
  <si>
    <t>CARDENAS VALVERDE ANGELICA</t>
  </si>
  <si>
    <t>MZ-C LT-20 VILLA SOL -  LIMA</t>
  </si>
  <si>
    <t>528-3015</t>
  </si>
  <si>
    <t>988463223</t>
  </si>
  <si>
    <t>708349</t>
  </si>
  <si>
    <t>VASQUEZ SALAZAR LUZ MERY</t>
  </si>
  <si>
    <t>VASQUEZ MELENDEZ MIGUEL</t>
  </si>
  <si>
    <t>VASQUEZ SALAZAR DE ACOSTA LUZ MERY</t>
  </si>
  <si>
    <t>JR.UCAYALY 170 STA.LUISA -  CALLAO</t>
  </si>
  <si>
    <t xml:space="preserve">420-3511 </t>
  </si>
  <si>
    <t>#380489</t>
  </si>
  <si>
    <t>710810</t>
  </si>
  <si>
    <t>VILCA RODRIGUEZ MONICA YANETT</t>
  </si>
  <si>
    <t>VILCA RODRIGUEZ DOMINGO RAUL</t>
  </si>
  <si>
    <t>CALLE LEONARDO DA VINCI 147 URB LA CALERA</t>
  </si>
  <si>
    <t>2820326</t>
  </si>
  <si>
    <t>993205223</t>
  </si>
  <si>
    <t>711261</t>
  </si>
  <si>
    <t xml:space="preserve">FLORES INGARUCA DE ESPINOZA LOURDES </t>
  </si>
  <si>
    <t>FLORES MARTICORENA GREGORIO</t>
  </si>
  <si>
    <t>CALLE 2 MZ-O LT-01 AAHH. SR.DE LOS MILAGROS</t>
  </si>
  <si>
    <t>5510366</t>
  </si>
  <si>
    <t>998701808</t>
  </si>
  <si>
    <t>71857</t>
  </si>
  <si>
    <t>7-7</t>
  </si>
  <si>
    <t>ASTETE LARREA JOSE ADOLFO</t>
  </si>
  <si>
    <t>ALMENDARIZ DULANTO DE ASTETE ALICIA GLADYS</t>
  </si>
  <si>
    <t>TAMPUMACHAY</t>
  </si>
  <si>
    <t>2664779</t>
  </si>
  <si>
    <t>985547016</t>
  </si>
  <si>
    <t>71951</t>
  </si>
  <si>
    <t>DE LA CRUZ VERGARA RAFAEL</t>
  </si>
  <si>
    <t xml:space="preserve">RUIZ DE DE LA CRUZ DOMITILA </t>
  </si>
  <si>
    <t>AV. KENEDY,325 URB.  PIURA</t>
  </si>
  <si>
    <t>352304</t>
  </si>
  <si>
    <t>72651</t>
  </si>
  <si>
    <t>MONTES TRUJILLO VICTOR MANUEL</t>
  </si>
  <si>
    <t>CARLOS AGUILAR DE MONTES JUVENCIA S.</t>
  </si>
  <si>
    <t>MZ.91 L-26 P.J.EL BRILLANTE -  LIMA</t>
  </si>
  <si>
    <t>2851-001</t>
  </si>
  <si>
    <t>993660222</t>
  </si>
  <si>
    <t>702794</t>
  </si>
  <si>
    <t>ANDAHUAYLAS</t>
  </si>
  <si>
    <t>MEDINA CHAHUILLCO LAZARO</t>
  </si>
  <si>
    <t>ESCOLASTICA CHAHUILLCO ALTAMIRANO</t>
  </si>
  <si>
    <t>COOP.VIV.STA.URSULA MZ-A LT-15 -  LIMA</t>
  </si>
  <si>
    <t>703505</t>
  </si>
  <si>
    <t>PARAISO ETERNO - TARAPOTO</t>
  </si>
  <si>
    <t>AGUILAR ZUMAETA GLORIA</t>
  </si>
  <si>
    <t>AGUILAR HUANSI GERARDO</t>
  </si>
  <si>
    <t>MZ.H-6 LT.8 AA.HH.LOS ROSALES PANAM. NORTE -  LIMA</t>
  </si>
  <si>
    <t>9723-9203</t>
  </si>
  <si>
    <t>704417</t>
  </si>
  <si>
    <t>TIMANA GRILLO FELIX JAVIER</t>
  </si>
  <si>
    <t>GRILLO CHIRA  DALINDA EUFEMIA</t>
  </si>
  <si>
    <t>URB. POPULAR K-19 TALARA ALTA -  TALARA</t>
  </si>
  <si>
    <t>704885</t>
  </si>
  <si>
    <t xml:space="preserve">ROMERO ROCHA SEGUNDO QUIRINO </t>
  </si>
  <si>
    <t>MERINO ABANTO CRECENCIA LUCILA</t>
  </si>
  <si>
    <t>2DO. SECTOR GR-8 MZ-L LT-1 -  VILLA EL SALVADOR -LIMA</t>
  </si>
  <si>
    <t>560-8042</t>
  </si>
  <si>
    <t>989175675</t>
  </si>
  <si>
    <t>SALAZAR CHUNGA DARIO</t>
  </si>
  <si>
    <t>CONJ.HABIT.ANGAMOS 2 MZ-K5 LT-1 -  CALLAO</t>
  </si>
  <si>
    <t>529-7234</t>
  </si>
  <si>
    <t>BENEFICENCIA DE AREQUIPA</t>
  </si>
  <si>
    <t>NUÑEZ DURANDAL VDA DE OBREGON ERNESTINA LUISA</t>
  </si>
  <si>
    <t>67360</t>
  </si>
  <si>
    <t>CHIMPEN MARADIEGUE VDA DE LABRIN  MARIA FLOR DEL CAMPO</t>
  </si>
  <si>
    <t>SORIANO DE CUEVA MARTHA LUZMILA</t>
  </si>
  <si>
    <t>CALLE LOMA REDONDA 119 -401 URB PROL. BENAVIDES SURCO</t>
  </si>
  <si>
    <t>2746175</t>
  </si>
  <si>
    <t>*693754</t>
  </si>
  <si>
    <t>67380</t>
  </si>
  <si>
    <t>SOTO VDA  DE SOTO ROSA ALCIRA</t>
  </si>
  <si>
    <t>SOTO SOTO DE WONG MERCEDES LILIANA</t>
  </si>
  <si>
    <t xml:space="preserve">AV. AVIACION 4576 </t>
  </si>
  <si>
    <t>448-0958</t>
  </si>
  <si>
    <t>996409328</t>
  </si>
  <si>
    <t>67402</t>
  </si>
  <si>
    <t>PROSOPIO VENANCIO VDA DE PAZ MARGARITA DELIA</t>
  </si>
  <si>
    <t>PAZ PROSOPIO RICARDO SERGIO</t>
  </si>
  <si>
    <t>PJ. MORROPON Nº 240 - CIUDADELA SAN FELIPE COMAS</t>
  </si>
  <si>
    <t>487-3142</t>
  </si>
  <si>
    <t>67735</t>
  </si>
  <si>
    <t>VASQUEZ CASTILLO DE AYALA MANUELA VICTORIA</t>
  </si>
  <si>
    <t>AYALA VASQUEZ VICTORIA LUZ</t>
  </si>
  <si>
    <t>CALLE MARIA DARTNELL Nº 153 3ER PISO URB. JORGE CHAVEZ</t>
  </si>
  <si>
    <t>4481575</t>
  </si>
  <si>
    <t>999211410</t>
  </si>
  <si>
    <t>VIDARTE CHUPILLON VDA DE SANCHEZ ZOILA ROSA</t>
  </si>
  <si>
    <t>VIVIANO PAREDES 388 ZONA B -  LIMA</t>
  </si>
  <si>
    <t>991750281</t>
  </si>
  <si>
    <t>69587</t>
  </si>
  <si>
    <t>HOLY SEPULCHRE CEMETERY, TOTOW</t>
  </si>
  <si>
    <t>HOLY SEPULCHRE CEMETERY, TOTOWA, NJ</t>
  </si>
  <si>
    <t>CONTRERAS ESPINOZA ERASMO ALFREDO</t>
  </si>
  <si>
    <t>ESPINOZA DE CONTRERAS OTILIA</t>
  </si>
  <si>
    <t>TOMAS MARZANO 4163 URB.VISTA ALEGRE SURCO -  LIMA</t>
  </si>
  <si>
    <t>2718109</t>
  </si>
  <si>
    <t>69608</t>
  </si>
  <si>
    <t>ALATA CONDOR ORESTES VICTOR</t>
  </si>
  <si>
    <t>CONDOR MONTALVO JUANA ALELANDRA</t>
  </si>
  <si>
    <t>URB. LA CRUCETA BLOCK 8 DPTO. 402</t>
  </si>
  <si>
    <t>274-2170</t>
  </si>
  <si>
    <t>99704-9229</t>
  </si>
  <si>
    <t>69936</t>
  </si>
  <si>
    <t>RODRIGUEZ GONZALES EDGAR HONORATO</t>
  </si>
  <si>
    <t>GONZALES DE RODRIGUEZ CATALINA</t>
  </si>
  <si>
    <t>LA CRUCETA GOLF 25 DPTO.404</t>
  </si>
  <si>
    <t>274-5969</t>
  </si>
  <si>
    <t>65483</t>
  </si>
  <si>
    <t>GUERRERO PASCO VDA DE SANGUINETTI MARIA CHRISTINA</t>
  </si>
  <si>
    <t>SANGUINETTI GUERRERO JORGE ALBERTO</t>
  </si>
  <si>
    <t>INCA GARCILAZO 139 SALAMANCA</t>
  </si>
  <si>
    <t>4352658</t>
  </si>
  <si>
    <t>999700624</t>
  </si>
  <si>
    <t>65622</t>
  </si>
  <si>
    <t>PACHECO CARLIN VDA  DE OROZCO LAURA ROSA</t>
  </si>
  <si>
    <t>OROZCO PACHECO GUILLERMO</t>
  </si>
  <si>
    <t>STRAUSS 274 SAN BORJA</t>
  </si>
  <si>
    <t>444-0650</t>
  </si>
  <si>
    <t>65671</t>
  </si>
  <si>
    <t>QUEZADA CUETO DE LOPEZ CARMEN ELENA</t>
  </si>
  <si>
    <t>LOPEZ QUEZADA MARIA DEL PILAR</t>
  </si>
  <si>
    <t>AV SANTA CRUZ 104 DPTO 1802</t>
  </si>
  <si>
    <t>2214110</t>
  </si>
  <si>
    <t>990973392</t>
  </si>
  <si>
    <t>66071</t>
  </si>
  <si>
    <t>ALVA BELLODAS JULIO</t>
  </si>
  <si>
    <t>SEMINARIO PALACIOS DE ALVA CARMEN V</t>
  </si>
  <si>
    <t>CALLE RACA RUMI Nº 463 URB. VILLARAL</t>
  </si>
  <si>
    <t>66074</t>
  </si>
  <si>
    <t>MANRIQUE VDA. DE TORRES. MARIA LUISA</t>
  </si>
  <si>
    <t>TORRES MANRIQUE LUIS ORLANDO</t>
  </si>
  <si>
    <t>AV CENTENARIO 107-A BARRIO CENTENARIO OESTE</t>
  </si>
  <si>
    <t>5662561</t>
  </si>
  <si>
    <t>943300093</t>
  </si>
  <si>
    <t>66194</t>
  </si>
  <si>
    <t>VELARDE LUNA FRANKLIN</t>
  </si>
  <si>
    <t>SAENZ ESPINOZA DE VELARDE ELVA</t>
  </si>
  <si>
    <t>PEDRO CANGA 169 SAN ROQUE</t>
  </si>
  <si>
    <t>#405379</t>
  </si>
  <si>
    <t>CHANG DE PINO ESTELA</t>
  </si>
  <si>
    <t>JUSTO NAVEDA 234 -  SAN JUAN DE MIRAFLORES LIMA</t>
  </si>
  <si>
    <t>2761640</t>
  </si>
  <si>
    <t>*0166713</t>
  </si>
  <si>
    <t>VALDELOMAR NAVARRETE JESUS BENTURA</t>
  </si>
  <si>
    <t>RENTERIA GONZALES JUAN ALC</t>
  </si>
  <si>
    <t>465613</t>
  </si>
  <si>
    <t>##406498</t>
  </si>
  <si>
    <t>605555</t>
  </si>
  <si>
    <t>DE LA FLOR EVANGELISTA NOBEL DISNEY</t>
  </si>
  <si>
    <t>DE LA FLOR  PINAUD JESUS</t>
  </si>
  <si>
    <t>DE LA FLOR EVANGELISTA EDISON</t>
  </si>
  <si>
    <t>COOP.VINA SAN FCO. MZ-R LT-28</t>
  </si>
  <si>
    <t>995955727</t>
  </si>
  <si>
    <t>95955727</t>
  </si>
  <si>
    <t>605651</t>
  </si>
  <si>
    <t>FALLA ACOSTA JORGE LUIS</t>
  </si>
  <si>
    <t>FALLA VERONA LUIS EDMUNDO</t>
  </si>
  <si>
    <t>AV. CESAR CANEVARI 1294</t>
  </si>
  <si>
    <t>7930052</t>
  </si>
  <si>
    <t>9859-8047</t>
  </si>
  <si>
    <t>606027</t>
  </si>
  <si>
    <t>PANDURO GARCIA JORGE LUIS</t>
  </si>
  <si>
    <t>PANDURO GRANDEZ CARLOS GUILLERMO</t>
  </si>
  <si>
    <t xml:space="preserve"> MOORE 1864 VILLA FAP SANTA ROSA B-2 -  MAYNAS</t>
  </si>
  <si>
    <t>264-963</t>
  </si>
  <si>
    <t>965992678</t>
  </si>
  <si>
    <t>606800</t>
  </si>
  <si>
    <t>MACAVILCA CAJAHUARINGA EDINSON JAVIER</t>
  </si>
  <si>
    <t>MACAVILCA TELLO AGUBERTO</t>
  </si>
  <si>
    <t>AV. LOS CLAVELES 177</t>
  </si>
  <si>
    <t>327-1304</t>
  </si>
  <si>
    <t>989556263</t>
  </si>
  <si>
    <t>607599</t>
  </si>
  <si>
    <t>JUAREZ ROMAN ALFREDO</t>
  </si>
  <si>
    <t>ROMAN DE JUAREZ SEGUNDINA</t>
  </si>
  <si>
    <t>JR. ASCOPE PSAJE D Nº 101</t>
  </si>
  <si>
    <t>330-0606</t>
  </si>
  <si>
    <t>9573-9659</t>
  </si>
  <si>
    <t>608109</t>
  </si>
  <si>
    <t>MENDOZA LUDEÑA PERCY ROGER</t>
  </si>
  <si>
    <t>MENDOZA CASTAÑEDA MARCELO CIRILO</t>
  </si>
  <si>
    <t>TUMBES  -  TUMBES  -  TUMBES</t>
  </si>
  <si>
    <t>#351329</t>
  </si>
  <si>
    <t>990189482</t>
  </si>
  <si>
    <t>65111</t>
  </si>
  <si>
    <t>VARGAS ANDI VDA DE EGOAVIL MARIA ANDREA</t>
  </si>
  <si>
    <t>EGOAVIL JIMENEZ MARIA ELENA</t>
  </si>
  <si>
    <t>AV. SAN JUAN 261 ZONA "B"</t>
  </si>
  <si>
    <t>276-7357</t>
  </si>
  <si>
    <t>993025087</t>
  </si>
  <si>
    <t>601691</t>
  </si>
  <si>
    <t>ESPINOZA ARISMENDIZ ARANIBAR</t>
  </si>
  <si>
    <t>ARISMENDIZ SOCOLA VDA DE ESPINOZA FERNANDA</t>
  </si>
  <si>
    <t>MZ.\"A\" L.15 LAS VI¥AS DE SURCO</t>
  </si>
  <si>
    <t>2571403-</t>
  </si>
  <si>
    <t>602655</t>
  </si>
  <si>
    <t>VILLAR ALCALDE RODOLFO DAVID</t>
  </si>
  <si>
    <t>VILLAR SHEEN JULIO ARTEMIO</t>
  </si>
  <si>
    <t>CALLE EL PARASOL MZ R LT. 7 URB. LOS SAUCES - SURQUILLO</t>
  </si>
  <si>
    <t>2745786</t>
  </si>
  <si>
    <t>602854</t>
  </si>
  <si>
    <t>BENDEZU SALAZAR GREGORIO RENE</t>
  </si>
  <si>
    <t>BENDEZU SOTO ALFONSO</t>
  </si>
  <si>
    <t>VILLA FAP CASA 62 -  PIURA</t>
  </si>
  <si>
    <t>2851102</t>
  </si>
  <si>
    <t>945888598</t>
  </si>
  <si>
    <t>602879</t>
  </si>
  <si>
    <t>COMPAÑIA DE BOMBEROS INTERNACIONAL Nº 14</t>
  </si>
  <si>
    <t>BRIONES VIDAURRE HECTOR SEGUNDO</t>
  </si>
  <si>
    <t>BRIONES ASEIJAS JOSE</t>
  </si>
  <si>
    <t>URB.SAN DIEGO MZ.C-LT. 31 - ALT.KM.22-PAN.NORTE</t>
  </si>
  <si>
    <t>3795140</t>
  </si>
  <si>
    <t>992934696</t>
  </si>
  <si>
    <t>603052</t>
  </si>
  <si>
    <t>CUEVA TORRES GRENOVIO</t>
  </si>
  <si>
    <t>CUEVA ROJAS FORTUNATO</t>
  </si>
  <si>
    <t>URB. LOS JARDINES J-9-AVIFAP</t>
  </si>
  <si>
    <t>521-3188</t>
  </si>
  <si>
    <t>#407624</t>
  </si>
  <si>
    <t>603241</t>
  </si>
  <si>
    <t>BALAREZO JAURE JORGE GENARO</t>
  </si>
  <si>
    <t>BALAREZO ESTELA JOSE PORFIRIO</t>
  </si>
  <si>
    <t>LA CRUCETA BLOCK 66 DPTO  303</t>
  </si>
  <si>
    <t>4039548</t>
  </si>
  <si>
    <t>996291424</t>
  </si>
  <si>
    <t>603333</t>
  </si>
  <si>
    <t>CASTILLO VERGEL EDGAR VALDEMAR</t>
  </si>
  <si>
    <t>CASTILLO RODRIGUEZ PROSPERO URBANO</t>
  </si>
  <si>
    <t>VILLA BASE CASA 33 CHICLAYO -  CHICLAYO</t>
  </si>
  <si>
    <t>232-249</t>
  </si>
  <si>
    <t>604364</t>
  </si>
  <si>
    <t>RODRIGUEZ CRUCES MARTIN</t>
  </si>
  <si>
    <t>RODRIGUEZ MENDOZA TEODULO</t>
  </si>
  <si>
    <t>BLOCK 3 DPTO G SAN GABINO -  LIMA</t>
  </si>
  <si>
    <t>2850257</t>
  </si>
  <si>
    <t>989369898</t>
  </si>
  <si>
    <t>605231</t>
  </si>
  <si>
    <t>RAMIREZ GUTIERREZ MARTIN EMILIO</t>
  </si>
  <si>
    <t>RAMIREZ HUMAREDA ANTONIO</t>
  </si>
  <si>
    <t>VILLA FAP H28 TALARA</t>
  </si>
  <si>
    <t>#764497</t>
  </si>
  <si>
    <t>44218</t>
  </si>
  <si>
    <t>CARRION CARRERA OSCAR ROBERTO</t>
  </si>
  <si>
    <t>CARRION VILCA ROBERTO</t>
  </si>
  <si>
    <t>ALAMEDA TORIBIO RODRIGUEZ DE MENDOZA 279 URB.LOS PRECURSORES</t>
  </si>
  <si>
    <t>274-0192</t>
  </si>
  <si>
    <t>*828303</t>
  </si>
  <si>
    <t>44769</t>
  </si>
  <si>
    <t>MUNICIPAL DE NUEVA ESPERANZA</t>
  </si>
  <si>
    <t>LIPA LAURA SANTIAGO</t>
  </si>
  <si>
    <t>QUECANO DE LIPA GABINA</t>
  </si>
  <si>
    <t>AV.ROOSVELT 430 COVIECMA M-F L-5 -  LIMA</t>
  </si>
  <si>
    <t>4A505</t>
  </si>
  <si>
    <t>GUTIERREZ HUAMAN RAFAEL</t>
  </si>
  <si>
    <t>HUAMAN MENZALA BERNANDINA PETRONILA</t>
  </si>
  <si>
    <t>AV. LOS HEROES MZ-G4 LT-5 DEFENS.DE LA PATRIA -  CALLAO</t>
  </si>
  <si>
    <t>5534674</t>
  </si>
  <si>
    <t>4F877</t>
  </si>
  <si>
    <t>BALBIN CALDERON GERMAN ANTONIO</t>
  </si>
  <si>
    <t>BALBIN ROJAS HILARIO</t>
  </si>
  <si>
    <t>LA CRUCETA 3RA. ETAPA BLOCK 11 DPTO. 101</t>
  </si>
  <si>
    <t>2745560</t>
  </si>
  <si>
    <t>985409066</t>
  </si>
  <si>
    <t>111408</t>
  </si>
  <si>
    <t>HUAMANI YAULLI JUAN NICANOR</t>
  </si>
  <si>
    <t>HUAMANI ANCCO PEDRO</t>
  </si>
  <si>
    <t>266888</t>
  </si>
  <si>
    <t>146227</t>
  </si>
  <si>
    <t>SANCHEZ INFANTE JUAN GABRIEL</t>
  </si>
  <si>
    <t xml:space="preserve">SANCHEZ SEBASTIAN ALBERTO FLORENCIO </t>
  </si>
  <si>
    <t>VILLA SAN GABINO BLOCK 30 DPTO-L              RPM #356570</t>
  </si>
  <si>
    <t>327-1012</t>
  </si>
  <si>
    <t>990274137</t>
  </si>
  <si>
    <t>166595</t>
  </si>
  <si>
    <t>BENEFICENCIA DE CARAZ</t>
  </si>
  <si>
    <t>CASTILLEJO  ALZAMORA MIRIAM SOLEDAD</t>
  </si>
  <si>
    <t>CASTILLEJO ROJAS PROSPERO GUILLERMO</t>
  </si>
  <si>
    <t>LADERAS DE VILLA MZ "O" LOTE 13 SAN JUAN DE MIRAFLORES</t>
  </si>
  <si>
    <t>2923907</t>
  </si>
  <si>
    <t>988479138</t>
  </si>
  <si>
    <t>1A024</t>
  </si>
  <si>
    <t>GARCIA OROSCO OSCAR</t>
  </si>
  <si>
    <t>OROZCO CORDOVA ADELA</t>
  </si>
  <si>
    <t>GARCIA OROZCO OSCAR</t>
  </si>
  <si>
    <t>LOS PINOS MZ 51 LOTE8</t>
  </si>
  <si>
    <t>073-693669</t>
  </si>
  <si>
    <t>91574</t>
  </si>
  <si>
    <t>PAGADOR ROSELL JULIO EDUARDO</t>
  </si>
  <si>
    <t>PAGADOR CANEPA ANGELICA CARMEN</t>
  </si>
  <si>
    <t>CALLE LOS PINOS 306 DPTO  301 A</t>
  </si>
  <si>
    <t>2218233 ( ME</t>
  </si>
  <si>
    <t>999371270</t>
  </si>
  <si>
    <t>22622</t>
  </si>
  <si>
    <t>RIVERA MORALES FAUSTO</t>
  </si>
  <si>
    <t>DURAN  DE RIVERA MARCELINA</t>
  </si>
  <si>
    <t>IGNACIO SEMINARIO 635 -  LIMA</t>
  </si>
  <si>
    <t>450-0526</t>
  </si>
  <si>
    <t>945392870</t>
  </si>
  <si>
    <t>92120</t>
  </si>
  <si>
    <t>CARPIO SALAS PABLO ALFREDO</t>
  </si>
  <si>
    <t>CARPIO GUTIERREZ VICTOR BALTAZAR</t>
  </si>
  <si>
    <t>TAMBO REAL 451-66 LOS HUERTOS-LAS CASUARINAS -  LIMA</t>
  </si>
  <si>
    <t>3444038</t>
  </si>
  <si>
    <t>999048859</t>
  </si>
  <si>
    <t>92338</t>
  </si>
  <si>
    <t>JUAREZ CARPIO ZOILA  ABIGAIL</t>
  </si>
  <si>
    <t>BARRIOS JUAREZ ZOILA HORTENCIA</t>
  </si>
  <si>
    <t>JIRON EL LINDERO 590</t>
  </si>
  <si>
    <t>3680837</t>
  </si>
  <si>
    <t>993534747</t>
  </si>
  <si>
    <t>92812</t>
  </si>
  <si>
    <t>PARQUE DEL RECUERDO TACNA</t>
  </si>
  <si>
    <t>VELATORIO ALTO DE LIMA-TACNA</t>
  </si>
  <si>
    <t>FLORES ESPINOZA JUAN HUGO</t>
  </si>
  <si>
    <t>ESPINOZA VDA DE FLORES CARMEN</t>
  </si>
  <si>
    <t>AV.C.DEL INCA 579 CHACARILLA ESTANQUE -  LIMA</t>
  </si>
  <si>
    <t>372-5940</t>
  </si>
  <si>
    <t>94165</t>
  </si>
  <si>
    <t>RODRIGUEZ ZEVALLOS EDUARDO RAFAEL</t>
  </si>
  <si>
    <t>RODRIGUEZ ENRIQUEZ TEODORO</t>
  </si>
  <si>
    <t>RESEDENCIAL SAN FELIPE PUNTA DEL ESTE 2595 -  LIMA</t>
  </si>
  <si>
    <t>2618628</t>
  </si>
  <si>
    <t>73332</t>
  </si>
  <si>
    <t>DANJOY LEON DE ARAUJO DELIA LUZMILA</t>
  </si>
  <si>
    <t>D'ANJOY LEON JOSE</t>
  </si>
  <si>
    <t>AV. GUARDIA CIVIL 255 DPTO. 104</t>
  </si>
  <si>
    <t>2246475</t>
  </si>
  <si>
    <t>998737781</t>
  </si>
  <si>
    <t>74703</t>
  </si>
  <si>
    <t>CABALLERO JIMENEZ ARMANDO</t>
  </si>
  <si>
    <t>JIMENEZ HERMOSA VDA  DE CABALLERO MARIA JOSEFINA</t>
  </si>
  <si>
    <t>CABALLERO JIMENEZ BERTA ROSA</t>
  </si>
  <si>
    <t>CERRO BLANCO 174 URB. SAN IGNACIO MONTERRICO</t>
  </si>
  <si>
    <t>2761204</t>
  </si>
  <si>
    <t>998505869</t>
  </si>
  <si>
    <t>77387</t>
  </si>
  <si>
    <t>LA TORRE HERNANDEZ MAXIMILIANO</t>
  </si>
  <si>
    <t>LA TORRE RAMIRES JUAN</t>
  </si>
  <si>
    <t>AV.JUAN VELASCO ALVARADO MZ-C LT-10 -  LIMA</t>
  </si>
  <si>
    <t>5604840</t>
  </si>
  <si>
    <t>79197</t>
  </si>
  <si>
    <t>PRECIADO MOLINA JOSE AGUEDO</t>
  </si>
  <si>
    <t>MOLINA OLIVOS TORIBIA</t>
  </si>
  <si>
    <t>A.H. SAN PEDRO F-13</t>
  </si>
  <si>
    <t>073-96901839</t>
  </si>
  <si>
    <t>707414</t>
  </si>
  <si>
    <t>CEMENTERIO GENERAL DE CHUCUITO</t>
  </si>
  <si>
    <t>MEDINA MERMA PITE LOURDES</t>
  </si>
  <si>
    <t>MERMA ARPASI CONCEPCION</t>
  </si>
  <si>
    <t>AV. CORDILLERA MEGRA MZ.. D-9 L.JO</t>
  </si>
  <si>
    <t>258-0734</t>
  </si>
  <si>
    <t>PARQUE LOS ANGELES - STA. MARI</t>
  </si>
  <si>
    <t>CAMPOS  SANTOS VDA DE ZAVALA DORILA</t>
  </si>
  <si>
    <t>SANTA ROSA  -  LIMA  -  LIMA</t>
  </si>
  <si>
    <t>712245</t>
  </si>
  <si>
    <t xml:space="preserve">MALCA CARDENAS MARIO </t>
  </si>
  <si>
    <t>MALCA VARDALES DANIEL</t>
  </si>
  <si>
    <t>MARIA PARADO DE BELLIDO MZ. E, LT. 4</t>
  </si>
  <si>
    <t>988360570</t>
  </si>
  <si>
    <t>704131</t>
  </si>
  <si>
    <t>MENDOZA IBAÑEZ JULIO RENE</t>
  </si>
  <si>
    <t>SANCHEZ VARGAS MARIA DEL PILAR</t>
  </si>
  <si>
    <t>SANTIAGO SALVADOR</t>
  </si>
  <si>
    <t>704401</t>
  </si>
  <si>
    <t>ROBLES GRANDE GILBERTO</t>
  </si>
  <si>
    <t>ROBLES LOPEZ CESAR</t>
  </si>
  <si>
    <t>LOS VIÑEDOS DE SURCO MZ. E LT. 41</t>
  </si>
  <si>
    <t>257-0465</t>
  </si>
  <si>
    <t>9890-6749</t>
  </si>
  <si>
    <t>705366</t>
  </si>
  <si>
    <t>BENEFICENCIA DE JULIACA - PUNO</t>
  </si>
  <si>
    <t>MIRANDA GIRONDA RUFINO</t>
  </si>
  <si>
    <t>GIRONDA  ENRIQUES RAQUEL</t>
  </si>
  <si>
    <t>COOP LA UNION MZ-A- LT-</t>
  </si>
  <si>
    <t>2860215</t>
  </si>
  <si>
    <t>67573</t>
  </si>
  <si>
    <t>EL ANGEL - CHICLAYO</t>
  </si>
  <si>
    <t>NEYRA RIOJA ANTONIO ISMAEL</t>
  </si>
  <si>
    <t>NEYRA CANALES ANA MARIA DEL ROSARIO</t>
  </si>
  <si>
    <t>AV.VILLARREAL 380 -  LAMBAYEQUE</t>
  </si>
  <si>
    <t>68217</t>
  </si>
  <si>
    <t>ARRASCO VERA DE MILLAN MERCEDES</t>
  </si>
  <si>
    <t>MILLIAN ARRASCO  BETTSY IRINA</t>
  </si>
  <si>
    <t>ARRASCO VERA DE MILLIAN MERCEDES</t>
  </si>
  <si>
    <t>CALLE JOSE FRANCISCO CABRERA 257</t>
  </si>
  <si>
    <t>68674</t>
  </si>
  <si>
    <t>RIVERA GUERRERO ALBERTO</t>
  </si>
  <si>
    <t>GUERRERO COSTILLA MARGARITA</t>
  </si>
  <si>
    <t>JR MONTERREY 440-450 (CDA. 21-22 AV. PERU)</t>
  </si>
  <si>
    <t>567-2605</t>
  </si>
  <si>
    <t>997363646</t>
  </si>
  <si>
    <t>68746</t>
  </si>
  <si>
    <t>BENEFICENCIA DE CONTUMAZA</t>
  </si>
  <si>
    <t>ORDINOLA VDA. DE CASTILLO. PAULINA ISOLINA</t>
  </si>
  <si>
    <t>ALCANTARA LEON CILA</t>
  </si>
  <si>
    <t>AV. ANTUNEZ # 287 DPTO. 101 URB. SAN ROQUE</t>
  </si>
  <si>
    <t>4462705</t>
  </si>
  <si>
    <t>69597</t>
  </si>
  <si>
    <t>ROJAS ANGULO JESUS ALEJANDRO</t>
  </si>
  <si>
    <t>ANGULO GUTIERREZ MARIA FELICITA</t>
  </si>
  <si>
    <t>BLOCK 23 DPT. 301 - CONJ. HAB.LA CRUCETA</t>
  </si>
  <si>
    <t>4756329</t>
  </si>
  <si>
    <t>994604358</t>
  </si>
  <si>
    <t>65475</t>
  </si>
  <si>
    <t>VASQUEZ BORGSTON CARLOS</t>
  </si>
  <si>
    <t>GOIN VERA JOVINA</t>
  </si>
  <si>
    <t xml:space="preserve">AV. PRINCIPAL 701 URB. JORGE CHAVEZ </t>
  </si>
  <si>
    <t>4496092</t>
  </si>
  <si>
    <t>990001391</t>
  </si>
  <si>
    <t>65714</t>
  </si>
  <si>
    <t>SCAPERLENDA CALDERON VDA DE FIGUEROA MARIA ANTONIETA</t>
  </si>
  <si>
    <t>FIGUEROA SCAPERLENDA MARITZA</t>
  </si>
  <si>
    <t>JR. RUBENS 247</t>
  </si>
  <si>
    <t>4769257</t>
  </si>
  <si>
    <t>998679112</t>
  </si>
  <si>
    <t>65842</t>
  </si>
  <si>
    <t>PASCO QUIÑONES MANUEL ENRIQUE</t>
  </si>
  <si>
    <t>PASCO BARRIGA DE CALLIRGOS BLANCA DELIA</t>
  </si>
  <si>
    <t>PIETRO VITTORELLI N° 124 SANTA CATALINA - LA VICTORIA</t>
  </si>
  <si>
    <t>2240455</t>
  </si>
  <si>
    <t>995043790</t>
  </si>
  <si>
    <t>66906</t>
  </si>
  <si>
    <t xml:space="preserve">MORAL CALDERON   VDA DE TERAN FLOR DE MARIA </t>
  </si>
  <si>
    <t>TERAN MORAL PERCY GUILLERMO</t>
  </si>
  <si>
    <t>EL CARMELO 269 MONTERRICO SURCO</t>
  </si>
  <si>
    <t>998596288</t>
  </si>
  <si>
    <t>605460</t>
  </si>
  <si>
    <t>RIVAS ALVA EDGAR CESAR</t>
  </si>
  <si>
    <t>ALVA MORALES TRINIDAD NELLY</t>
  </si>
  <si>
    <t>URB. STA. CATALINA K-17 J.L.B. Y RIVERO</t>
  </si>
  <si>
    <t>054-431044</t>
  </si>
  <si>
    <t>605804</t>
  </si>
  <si>
    <t>PRQ. SAN PEDRO NOLASCO</t>
  </si>
  <si>
    <t>APARCANA RAMIREZ GUILLERMO ALFREDO</t>
  </si>
  <si>
    <t>RAMIREZ RIVERA ELENA ABILIA</t>
  </si>
  <si>
    <t>AV.CACTUS 36-18 CALLE 12 SATELITE -  CALLAO</t>
  </si>
  <si>
    <t>985131972</t>
  </si>
  <si>
    <t>#846131</t>
  </si>
  <si>
    <t>602028</t>
  </si>
  <si>
    <t>RAMOS MAYURI ANTONIO OSWALDO</t>
  </si>
  <si>
    <t>RAMOS RODRIGUEZ NICOLAS MARCELINO</t>
  </si>
  <si>
    <t>BLOCK 10-202 LA CRUCETA</t>
  </si>
  <si>
    <t>796-5565</t>
  </si>
  <si>
    <t>996869991</t>
  </si>
  <si>
    <t>602214</t>
  </si>
  <si>
    <t>PEZO RIVAS BERLY</t>
  </si>
  <si>
    <t>PEZO HUAMAN ADOLFO</t>
  </si>
  <si>
    <t>BLOCK 57 DPTO 501 LA CRUCETA</t>
  </si>
  <si>
    <t>999308989</t>
  </si>
  <si>
    <t>602229</t>
  </si>
  <si>
    <t>ESTEBAN AMARILLO HUGO FLORENCIO</t>
  </si>
  <si>
    <t>ESTEBAN RIVAS TEOFILO</t>
  </si>
  <si>
    <t>BLOCK 61 DPTO 504 LA CRUCETA</t>
  </si>
  <si>
    <t>9779-3403</t>
  </si>
  <si>
    <t>602429</t>
  </si>
  <si>
    <t>TEVES AGUIRRE OSCAR WILFREDO</t>
  </si>
  <si>
    <t>AGUIRRE FALCON EMILIA</t>
  </si>
  <si>
    <t>AV. 12 DE OCTUBRE 1171 NUEVA ESPERANZA V.M.T. -  LIMA</t>
  </si>
  <si>
    <t>#408612</t>
  </si>
  <si>
    <t>602896</t>
  </si>
  <si>
    <t>ZAMORA MOROTE TEODOSIO</t>
  </si>
  <si>
    <t>MOROTE VARGAS MARIA</t>
  </si>
  <si>
    <t>LA CRUCETA II BLOCK 34 DPTO. 201 -  LIMA</t>
  </si>
  <si>
    <t>2743508</t>
  </si>
  <si>
    <t>762964</t>
  </si>
  <si>
    <t>603227</t>
  </si>
  <si>
    <t>NAVARRO HUAMAN FELIX</t>
  </si>
  <si>
    <t>NAVARRO RAMIREZ DOMINGO</t>
  </si>
  <si>
    <t>BLOCK 14-I  SURCO -  LIMA</t>
  </si>
  <si>
    <t>268-9368</t>
  </si>
  <si>
    <t>604072</t>
  </si>
  <si>
    <t>VASQUEZ JAIME SEGUNDO EDILBERTO</t>
  </si>
  <si>
    <t>VASQUEZ FERNANDEZ SEGUNDO CATALINO</t>
  </si>
  <si>
    <t>AV. JOSE OLAYA 482 SAN GABRIEL VALLECITO ALTO</t>
  </si>
  <si>
    <t xml:space="preserve">5850600    </t>
  </si>
  <si>
    <t>*869233</t>
  </si>
  <si>
    <t>604234</t>
  </si>
  <si>
    <t>BENEFICENCIA DE HUANUCO</t>
  </si>
  <si>
    <t>BLAS MORA ESTRAS</t>
  </si>
  <si>
    <t>MORA MORALES HILDA</t>
  </si>
  <si>
    <t>BLOCK 35D SAN ROQUE</t>
  </si>
  <si>
    <t>282-2061</t>
  </si>
  <si>
    <t>ANDRADE JORGE ANDRES AVELINO</t>
  </si>
  <si>
    <t>JR. CONCHUCOS Nº 960- INTERIOR "Q" - CERCADO</t>
  </si>
  <si>
    <t>349-33-55</t>
  </si>
  <si>
    <t>#852778</t>
  </si>
  <si>
    <t>604598</t>
  </si>
  <si>
    <t>SANDOVAL SALAS LEONCIO ROSAS</t>
  </si>
  <si>
    <t>SANDOVAL CONTRERAS FELIPE</t>
  </si>
  <si>
    <t>JR.COLQUEPATA 268 URB TAHUANTINSUYO -  LIMA</t>
  </si>
  <si>
    <t>5244647</t>
  </si>
  <si>
    <t>99730746</t>
  </si>
  <si>
    <t>44184</t>
  </si>
  <si>
    <t>MUNICIPAL DE TINGO MARIA</t>
  </si>
  <si>
    <t>GONZALES FLORES JUAN E.</t>
  </si>
  <si>
    <t>FLORES MAFALDA ANTONIETA</t>
  </si>
  <si>
    <t>GONZALES FLORES JUAN  ENRIQUE</t>
  </si>
  <si>
    <t>MZA D LOTE 8 ASENT H. LAS PALMERAS DE PACASMAYO</t>
  </si>
  <si>
    <t>PACASMAYO  -  PACASMAYO  -  LA LIBERTAD</t>
  </si>
  <si>
    <t>675253</t>
  </si>
  <si>
    <t>948497144</t>
  </si>
  <si>
    <t>47193</t>
  </si>
  <si>
    <t>ROJAS DIAZ SEGUNDO ISIDORO</t>
  </si>
  <si>
    <t>ROJAS LUNA ISIDRO</t>
  </si>
  <si>
    <t>PSJE.JOSE OLAYA 495 CIUDAD Y CAMPO -  RIMAC</t>
  </si>
  <si>
    <t>4830698</t>
  </si>
  <si>
    <t>999035358</t>
  </si>
  <si>
    <t>600113</t>
  </si>
  <si>
    <t>MALDONADO SEMINARIO JIMY WILBERTO</t>
  </si>
  <si>
    <t>MALDONADO VILLEGAS MANUEL ARMANDO</t>
  </si>
  <si>
    <t>CALLE PEDRO CANGA 157 2DO PISO SAN ROQU</t>
  </si>
  <si>
    <t>274-8774</t>
  </si>
  <si>
    <t>600202</t>
  </si>
  <si>
    <t>GREEN ORTIZ CARLOS ENRIQUE</t>
  </si>
  <si>
    <t>ORTIZ DE GREEN  MARIA ELENA</t>
  </si>
  <si>
    <t>LA CRUCETA II  48 DPTO 101</t>
  </si>
  <si>
    <t>274-19-45</t>
  </si>
  <si>
    <t>945788486</t>
  </si>
  <si>
    <t>600728</t>
  </si>
  <si>
    <t>PACHECO VASQUEZ MANUEL HUMBERTO</t>
  </si>
  <si>
    <t>PACHECO SOSA MANUEL</t>
  </si>
  <si>
    <t>JOSE CHAVEZ 255</t>
  </si>
  <si>
    <t>542-7406</t>
  </si>
  <si>
    <t>9879-4790</t>
  </si>
  <si>
    <t>601609</t>
  </si>
  <si>
    <t>CUESTAS LAZO MARIO ALBERTO</t>
  </si>
  <si>
    <t>CUESTAS CASTILLO GASTON GERONIMO</t>
  </si>
  <si>
    <t>O. MENDEZ IBAÑEZ 37-A</t>
  </si>
  <si>
    <t>268-9457</t>
  </si>
  <si>
    <t>993078257</t>
  </si>
  <si>
    <t>000147</t>
  </si>
  <si>
    <t>MORENO GOMEZ ELEAZAR</t>
  </si>
  <si>
    <t>MORENO FLORES LUIS ALBERTO</t>
  </si>
  <si>
    <t xml:space="preserve">CALLE LOS ALMENDROS 245 DPTO 206 </t>
  </si>
  <si>
    <t>4365131</t>
  </si>
  <si>
    <t>992635653</t>
  </si>
  <si>
    <t>10020</t>
  </si>
  <si>
    <t>MERCADO VASQUEZ VDA DE ROMERO OLINDA</t>
  </si>
  <si>
    <t>ROMERO MERCADO LUIS MAXIMO</t>
  </si>
  <si>
    <t>CALLE LAS AMAPOLAS No. 200 URB. EL PALMAR</t>
  </si>
  <si>
    <t>2479668</t>
  </si>
  <si>
    <t>949711522</t>
  </si>
  <si>
    <t>108139</t>
  </si>
  <si>
    <t>ONOFRE RIVERA VICENTE WILLY</t>
  </si>
  <si>
    <t>ONOFRE RIVERA ALDRIN MICHAEL</t>
  </si>
  <si>
    <t>CALLE SAN MARTIN 274 - LIMA</t>
  </si>
  <si>
    <t>5780893</t>
  </si>
  <si>
    <t>997240801</t>
  </si>
  <si>
    <t>112790</t>
  </si>
  <si>
    <t>CONDEZO CUBAS ALBERTO ENRIQUE</t>
  </si>
  <si>
    <t>CONDEZO DIAZ APARICIO</t>
  </si>
  <si>
    <t>JR. ANSELMO ANDIA Nº 647 STA LUZMILA</t>
  </si>
  <si>
    <t>536-7832</t>
  </si>
  <si>
    <t xml:space="preserve"> * 173431</t>
  </si>
  <si>
    <t>136827</t>
  </si>
  <si>
    <t>ABREGO CHAVEZ SILVESTRE ESTEBAN</t>
  </si>
  <si>
    <t>CHAVEZ TENORIO DE ABREGO LUISA</t>
  </si>
  <si>
    <t>VILLA FAP SAN GABINO BLOCK 14 DPTO. "I" 3ER PISO</t>
  </si>
  <si>
    <t>3031224</t>
  </si>
  <si>
    <t>#865807</t>
  </si>
  <si>
    <t>20043</t>
  </si>
  <si>
    <t>BUENAVENTURA CHAVEZ ALEJANDRO</t>
  </si>
  <si>
    <t>GUTIERREZ ALVAREZ DE BUENAVENTURA LUDGARDA TERESA</t>
  </si>
  <si>
    <t>CALLE CESAR VALLEJO 308 ALT. 12 DE LA AVENIDA RIVAGUERO</t>
  </si>
  <si>
    <t>949743355</t>
  </si>
  <si>
    <t>LOAYZA PERALTA ARIEL</t>
  </si>
  <si>
    <t>JR. JOSE ANTONIO 193 EDIFICIO LOS FICUS B-203 CAMACHO</t>
  </si>
  <si>
    <t>600157</t>
  </si>
  <si>
    <t>RIOS ISMINIO RODELIN</t>
  </si>
  <si>
    <t>ACOSTA CHIMOY FLORENCIA</t>
  </si>
  <si>
    <t>CONDE ALBA DE LISTEI 154 -  LIMA</t>
  </si>
  <si>
    <t>4486441</t>
  </si>
  <si>
    <t>998715744</t>
  </si>
  <si>
    <t>601590</t>
  </si>
  <si>
    <t>CEMENTERIO GENERAL DE MARCA</t>
  </si>
  <si>
    <t>CUEVA RAMIREZ GUMERCIO VICENTE</t>
  </si>
  <si>
    <t>CUEVA PALACIOS MARCIAL LEONCIO</t>
  </si>
  <si>
    <t>BLOCK 21 DPTO. A SAN GABINO -  LIMA</t>
  </si>
  <si>
    <t xml:space="preserve">8064800 </t>
  </si>
  <si>
    <t>00030</t>
  </si>
  <si>
    <t>TORRES REATEGUI JULIO CESAR</t>
  </si>
  <si>
    <t>TORRES VDA. DE ZAPATA PAULA</t>
  </si>
  <si>
    <t>-ANDRES AVELINO CACERES  MZ C LT 1 QUYANGO - TUMBES</t>
  </si>
  <si>
    <t>12652</t>
  </si>
  <si>
    <t>BR1</t>
  </si>
  <si>
    <t>CUEVA CASTREJON SEBASTIAN</t>
  </si>
  <si>
    <t xml:space="preserve">RUITON DE CUEVA OLINDA </t>
  </si>
  <si>
    <t>CALLE LAS PALEMRAS Nº 1620 - P.J. NUEVO SAN LORENZO</t>
  </si>
  <si>
    <t>1A588</t>
  </si>
  <si>
    <t>BENEFICENCIA DE CHONGOYAPE</t>
  </si>
  <si>
    <t>MUNDACA RUFASTO JAIME</t>
  </si>
  <si>
    <t>MUNDACA TELLO LORENZO</t>
  </si>
  <si>
    <t>ORELLANA 375 URB LATINA</t>
  </si>
  <si>
    <t>21036</t>
  </si>
  <si>
    <t>GALVEZ MEJIA GILBERTO</t>
  </si>
  <si>
    <t>GALVEZ SANDOVAL JOSE</t>
  </si>
  <si>
    <t>CALLE SOLIMANA MZ-B LT-4 URB. EL TOTORAL 1</t>
  </si>
  <si>
    <t>2472591</t>
  </si>
  <si>
    <t>996619757</t>
  </si>
  <si>
    <t>27702</t>
  </si>
  <si>
    <t>FLORES RUIZ AGUILEO</t>
  </si>
  <si>
    <t>FLORES CALLE DE KIEFFER NIKE MARISOL</t>
  </si>
  <si>
    <t>CALLE IGNACIO SEMINARIO 131 ZONA B</t>
  </si>
  <si>
    <t>989876819</t>
  </si>
  <si>
    <t>28489</t>
  </si>
  <si>
    <t>CAICEDO CUSTODIO FELIPE</t>
  </si>
  <si>
    <t>CUSTODIO CHINCHAY TOMASA</t>
  </si>
  <si>
    <t>FCO GARCIA CALDERON 190 URB. SILVA</t>
  </si>
  <si>
    <t>074203005</t>
  </si>
  <si>
    <t>0749749515</t>
  </si>
  <si>
    <t>30005</t>
  </si>
  <si>
    <t xml:space="preserve">REYNOSO VIZCARRA DE CANDIA YOLANDA L </t>
  </si>
  <si>
    <t>CANDIA REYNOSO INGRID YOLANDA MARTINA</t>
  </si>
  <si>
    <t xml:space="preserve">AV. ARENALES 1823 DPTO E </t>
  </si>
  <si>
    <t>471-9994</t>
  </si>
  <si>
    <t>991042583</t>
  </si>
  <si>
    <t>94781</t>
  </si>
  <si>
    <t>CASTRO JIMENEZ CARLOS ALFONSO</t>
  </si>
  <si>
    <t>JIMENEZ SANCHEZ  FRANCISCA ANTONIETA</t>
  </si>
  <si>
    <t>CALLE VILLADOLID MZ T LT 4 DPTO. 201 URB. LA CAPILLA LA MOLI</t>
  </si>
  <si>
    <t>#561212</t>
  </si>
  <si>
    <t>99287472</t>
  </si>
  <si>
    <t>95140</t>
  </si>
  <si>
    <t>BARDALES ARIAS ERNESTO</t>
  </si>
  <si>
    <t>BARDALES VASQUEZ ERNESTO</t>
  </si>
  <si>
    <t>AV. BERTOLOTO 210- DPTO.401</t>
  </si>
  <si>
    <t>263-2885</t>
  </si>
  <si>
    <t>996311653</t>
  </si>
  <si>
    <t>97418</t>
  </si>
  <si>
    <t>FERNANDEZ GARCIA CESAR AUGUSTO</t>
  </si>
  <si>
    <t>FERNANDEZ CORBETTO CESAR AUGUSTO</t>
  </si>
  <si>
    <t>ALAMEDA DE LA PAZ 339-101</t>
  </si>
  <si>
    <t>996603516</t>
  </si>
  <si>
    <t>3652114</t>
  </si>
  <si>
    <t>97427</t>
  </si>
  <si>
    <t>SARMIENTO MENDEZ JESUS ANDREI</t>
  </si>
  <si>
    <t>SARMIENTO MENDEZ JESUS ARMANDO</t>
  </si>
  <si>
    <t>JUANA ALARCO DE DANNERT MZ-Q LT-43</t>
  </si>
  <si>
    <t>RPM *263387</t>
  </si>
  <si>
    <t>92669</t>
  </si>
  <si>
    <t>AVILA HERRERA MARIO GODOFREDO</t>
  </si>
  <si>
    <t>HERRERA DE AVILA FRIDA M</t>
  </si>
  <si>
    <t>JR. J.ANTONIO 210 PARQ.MONTERR.BLOCK 1-210 - CAMACHO</t>
  </si>
  <si>
    <t>435-2648</t>
  </si>
  <si>
    <t>9870-6421</t>
  </si>
  <si>
    <t>92964</t>
  </si>
  <si>
    <t>MINAYA TORRES PEDRO ENRIQUE</t>
  </si>
  <si>
    <t>TORRES RONCEROS VDA DE MINAYA IDA OLINDA</t>
  </si>
  <si>
    <t>AV. CORREGIDOR 1575 BLOCK H-104 SIRIUS III -  LIMA</t>
  </si>
  <si>
    <t>3651230</t>
  </si>
  <si>
    <t>#405002</t>
  </si>
  <si>
    <t>73981</t>
  </si>
  <si>
    <t>APRUJIV</t>
  </si>
  <si>
    <t>LUNA BUENDIA FELIX RICARDO</t>
  </si>
  <si>
    <t>BUENDIA MARTINEZ DE BALAREZO YSABEL</t>
  </si>
  <si>
    <t>PSJE.LOS ANGELES 388-302 -  LIMA</t>
  </si>
  <si>
    <t>575-4128</t>
  </si>
  <si>
    <t>999027087</t>
  </si>
  <si>
    <t>75759</t>
  </si>
  <si>
    <t>RAMOS INJANTE VICTOR JOSE</t>
  </si>
  <si>
    <t>RAMIREZ TORRES DE RAMOS DORIS</t>
  </si>
  <si>
    <t>JR. ARICA 439 INT. 11</t>
  </si>
  <si>
    <t>2528365</t>
  </si>
  <si>
    <t>993590831</t>
  </si>
  <si>
    <t>76155</t>
  </si>
  <si>
    <t>CENTRO SAN FRANCISCO DE LACHAQUI</t>
  </si>
  <si>
    <t>ARANDA GUTIERREZ DE MUNAYCO FRANCISCA ZENAIDA</t>
  </si>
  <si>
    <t>ARANDA ESPINAL MANUEL SANTOS</t>
  </si>
  <si>
    <t>ARANDA GUTIERREZ  FRANCISCA ZENAIDA</t>
  </si>
  <si>
    <t>JR. ALAVA 263 -  LIMA</t>
  </si>
  <si>
    <t>346-2133</t>
  </si>
  <si>
    <t>9975-8098</t>
  </si>
  <si>
    <t>78021</t>
  </si>
  <si>
    <t>MENACHO ANGELES MAXIMILIANO</t>
  </si>
  <si>
    <t>QUISPE CCAHUA DE MENACHO MAURICIA</t>
  </si>
  <si>
    <t>MZ.M-1 L-20 ALFONSO UGARTE -  PAMPLONA ALTA SJM LIMA</t>
  </si>
  <si>
    <t>79955-48</t>
  </si>
  <si>
    <t>998453351</t>
  </si>
  <si>
    <t>79304</t>
  </si>
  <si>
    <t>BARRERA GUTIERREZ JOSE ALCIBLADES</t>
  </si>
  <si>
    <t>BARRERA RAMOS JOSE</t>
  </si>
  <si>
    <t>BARRERA GUTIERREZ JOSE ALCIBIADES</t>
  </si>
  <si>
    <t>RIO CHIRA 207-211-VILLA HERMOSA</t>
  </si>
  <si>
    <t>3629519</t>
  </si>
  <si>
    <t>992278555</t>
  </si>
  <si>
    <t>705780</t>
  </si>
  <si>
    <t>CEMENTERIO GENERAL DE POMABAMB</t>
  </si>
  <si>
    <t>VILLANUEVA CALIXTO DEMETRIO</t>
  </si>
  <si>
    <t>VILLANUEVA SALVADOR VICTOR</t>
  </si>
  <si>
    <t xml:space="preserve">MZ. W LOTE 34 URB. VIRGEN DEL ROSARIO </t>
  </si>
  <si>
    <t>9953-6460</t>
  </si>
  <si>
    <t>70787</t>
  </si>
  <si>
    <t>AX9</t>
  </si>
  <si>
    <t>ALVARADO CANAVAL ANTONIO</t>
  </si>
  <si>
    <t>GUTIERREZ MELGAR DE ALVARADO PALATINA</t>
  </si>
  <si>
    <t xml:space="preserve">CALLE LOS VIRREYES Nº 430 URB. LAS LOMAS DE LA MOLINA VIEJA </t>
  </si>
  <si>
    <t>4953339</t>
  </si>
  <si>
    <t>986619307</t>
  </si>
  <si>
    <t>711527</t>
  </si>
  <si>
    <t>YALLICO SANTOYO CLAUDIA LISSET</t>
  </si>
  <si>
    <t>YALLICO HAGNER BRUNO JUAN</t>
  </si>
  <si>
    <t xml:space="preserve">AV.PEDRO RUIZ Nº 1360 </t>
  </si>
  <si>
    <t>712159</t>
  </si>
  <si>
    <t>TELADA CRUZ HILARIO DAVID</t>
  </si>
  <si>
    <t>CRUZ CHAMORRO ESTEFA</t>
  </si>
  <si>
    <t>JR.TRUJILLO 372 URB.CAJA DE AGUA</t>
  </si>
  <si>
    <t>376-80-71</t>
  </si>
  <si>
    <t>975489083</t>
  </si>
  <si>
    <t>SAN LUIS DE CRUZ PAMPA- YAPATE</t>
  </si>
  <si>
    <t>YARLEQUE CASTILLO SEGUNDO JOSE MERCEDES</t>
  </si>
  <si>
    <t>JR. JUNIN Nº 387 - CHULUCANAS</t>
  </si>
  <si>
    <t>CHULUCANAS  -  MORROPON  -  PIURA</t>
  </si>
  <si>
    <t>72468</t>
  </si>
  <si>
    <t>PEREA FASABI FLORENTINO</t>
  </si>
  <si>
    <t xml:space="preserve">DEL AGUILA VASQUEZ DE PEREA IRENE </t>
  </si>
  <si>
    <t>AV. JUAN VELASCO ALVARDO MZ-A LT-8  MAMACONA KM 26 1/2 SUR</t>
  </si>
  <si>
    <t>248-3544</t>
  </si>
  <si>
    <t>995472965</t>
  </si>
  <si>
    <t>72725</t>
  </si>
  <si>
    <t>PACHECO CACERES JAIME OSCAR</t>
  </si>
  <si>
    <t>PACHECO FLORES JAIME OSCAR</t>
  </si>
  <si>
    <t>PASAJE SALPO 193 LOPE 9 MZ 57</t>
  </si>
  <si>
    <t>291-1144</t>
  </si>
  <si>
    <t>986873710</t>
  </si>
  <si>
    <t>72839</t>
  </si>
  <si>
    <t>GUERRERO LAZARTE DE YOUNG ANGELA ESTHER</t>
  </si>
  <si>
    <t>YOUNG GUERRERO VICTOR HUGO</t>
  </si>
  <si>
    <t xml:space="preserve">FCO.DE ZELA 2047 DPTO.403 </t>
  </si>
  <si>
    <t>2574720</t>
  </si>
  <si>
    <t>999424256</t>
  </si>
  <si>
    <t>GUTIERREZ DE VELA ANGELA</t>
  </si>
  <si>
    <t>700083</t>
  </si>
  <si>
    <t>CUYA ROJAS MARIA AURORA</t>
  </si>
  <si>
    <t>ROJAS LUYANDO DE CUYA MARIA CONCEPCION</t>
  </si>
  <si>
    <t>AV LOS PRECURSORES CUADRA 7 BLOCK 24 DPTO 302LA CRUCETA SURC</t>
  </si>
  <si>
    <t>RPM Nº543572</t>
  </si>
  <si>
    <t>991284719</t>
  </si>
  <si>
    <t>700522</t>
  </si>
  <si>
    <t>SOLIS RAMIREZ VICENTE ARTEMIO</t>
  </si>
  <si>
    <t>SOLIS VIRGARAY LEONARDO</t>
  </si>
  <si>
    <t>CLL.LAS PALMERAS 125 -  LIMA</t>
  </si>
  <si>
    <t>3851468</t>
  </si>
  <si>
    <t>701323</t>
  </si>
  <si>
    <t>ACARLEY SANCHEZ NELIDA MARITZA</t>
  </si>
  <si>
    <t>SANCHEZ BELLO DE ACARLEY NELIDA AMELIA</t>
  </si>
  <si>
    <t xml:space="preserve">JR.AYACUCHO 125 2DO. PISO DPTO. 4 </t>
  </si>
  <si>
    <t>2470150</t>
  </si>
  <si>
    <t>991254649</t>
  </si>
  <si>
    <t>VALIENTE BARRETO CLEMENTINA</t>
  </si>
  <si>
    <t>702148</t>
  </si>
  <si>
    <t>RETO GUTIERREZ MANUEL RICARDO</t>
  </si>
  <si>
    <t>RETO YOVERA LUIS ALBERTO</t>
  </si>
  <si>
    <t>ASOCIACION LA ESTRELLA G9</t>
  </si>
  <si>
    <t>703108</t>
  </si>
  <si>
    <t>ROLDAN GARCIA VICTOR</t>
  </si>
  <si>
    <t>GARCIA ZARATE EUFRACIA</t>
  </si>
  <si>
    <t xml:space="preserve">LOS ANGELES PAMPLOMA ALTA MZ 29 LT 9 SAN JUAN DE MIRAFLORES </t>
  </si>
  <si>
    <t>2852129</t>
  </si>
  <si>
    <t>703371</t>
  </si>
  <si>
    <t>GONZALES TAPIA EVA JOSEFINA</t>
  </si>
  <si>
    <t>CAVA LEON LUIS ENRIQUE</t>
  </si>
  <si>
    <t>CALLE LOS HUANCAS 125 MARANGA -  LIMA</t>
  </si>
  <si>
    <t>578-0027</t>
  </si>
  <si>
    <t>997653121</t>
  </si>
  <si>
    <t>704107</t>
  </si>
  <si>
    <t>HUAMANTUMBA TAMAYO PABLO DANIEL</t>
  </si>
  <si>
    <t>HUAMANTUMBA ESTACIO ANTONIO</t>
  </si>
  <si>
    <t>ASENT.HUMAN.INTEGRAC. MZ-D4 LT-2 -  LIMA</t>
  </si>
  <si>
    <t>254-7552</t>
  </si>
  <si>
    <t>985158666</t>
  </si>
  <si>
    <t>704902</t>
  </si>
  <si>
    <t>MOGGIANO CABELLO JOSE ENRIQUE</t>
  </si>
  <si>
    <t>LANFRANCO GRANDA DE MOGGIANO IRENE SIMONA</t>
  </si>
  <si>
    <t>SANTISTEBAN 147 URB.LA VIRREYNA -  LIMA</t>
  </si>
  <si>
    <t>2748998</t>
  </si>
  <si>
    <t>996610991</t>
  </si>
  <si>
    <t>705023</t>
  </si>
  <si>
    <t>PANEBRA QUISPE TEOFILO</t>
  </si>
  <si>
    <t>GARCIA CAMPOSANO DE PANEBRA JUANA</t>
  </si>
  <si>
    <t xml:space="preserve">JR. SATURNO 167 URB. GANIMIDES </t>
  </si>
  <si>
    <t>2861060</t>
  </si>
  <si>
    <t>993292395</t>
  </si>
  <si>
    <t>70512</t>
  </si>
  <si>
    <t>ORTIZ SANTA CRUZ LUIS ALFONSO</t>
  </si>
  <si>
    <t>ESTEBAN ANTEZANA DE ORTIZ GLADYS NORMA</t>
  </si>
  <si>
    <t>AV.SAN MIGUEL 160-C -  LIMA</t>
  </si>
  <si>
    <t>263-3977</t>
  </si>
  <si>
    <t>997514512</t>
  </si>
  <si>
    <t>705243</t>
  </si>
  <si>
    <t>NAVARRETE HUAYTA EMILIO</t>
  </si>
  <si>
    <t>MALDONADO ZEVALLOS DE NAVARRETE SIMEONA</t>
  </si>
  <si>
    <t>JR JOSE OYALA 1547 2DA. ZONA HOGAR POLICIAL</t>
  </si>
  <si>
    <t>5933211</t>
  </si>
  <si>
    <t>990897338</t>
  </si>
  <si>
    <t>67161</t>
  </si>
  <si>
    <t>ASOC DE PROPIETARIOS Y RESIDENTES VIPSE</t>
  </si>
  <si>
    <t xml:space="preserve">GONZALES  PICHILINGUE VDA. DE CABREL  ROSA DELIA </t>
  </si>
  <si>
    <t>BERNAL MATURRANO MARIA FRANCISCA</t>
  </si>
  <si>
    <t>CALLE MIGUEL MUÑOZ 108 UR VISTA ALEGRE</t>
  </si>
  <si>
    <t>4495550</t>
  </si>
  <si>
    <t>986999818</t>
  </si>
  <si>
    <t>67457</t>
  </si>
  <si>
    <t>CARDENAS ZAVALA MEDARDO</t>
  </si>
  <si>
    <t>BELEVAN PERONE DE CARDENAS GUILLERMINA ELSA</t>
  </si>
  <si>
    <t>JR. EDUARDO CACERES 289 URBNIZACION ROSARIO DE VILLA</t>
  </si>
  <si>
    <t>2516909</t>
  </si>
  <si>
    <t>995169679</t>
  </si>
  <si>
    <t>69015</t>
  </si>
  <si>
    <t>BUTRON ESPINOZA NILO MANUEL</t>
  </si>
  <si>
    <t>MORELLO AQUIJE DE BUTRON JULIA SOLEDAD</t>
  </si>
  <si>
    <t>JR.CARRILLO ALBORNOZ 405  INT.5 -  CALLAO</t>
  </si>
  <si>
    <t>7995538</t>
  </si>
  <si>
    <t>989346044</t>
  </si>
  <si>
    <t>69180</t>
  </si>
  <si>
    <t>MORAN VERA GUILLERMO ORLANDO</t>
  </si>
  <si>
    <t>MORAN SARAVIA ANTONIO ORLANDO</t>
  </si>
  <si>
    <t>PAQ.BAQUIJANO Y C.182 L.PRECURSO -  LIMA</t>
  </si>
  <si>
    <t>2744601</t>
  </si>
  <si>
    <t>69669</t>
  </si>
  <si>
    <t>DIAZ FERNANDEZ JORGE RAFAEL</t>
  </si>
  <si>
    <t>MEZA SORIA AMELIA</t>
  </si>
  <si>
    <t>VILLA FAP QUINONES B S-75 -  MAYNAS</t>
  </si>
  <si>
    <t>065-223153</t>
  </si>
  <si>
    <t>65465</t>
  </si>
  <si>
    <t>PEREZ MEZA VDA DE BERTINETTI MARIA</t>
  </si>
  <si>
    <t>BERTINETTI PEREZ NELI DIAMANTE</t>
  </si>
  <si>
    <t xml:space="preserve"> CAMINO REAL Nº 315  LOTE 7-B URB. SAN AGUSTIN (POBLETE)</t>
  </si>
  <si>
    <t>477-07-79</t>
  </si>
  <si>
    <t>994009995</t>
  </si>
  <si>
    <t>MEZA CRUZ DE VALERA JUANA JOSEFINA</t>
  </si>
  <si>
    <t>DOMINGO ELIAS 916</t>
  </si>
  <si>
    <t>Nº 454941</t>
  </si>
  <si>
    <t>448-39-30</t>
  </si>
  <si>
    <t>65658</t>
  </si>
  <si>
    <t>SANCHEZ ARIAS DE CHUQUILLANQUI PAULA</t>
  </si>
  <si>
    <t>CHUQUILLANQUI SANCHEZ OSCAR DAVID</t>
  </si>
  <si>
    <t>JR. CHAMOT BIGGS MZ-B LT-24 ASOC. PROP. LAS FLORES DE SAN GE</t>
  </si>
  <si>
    <t>7802693</t>
  </si>
  <si>
    <t>985382353</t>
  </si>
  <si>
    <t>65795</t>
  </si>
  <si>
    <t>FIGUEREDO QUIÑONEZ TEOFILO</t>
  </si>
  <si>
    <t>BLAS ALZAN DE FIGUEREDO CARMEN MARGARITA</t>
  </si>
  <si>
    <t>FIGUEREDO QUIÑONES TEOFILO</t>
  </si>
  <si>
    <t>JUSTO  MAVEDA  Nº 228</t>
  </si>
  <si>
    <t>4668736</t>
  </si>
  <si>
    <t>999061997</t>
  </si>
  <si>
    <t>66289</t>
  </si>
  <si>
    <t>ESPINOZA REYNA CARLOS FEDERICO</t>
  </si>
  <si>
    <t>ESPINOZA TARAZONA LAURA JUDITH</t>
  </si>
  <si>
    <t>PASAJE LERIDA 169 DPTO 102 URB LA CAPILLA  LA MOLINA</t>
  </si>
  <si>
    <t>4953420</t>
  </si>
  <si>
    <t>997900399</t>
  </si>
  <si>
    <t>66314</t>
  </si>
  <si>
    <t xml:space="preserve">LANDAURO VALENTINI MANUEL </t>
  </si>
  <si>
    <t>BELTRAN  FOPPIANO DE LANDAURO OLINDA ODULIA</t>
  </si>
  <si>
    <t>LOS DIAMANTES 157 BALCONCILLO -  LIMA</t>
  </si>
  <si>
    <t>3732461</t>
  </si>
  <si>
    <t>999129458</t>
  </si>
  <si>
    <t>66317</t>
  </si>
  <si>
    <t>MUNICIPAL DE SATIPO</t>
  </si>
  <si>
    <t>AUGUSTO B. LEGUIA Nº 264- SATIPO</t>
  </si>
  <si>
    <t>VILCA VERA TOMAS</t>
  </si>
  <si>
    <t>VILCA PERALTA MARIA ELISA ESTHER</t>
  </si>
  <si>
    <t>URB. PEDRO RUIZ GALLO MZ-O LT-13- CALLAO</t>
  </si>
  <si>
    <t>999500775</t>
  </si>
  <si>
    <t># 698987</t>
  </si>
  <si>
    <t>66825</t>
  </si>
  <si>
    <t>CARDENAS BUENO ALEJANDRO SERGIO</t>
  </si>
  <si>
    <t>CARDENAS ALBURQUEQUE ANGEL ALFREDO</t>
  </si>
  <si>
    <t xml:space="preserve">JR. BELEN BLOCK E-8 RESIDENCIAL SANTA CRUZ </t>
  </si>
  <si>
    <t>4226196</t>
  </si>
  <si>
    <t>997395911</t>
  </si>
  <si>
    <t>66828</t>
  </si>
  <si>
    <t>CHACATE VASQUEZ HIPOLITO BARTOLOME</t>
  </si>
  <si>
    <t>CHACATE CANDIOTI SARA LUZ</t>
  </si>
  <si>
    <t>PASTAZA 709</t>
  </si>
  <si>
    <t xml:space="preserve">971161592 </t>
  </si>
  <si>
    <t xml:space="preserve">*358013 </t>
  </si>
  <si>
    <t>HAYRE LAGOMARCINO FERNANDO</t>
  </si>
  <si>
    <t>VALENTIN ESPEJO 908 -  LIMA</t>
  </si>
  <si>
    <t>466-85-71</t>
  </si>
  <si>
    <t>605420</t>
  </si>
  <si>
    <t>GARCIA GONZALES LORENZO</t>
  </si>
  <si>
    <t>GARCIA MESIA CARLOS ALBERTO</t>
  </si>
  <si>
    <t>ENRIQUE BARRON 610 DPTO. 202 BARRANCO</t>
  </si>
  <si>
    <t>979212287</t>
  </si>
  <si>
    <t>9733-1106</t>
  </si>
  <si>
    <t>605666</t>
  </si>
  <si>
    <t>LUDEÑA REYNAGA GERMAN</t>
  </si>
  <si>
    <t>REYNAGA SARMIENTO FRAXIDES PROFETIZA</t>
  </si>
  <si>
    <t>AV. BUENOS AIRES MZ.40 LT-5 -  LIMA</t>
  </si>
  <si>
    <t>798-1484</t>
  </si>
  <si>
    <t>RPM *268372</t>
  </si>
  <si>
    <t>605893</t>
  </si>
  <si>
    <t>VELATORIO NTRA. SRA. DE LA ALEGRIA</t>
  </si>
  <si>
    <t>PRESENTACION SANTIAGO JORGE EDUARDO</t>
  </si>
  <si>
    <t>PRESENTACION VARGAS ALEJANDRO</t>
  </si>
  <si>
    <t>JR. GONZALES PRADA 891</t>
  </si>
  <si>
    <t>*820357</t>
  </si>
  <si>
    <t>988727625</t>
  </si>
  <si>
    <t>605934</t>
  </si>
  <si>
    <t>CEMENTERIO GENERAL DE SANTA</t>
  </si>
  <si>
    <t>PONCE ACOSTA MARIO WILFREDO</t>
  </si>
  <si>
    <t>PONCE CASTILLO TEMISTOCLES</t>
  </si>
  <si>
    <t>AV. SEVERO PAYANO  18A URB. SAN ROQUE</t>
  </si>
  <si>
    <t>100*1016</t>
  </si>
  <si>
    <t>*271436</t>
  </si>
  <si>
    <t>606087</t>
  </si>
  <si>
    <t>BARZOLA YUPANQUI LENIN</t>
  </si>
  <si>
    <t>BARZOLA TICSE TADEO CIRILO</t>
  </si>
  <si>
    <t>VILLA FAP SAN GABINO EDIFICIO 19 DPTO. N</t>
  </si>
  <si>
    <t>257-7194</t>
  </si>
  <si>
    <t>994648817</t>
  </si>
  <si>
    <t>606177</t>
  </si>
  <si>
    <t>BENEFICENCIA DE CAÑETE</t>
  </si>
  <si>
    <t>HURTADO ZAVALA SIMEON LENIN</t>
  </si>
  <si>
    <t>HURTADO RAMOS DIONICIO</t>
  </si>
  <si>
    <t>VILLA FAP ALAMEDAS DE SURCO FLAT A-12 303 -  LIMA</t>
  </si>
  <si>
    <t>9997-0566</t>
  </si>
  <si>
    <t>606539</t>
  </si>
  <si>
    <t>FERNANDEZ ZAMORA EDIL</t>
  </si>
  <si>
    <t>ZAMORA GALVEZ DORILA</t>
  </si>
  <si>
    <t xml:space="preserve">CALLE LOS LAURELES Nº 160 URB. LA ALBORADA </t>
  </si>
  <si>
    <t>5573065</t>
  </si>
  <si>
    <t>999854188</t>
  </si>
  <si>
    <t>607540</t>
  </si>
  <si>
    <t>BENEFICENCIA DE MOLLENDO</t>
  </si>
  <si>
    <t>MAMANI TEJEDA JOSE LUIS</t>
  </si>
  <si>
    <t>MAMANI MAMANI MIGUEL</t>
  </si>
  <si>
    <t>SAN GABINO 13-L</t>
  </si>
  <si>
    <t>65066</t>
  </si>
  <si>
    <t>ESTRADA INCHAUSTEGUI MANUELA</t>
  </si>
  <si>
    <t>MESTANZA ESTRADA ROCIO MILAGROS</t>
  </si>
  <si>
    <t>JR. MORONA 388 INT. 307 BREÑA</t>
  </si>
  <si>
    <t>2400815</t>
  </si>
  <si>
    <t>999155709</t>
  </si>
  <si>
    <t>603181</t>
  </si>
  <si>
    <t>BENEFICENCIA DE LA OROYA</t>
  </si>
  <si>
    <t>PUENTE QUISPE MAURO PETER</t>
  </si>
  <si>
    <t>QUISPE DE PUENTE EUDOSIA</t>
  </si>
  <si>
    <t>JR 1 DE MAYO 109 UR MANUEL PRADO</t>
  </si>
  <si>
    <t>054-462625</t>
  </si>
  <si>
    <t>603748</t>
  </si>
  <si>
    <t>ARAUJO VILLANUEVA CARLOS NOE</t>
  </si>
  <si>
    <t>ARAUJO SORIANO JAIME</t>
  </si>
  <si>
    <t>LAS CASUARICNAS C12 PUMACOLLO</t>
  </si>
  <si>
    <t>054251740</t>
  </si>
  <si>
    <t>957811779</t>
  </si>
  <si>
    <t>604821</t>
  </si>
  <si>
    <t>MARTINEZ VALDIVIA CARLOS JAVIER</t>
  </si>
  <si>
    <t>MARTINEZ DAVILA CARLOS MAURO</t>
  </si>
  <si>
    <t>URB CARMEN ANGELICA MZ A LOTE 16</t>
  </si>
  <si>
    <t>074-225389</t>
  </si>
  <si>
    <t>#411611</t>
  </si>
  <si>
    <t>605071</t>
  </si>
  <si>
    <t>CRUZ BEDON JOSE DANIEL</t>
  </si>
  <si>
    <t>FLORES PINEDO DE CRUZ ROCIO</t>
  </si>
  <si>
    <t>SEVERO PAYANO F52 SAN ROQUE</t>
  </si>
  <si>
    <t>RPM *529471</t>
  </si>
  <si>
    <t>49847</t>
  </si>
  <si>
    <t>CASIANO PORRAS CARLOS MANUEL</t>
  </si>
  <si>
    <t>CASIANO  SUYSUY EDUARDO</t>
  </si>
  <si>
    <t>URB. F. AVILA  MORON MZ-F LT-18 -  CHICLAYO</t>
  </si>
  <si>
    <t>074-452188</t>
  </si>
  <si>
    <t>0199834445</t>
  </si>
  <si>
    <t>4A630</t>
  </si>
  <si>
    <t>INOSTROZA DIAZ SEGUNDO FORTUNATO</t>
  </si>
  <si>
    <t>CAMPOS SINARAHUA MARIA LUZ</t>
  </si>
  <si>
    <t>JR. SAN LUCAS 473 URB.PALAO -  LIMA</t>
  </si>
  <si>
    <t>524-21-58</t>
  </si>
  <si>
    <t>999270199</t>
  </si>
  <si>
    <t>4A974</t>
  </si>
  <si>
    <t>SALAS MORALES JULIO ISAIAS</t>
  </si>
  <si>
    <t>SALAS GARNICA SANTIAGO CARMELO</t>
  </si>
  <si>
    <t xml:space="preserve">LA CRUCETA  BLOCK  78 - 501 </t>
  </si>
  <si>
    <t>274-0053</t>
  </si>
  <si>
    <t>92395116</t>
  </si>
  <si>
    <t>4C165</t>
  </si>
  <si>
    <t>SAN JOSE DE SISSA - EL DORADO</t>
  </si>
  <si>
    <t>CORDOVA TUANAMA HUMBERTO</t>
  </si>
  <si>
    <t>TUANAMA ARMAS LUCINDA</t>
  </si>
  <si>
    <t xml:space="preserve">LA CRUCETA II BLOCK 61-301 </t>
  </si>
  <si>
    <t>274-19-39</t>
  </si>
  <si>
    <t>989464736</t>
  </si>
  <si>
    <t>94782</t>
  </si>
  <si>
    <t>BARAYBAR GONZALEZ ARMANDO JUAN</t>
  </si>
  <si>
    <t>BARAYBAR MALPARTIDA ARMANDO J</t>
  </si>
  <si>
    <t>CALLE S/N VILLA FAP DPTO. 264 URB. CAMACHO - LA MOLINA</t>
  </si>
  <si>
    <t>#407493</t>
  </si>
  <si>
    <t>40809</t>
  </si>
  <si>
    <t>BENEFICENCIA DE MOTUPE</t>
  </si>
  <si>
    <t>FALLA SOSA HIPOLITO</t>
  </si>
  <si>
    <t>SOSA CASUSOL IRENE</t>
  </si>
  <si>
    <t>URB. SAN JOSE MZ-N LT-10 -  LIMA</t>
  </si>
  <si>
    <t>552-01-26</t>
  </si>
  <si>
    <t>91525</t>
  </si>
  <si>
    <t>SEPELIOS CASA LIZARDO - ARGENT</t>
  </si>
  <si>
    <t>MARTINEZ DAVILA GUILLERMO MANUEL</t>
  </si>
  <si>
    <t>NADRAMIA CORI STANIA VIOLETA</t>
  </si>
  <si>
    <t>JOSE NAVARRO 127 VISTA ALEGRE -  LIMA</t>
  </si>
  <si>
    <t>482116</t>
  </si>
  <si>
    <t>91530</t>
  </si>
  <si>
    <t>PONCE DE LEON BARDALES SEGUNDO Victor</t>
  </si>
  <si>
    <t>AGUERO GOMEZ VELASQUEZ DE PONCE DE LEON ROSA MARIA</t>
  </si>
  <si>
    <t>PONCE DE LEON BARDALES SEGUNDO VICTOR</t>
  </si>
  <si>
    <t>CALLE MONTECRUZ  287 COND.  LA FLORESTA - CHACARILA</t>
  </si>
  <si>
    <t>3722561</t>
  </si>
  <si>
    <t>#407615</t>
  </si>
  <si>
    <t>91555</t>
  </si>
  <si>
    <t>QUIÑONES DAVILA LUIS NOLBERTO</t>
  </si>
  <si>
    <t>DAVILA FINETTI VDA DE QUIÑONES ELISA YSABEL</t>
  </si>
  <si>
    <t>LOS ALMENDROS 242 MONTERRICO -  LIMA</t>
  </si>
  <si>
    <t>368768</t>
  </si>
  <si>
    <t>990155593</t>
  </si>
  <si>
    <t>92471</t>
  </si>
  <si>
    <t>VELATORIO ARCIJEL - IQUITOS</t>
  </si>
  <si>
    <t>CABALLERO RUIZ JOSE</t>
  </si>
  <si>
    <t>CABALLERO VERGARA ALFONSO</t>
  </si>
  <si>
    <t>AV ALAMEDA HORIZONTE MZ G11 L18 CEDRO VILLA -  LIMA</t>
  </si>
  <si>
    <t>2545285</t>
  </si>
  <si>
    <t>93206</t>
  </si>
  <si>
    <t>GONZALES REDOLFO JAIME RONALD</t>
  </si>
  <si>
    <t>GONZALES SOTO MELCHOR ENRIQUE</t>
  </si>
  <si>
    <t>CA. CIPRIANO GUTIERREZ 149 URB. LA MAR - PUEBLO LIBRE</t>
  </si>
  <si>
    <t>4605015</t>
  </si>
  <si>
    <t>998812220</t>
  </si>
  <si>
    <t>93429</t>
  </si>
  <si>
    <t>VIÑAS PERPENTE CESAR MIGUEL</t>
  </si>
  <si>
    <t>VIÑAS VERA CESAR ELOY</t>
  </si>
  <si>
    <t>CALLE MARTIN DE PAZ 261 DPTO. 102</t>
  </si>
  <si>
    <t>3441347</t>
  </si>
  <si>
    <t>#405353</t>
  </si>
  <si>
    <t>73489</t>
  </si>
  <si>
    <t>RAMOS CANEPA OSCAR ZACARIAS</t>
  </si>
  <si>
    <t>CANEPA NOLE VDA DE RAMOS VICTORIA ELISA</t>
  </si>
  <si>
    <t>AV. CESAR CANEVARO 598 ZONA C SAN JUAN DE MIRAFLORES</t>
  </si>
  <si>
    <t>356-4767</t>
  </si>
  <si>
    <t>990355203</t>
  </si>
  <si>
    <t>74038</t>
  </si>
  <si>
    <t xml:space="preserve">VELA MELENDEZ DE DEL CASTILLO ESTHER                   </t>
  </si>
  <si>
    <t>MELENDEZ ROJAS DE VELA MARIA ELOISA</t>
  </si>
  <si>
    <t>VELA  MELENDEZ DE DEL CASTILLO ESTHER</t>
  </si>
  <si>
    <t>CALLE EL CISNE MZ. "E" Lte. 18 LA PORTADA DEL SOL LA MOLINA</t>
  </si>
  <si>
    <t>3655372</t>
  </si>
  <si>
    <t>986734424</t>
  </si>
  <si>
    <t>74120</t>
  </si>
  <si>
    <t>CARRASCO VDA. DE JAYO FELICITA</t>
  </si>
  <si>
    <t>CAYO CARRASCO AMELIA ISABEL</t>
  </si>
  <si>
    <t>CALLE WASHINTONG Nº 815 URRUNAGA</t>
  </si>
  <si>
    <t>074- 257108</t>
  </si>
  <si>
    <t>ARDILES HINOSTROZA  DICTINIO  CRISTOBAL</t>
  </si>
  <si>
    <t>JR. PUQUIO  848     COMAS</t>
  </si>
  <si>
    <t>988700411</t>
  </si>
  <si>
    <t>78794</t>
  </si>
  <si>
    <t>RAMOS HUAMANI ALEJANDRO NESTOR</t>
  </si>
  <si>
    <t>RAMOS MENDOZA NICOLAS</t>
  </si>
  <si>
    <t>MZ E LOTE 7 SAN JOSE</t>
  </si>
  <si>
    <t>054-440433</t>
  </si>
  <si>
    <t>9932511</t>
  </si>
  <si>
    <t>79137</t>
  </si>
  <si>
    <t xml:space="preserve">PUEBLO NUEVO DE COLAN </t>
  </si>
  <si>
    <t>DURAND COBEÑAS SANTOS</t>
  </si>
  <si>
    <t>COBEÑAS VILLEGAS DELFINA</t>
  </si>
  <si>
    <t>ASENTAMIENTO HUMANO JORGUE CHAVEZ MZ22 TALARA-ALTA</t>
  </si>
  <si>
    <t>706915</t>
  </si>
  <si>
    <t>FLORES USSEGLIO ROGER</t>
  </si>
  <si>
    <t>USSEGLIO DE FLORES LIDIA VIRGINIA</t>
  </si>
  <si>
    <t>CALLE SR MILAGROS 491 -A</t>
  </si>
  <si>
    <t>223057</t>
  </si>
  <si>
    <t>707005</t>
  </si>
  <si>
    <t>CHAVEZ MARCHENA MERCEDES</t>
  </si>
  <si>
    <t>CHAVEZ OLAECHEA RICARDO CASIMIRO</t>
  </si>
  <si>
    <t>AV. MANCO CAPAC 281 INT.19 -  LA VICTORIA -LIMA</t>
  </si>
  <si>
    <t>3307775</t>
  </si>
  <si>
    <t>980413218</t>
  </si>
  <si>
    <t>709989</t>
  </si>
  <si>
    <t>RUIZ LIZANA ALBERTO</t>
  </si>
  <si>
    <t>ARICA CARRASCO PAULINA</t>
  </si>
  <si>
    <t>SECTOR 3 GRUPO 25 A MZ O LT 18 A -  LIMA</t>
  </si>
  <si>
    <t>2472276</t>
  </si>
  <si>
    <t>988712888</t>
  </si>
  <si>
    <t>710229</t>
  </si>
  <si>
    <t>GUEVARA ALVA NELLY ESPERANZA</t>
  </si>
  <si>
    <t>GUEVARA VERA OSCAR NATIVIDAD</t>
  </si>
  <si>
    <t>ALFONSO  UGARTE 1199 -  CHICLAYO</t>
  </si>
  <si>
    <t>232758</t>
  </si>
  <si>
    <t>711287</t>
  </si>
  <si>
    <t>MUNICIPAL DE SAN JUAN DE MIRAF</t>
  </si>
  <si>
    <t>VELASQUEZ HUAMANI LUIS EFRAIN</t>
  </si>
  <si>
    <t>HUAMANI PEREZ MAURA</t>
  </si>
  <si>
    <t>AV. MIGUEL IGLESIAS MZ. O LT.3</t>
  </si>
  <si>
    <t>996294879</t>
  </si>
  <si>
    <t>713478</t>
  </si>
  <si>
    <t>OLIVA BOSLEMAN FIORELLA GUILIANA</t>
  </si>
  <si>
    <t>OLIVA ESCARO DANTE CARMELO</t>
  </si>
  <si>
    <t>OLIVA BOSLEMAN FIORELA GUILIANA</t>
  </si>
  <si>
    <t xml:space="preserve">CALLE CATALUÑA 105 DPTO 201 URB. LAS VIOLETAS </t>
  </si>
  <si>
    <t>945018751</t>
  </si>
  <si>
    <t>71599</t>
  </si>
  <si>
    <t xml:space="preserve">GURMENDI ROBLES GABRIEL </t>
  </si>
  <si>
    <t>ELIAS AGAPITO DE GURMENDI TERESA</t>
  </si>
  <si>
    <t>FRANCISCO DE CUELLAR 466 MONTERRICO CHICO</t>
  </si>
  <si>
    <t>435-2470</t>
  </si>
  <si>
    <t>990659481</t>
  </si>
  <si>
    <t>72384</t>
  </si>
  <si>
    <t>OJEDA MORENO FRANCISCO EDUARDO</t>
  </si>
  <si>
    <t>DI  NINNO CAROLLO DE OJEDA FLORA</t>
  </si>
  <si>
    <t>AV.PERSHING 960 -  SAN ISIDRO - LIMA</t>
  </si>
  <si>
    <t>461-0810</t>
  </si>
  <si>
    <t>73022</t>
  </si>
  <si>
    <t>MONTOYA GARCIA  SOCORRO</t>
  </si>
  <si>
    <t>GARCIA LIMA BALBINA</t>
  </si>
  <si>
    <t>JR. CARLOS MELLET Nº 810-URB.ROSARIO DE VILLA-CHORRILLOS</t>
  </si>
  <si>
    <t>467-1040</t>
  </si>
  <si>
    <t>985064018</t>
  </si>
  <si>
    <t>701937</t>
  </si>
  <si>
    <t>FUNERARIA DOMINGUEZ - LIMA</t>
  </si>
  <si>
    <t>PACHECO SCAGLIA JUANA MERCEDES</t>
  </si>
  <si>
    <t>SCAGLIA MEJER DE PACHECO MERCEDES</t>
  </si>
  <si>
    <t>ARNALDO MARQUEZ  1798 DPTO. B -  LIMA</t>
  </si>
  <si>
    <t>2614070</t>
  </si>
  <si>
    <t>702161</t>
  </si>
  <si>
    <t>CAYCHO COTRINA CARLOS ABRAHAM</t>
  </si>
  <si>
    <t>CAYCHO DULANTO ABRAHAN</t>
  </si>
  <si>
    <t>CAYCHO COTRINA CARLOS ABRAHAN</t>
  </si>
  <si>
    <t>SAN JOSE MZ. "A" Lte. 5 ANCON</t>
  </si>
  <si>
    <t>2551172</t>
  </si>
  <si>
    <t>997740193</t>
  </si>
  <si>
    <t>702489</t>
  </si>
  <si>
    <t>BEDREGAL LOZANO VICTORIA LUZ MARIA</t>
  </si>
  <si>
    <t>BEDREGAL PALOMINO EDILBERTO</t>
  </si>
  <si>
    <t>LEONCIO PRADO 168 SAN GABRIEL V.M. DEL TRIUNF -  LIMA</t>
  </si>
  <si>
    <t>283-1343</t>
  </si>
  <si>
    <t>704931</t>
  </si>
  <si>
    <t>TORO SILUPU SANTOS LAZARO</t>
  </si>
  <si>
    <t>CORDOVA VILLAREYES INMACULADA</t>
  </si>
  <si>
    <t xml:space="preserve">JR. AYACUCHO MZ-7 LT-14 EX FUNDO MARQUEZ </t>
  </si>
  <si>
    <t>577-6713</t>
  </si>
  <si>
    <t>995809738</t>
  </si>
  <si>
    <t>705691</t>
  </si>
  <si>
    <t>GONZALES PACHECO MAXIMO ALEJANDRO</t>
  </si>
  <si>
    <t>GONZALES DELUCCHI ALBERTO DAVID</t>
  </si>
  <si>
    <t>TNTE. ENRIQUE DELOCCHI 203-A BARRANCO</t>
  </si>
  <si>
    <t>2529498</t>
  </si>
  <si>
    <t>986806933</t>
  </si>
  <si>
    <t>68709</t>
  </si>
  <si>
    <t>PEÑA BERNILLA JOSE CECILIO</t>
  </si>
  <si>
    <t>PEÑA FAJARDO PEDRO JORGE</t>
  </si>
  <si>
    <t>BLOCK 69 DPTO 301 LA CRUCETA</t>
  </si>
  <si>
    <t>274-3989</t>
  </si>
  <si>
    <t>998069048</t>
  </si>
  <si>
    <t>65701</t>
  </si>
  <si>
    <t>ESCOBEDO RIVAS ERNESTO</t>
  </si>
  <si>
    <t>RODRIGUEZ NUÑEZ DE ESCOBEDO MARIA I GEORGINA</t>
  </si>
  <si>
    <t>CALLE TAMPUMACHAY 119 DPTO. 101 URB. TAMBO DE MONTERRICO</t>
  </si>
  <si>
    <t>266-49-41</t>
  </si>
  <si>
    <t>65821</t>
  </si>
  <si>
    <t>FLORES MARAPARA VDA DE CESPEDES CLOTILDE</t>
  </si>
  <si>
    <t>CESPEDES FLORES JULIO CESAR</t>
  </si>
  <si>
    <t>SAN LUIS MZ.T-1 LT.17 URBANIZACION VILLA MARINA</t>
  </si>
  <si>
    <t>254-7587</t>
  </si>
  <si>
    <t>997168691</t>
  </si>
  <si>
    <t>65915</t>
  </si>
  <si>
    <t>SANDOVAL MONGE DE LIMO CRISTINA E</t>
  </si>
  <si>
    <t>LIMO SANDOVAL JUAN MANUEL</t>
  </si>
  <si>
    <t>ALFONSO UGARTE 401</t>
  </si>
  <si>
    <t>4716906</t>
  </si>
  <si>
    <t>980201573</t>
  </si>
  <si>
    <t>66179</t>
  </si>
  <si>
    <t>URDAY ALFARO JOSE ALEJANDRO</t>
  </si>
  <si>
    <t>URDAY LAZO DE LA VEGA CARLOS EDUARDO</t>
  </si>
  <si>
    <t>PUNTA DEL ESTE 2591 JESUS MARIA</t>
  </si>
  <si>
    <t>4610388</t>
  </si>
  <si>
    <t>#539957</t>
  </si>
  <si>
    <t>66451</t>
  </si>
  <si>
    <t>RODRIGUEZ BOCANEGRA JESUS</t>
  </si>
  <si>
    <t>RODRIGUEZ SAAVEDRA ELIZABETH LEONOR</t>
  </si>
  <si>
    <t xml:space="preserve">CALLE VOLCAN MISTI D-5 URB LA S COLINAS DE LA MOLINA </t>
  </si>
  <si>
    <t>013656134</t>
  </si>
  <si>
    <t>993501620</t>
  </si>
  <si>
    <t>66754</t>
  </si>
  <si>
    <t>CALDERON GAMARRA ISRAEL</t>
  </si>
  <si>
    <t>CALDERON BUSTAMANTE JACK HUGO</t>
  </si>
  <si>
    <t>JR. ENRIQUE PARODI 308 URB. ROSARIO DE VILLA CHORRILLOS</t>
  </si>
  <si>
    <t>2522816</t>
  </si>
  <si>
    <t>980720010</t>
  </si>
  <si>
    <t>605540</t>
  </si>
  <si>
    <t>NALVARTE ACERO JAMES SIMON</t>
  </si>
  <si>
    <t>NALVARTE CARBAJAL POLICARPO</t>
  </si>
  <si>
    <t>BLOCK 25 DPTO I SAN GABINO SANTIAGO DE SURCO</t>
  </si>
  <si>
    <t>282-2937</t>
  </si>
  <si>
    <t>5577185</t>
  </si>
  <si>
    <t>608154</t>
  </si>
  <si>
    <t>NECIOSUP ROJAS HUGO ORLANDO</t>
  </si>
  <si>
    <t>ROJAS VILLAR DE CHAVEZ GREGORIA</t>
  </si>
  <si>
    <t>BASE AEREA GRUP Nº 7</t>
  </si>
  <si>
    <t>608984</t>
  </si>
  <si>
    <t>TENA ESPICHAN ROBERTO JULIO</t>
  </si>
  <si>
    <t>TENA BARRIGA ROBERTO</t>
  </si>
  <si>
    <t>AV LUNA PIZARRO 924  2 PISO  BARRANCO</t>
  </si>
  <si>
    <t>477-0809 -</t>
  </si>
  <si>
    <t>991915152</t>
  </si>
  <si>
    <t>603981</t>
  </si>
  <si>
    <t>MUNICIPAL DE MOCHUMI</t>
  </si>
  <si>
    <t>CHAPOÑAN TUMES WILMER</t>
  </si>
  <si>
    <t>CHAPOÑAN DAMIAN JULIO</t>
  </si>
  <si>
    <t>VILLA BASE CASA 64</t>
  </si>
  <si>
    <t>542-036</t>
  </si>
  <si>
    <t>604667</t>
  </si>
  <si>
    <t>ALATRISTA COCA JUAN CARLOS</t>
  </si>
  <si>
    <t>ALATRISTA MUÑOZ DANIEL ELIAS</t>
  </si>
  <si>
    <t>CALLE LA RETAMA 302 DPTO. 101 LOS SAUCES SURQUILLO</t>
  </si>
  <si>
    <t>2730989</t>
  </si>
  <si>
    <t>*423309</t>
  </si>
  <si>
    <t>604830</t>
  </si>
  <si>
    <t>DONAYRE RAMOS MIGUEL ARMANDO</t>
  </si>
  <si>
    <t>DONAYRE PECHO JESUS ARMANDO</t>
  </si>
  <si>
    <t>5310558</t>
  </si>
  <si>
    <t>986590746</t>
  </si>
  <si>
    <t>45675</t>
  </si>
  <si>
    <t>INGA BRUNO GUALBERTO</t>
  </si>
  <si>
    <t>BRUNO MACHA ALFREDA</t>
  </si>
  <si>
    <t xml:space="preserve"> MICAELA BASTIDAS 1541- 1543 PPJJ 1RO.DE OCTUBRE REF: MZ-C-2</t>
  </si>
  <si>
    <t>336-6327</t>
  </si>
  <si>
    <t>999494728</t>
  </si>
  <si>
    <t>48164</t>
  </si>
  <si>
    <t>HUAMANI HUAMAN RENE FELIX</t>
  </si>
  <si>
    <t>ROJAS FAJARDO DE HUAMANI LUZMILA</t>
  </si>
  <si>
    <t xml:space="preserve">AV LOS PROCERES MZ C-7  LOTE 6 TUPAC AMARU DE VILLA </t>
  </si>
  <si>
    <t>258-5781</t>
  </si>
  <si>
    <t>993976076</t>
  </si>
  <si>
    <t>48543</t>
  </si>
  <si>
    <t>CEMENTERIO SAN JOSE LOS MOLINO</t>
  </si>
  <si>
    <t>BORJAS GUTIERREZ RICARDO</t>
  </si>
  <si>
    <t>BORJAS GUTIERREZ ROBERTO</t>
  </si>
  <si>
    <t xml:space="preserve"> AV. CATALINA BUENDIA DE PECHO - SAN JOSE DE LOS MOLINOS</t>
  </si>
  <si>
    <t>ICA  -  ICA  -  ICA</t>
  </si>
  <si>
    <t>283-2140</t>
  </si>
  <si>
    <t>956978295</t>
  </si>
  <si>
    <t>4C062</t>
  </si>
  <si>
    <t>MUNARRIZ UZQUIANO JUAN ALBERTO</t>
  </si>
  <si>
    <t>APARCO DE MUNARRIZ VICTORIA</t>
  </si>
  <si>
    <t>JR TUPAC AMARU 525 BELLAVISTA</t>
  </si>
  <si>
    <t>4299060</t>
  </si>
  <si>
    <t>998222127</t>
  </si>
  <si>
    <t>600384</t>
  </si>
  <si>
    <t>MARTINEZ MAGALLANES JUAN</t>
  </si>
  <si>
    <t>MARTINEZ MENESES JUAN</t>
  </si>
  <si>
    <t>BLOCK 33 DPTO.204 LA CRUCETA II -  LIMA</t>
  </si>
  <si>
    <t>274-4793</t>
  </si>
  <si>
    <t>*387001</t>
  </si>
  <si>
    <t>600648</t>
  </si>
  <si>
    <t>RODRIGUEZ SANCHEZ CESAR CLAUDIO</t>
  </si>
  <si>
    <t>RODRIGUEZ ORBEGOSO MANUEL ANTONIO</t>
  </si>
  <si>
    <t>BLOCK 63 DPTO. 302 URB. LA CRUCETA SANTIAGO DE SURCO</t>
  </si>
  <si>
    <t>5578143</t>
  </si>
  <si>
    <t>993747164</t>
  </si>
  <si>
    <t>VASQUEZ VILLANUEVA  DORLISA</t>
  </si>
  <si>
    <t xml:space="preserve">AV JRGE CHAVEZ 255 </t>
  </si>
  <si>
    <t>409211</t>
  </si>
  <si>
    <t>600806</t>
  </si>
  <si>
    <t>NORIEGA GUILLEN ESDRAS</t>
  </si>
  <si>
    <t>NORIEGA RODRIGUEZ TEOFILO</t>
  </si>
  <si>
    <t>AV.CHINCHAYSUYO 616  TAHUANT.INDEPENDENC.</t>
  </si>
  <si>
    <t>5269365-</t>
  </si>
  <si>
    <t>980555861</t>
  </si>
  <si>
    <t>601119</t>
  </si>
  <si>
    <t>LAZARTE RIVERA JULIO PELAYO</t>
  </si>
  <si>
    <t>NARRO LEZAMA ZOILA RAQUEL</t>
  </si>
  <si>
    <t>CALLE SEVERO PAYANO 17-A SAN ROQUE -  LIMA</t>
  </si>
  <si>
    <t>2689589</t>
  </si>
  <si>
    <t>997474548</t>
  </si>
  <si>
    <t>601470</t>
  </si>
  <si>
    <t>FERNANDEZ ASTO RENEE GONZALO</t>
  </si>
  <si>
    <t>FERNANDEZ CONCHA DANIEL GERONIMO</t>
  </si>
  <si>
    <t>URB. LADERAS DE LA MOLINA MZ-A BLOCK F LT-3 -  LIMA</t>
  </si>
  <si>
    <t>5745326</t>
  </si>
  <si>
    <t>985905670</t>
  </si>
  <si>
    <t>00045</t>
  </si>
  <si>
    <t>DIAZ ORDOÑEZ JOAQUIN</t>
  </si>
  <si>
    <t>FARFAN HURTADO ROSA PETRONILA</t>
  </si>
  <si>
    <t>CALLE MANUEL WAGNER 775 MZ. A   SAN JUAN DE MIRAFLORES</t>
  </si>
  <si>
    <t>466-3506</t>
  </si>
  <si>
    <t>992992801</t>
  </si>
  <si>
    <t>MUNICIPAL DE TALARA</t>
  </si>
  <si>
    <t>CRUZ MOGOLLON MAURA</t>
  </si>
  <si>
    <t>26479</t>
  </si>
  <si>
    <t>MILLONES AGUILAR AMADOR</t>
  </si>
  <si>
    <t>ALEGRIA HUAYAPA DE MILLONES MARIA SALOME</t>
  </si>
  <si>
    <t>MILLONES AGUILAR AMADOR SANTOS</t>
  </si>
  <si>
    <t>IGNACIO SEMINARIO 245 ZONA-B -  SAN JUAN DE MIRAFLORES -LIMA</t>
  </si>
  <si>
    <t>466-9093</t>
  </si>
  <si>
    <t>98004323</t>
  </si>
  <si>
    <t>27274</t>
  </si>
  <si>
    <t>TAFUR VASQUEZ RAFAEL DEMETRIO</t>
  </si>
  <si>
    <t>VASQUEZ OLORTEGUI DE TAFUR CLOTILDE</t>
  </si>
  <si>
    <t>JOSE LA TORRE UGARTE #428 DPTO. 401</t>
  </si>
  <si>
    <t>4617111</t>
  </si>
  <si>
    <t>988173172</t>
  </si>
  <si>
    <t>29832</t>
  </si>
  <si>
    <t>ESPINOZA PEÑAHERRERA PABLO</t>
  </si>
  <si>
    <t>PEREA OBLITAS JUANA ESTHER</t>
  </si>
  <si>
    <t>BLOCK 40 DPTO. 201 LA CRUZETA II - SURCO</t>
  </si>
  <si>
    <t>592-6920</t>
  </si>
  <si>
    <t>995604658</t>
  </si>
  <si>
    <t>31495</t>
  </si>
  <si>
    <t xml:space="preserve">SARMIENTO VELARDE FRANCISCO  SERGIO </t>
  </si>
  <si>
    <t>SARMIENTO CASTRO MELECIO</t>
  </si>
  <si>
    <t>RAMON CASTILLA Nº 304</t>
  </si>
  <si>
    <t>01281298</t>
  </si>
  <si>
    <t>959195536</t>
  </si>
  <si>
    <t>33009</t>
  </si>
  <si>
    <t>GARCIA SEMINARIO DE CANEPA MARIA CRISTINA</t>
  </si>
  <si>
    <t>CANEPA GARCIA MANUEL FRANCISCO</t>
  </si>
  <si>
    <t xml:space="preserve">CALLE PEDRO VENTURO 278 </t>
  </si>
  <si>
    <t>4450835</t>
  </si>
  <si>
    <t>994083824</t>
  </si>
  <si>
    <t>33097</t>
  </si>
  <si>
    <t>RISCO LOPEZ VDA DE CASTILLO MARIA  SUSANA</t>
  </si>
  <si>
    <t>CASTILLO RISCO VICTOR ENRIQUE</t>
  </si>
  <si>
    <t>CALLE 2  105 DPTO.201 URB. CORPAC</t>
  </si>
  <si>
    <t>992770708</t>
  </si>
  <si>
    <t>40143</t>
  </si>
  <si>
    <t>ARANDA ROSALES AGAPITO GERMAN</t>
  </si>
  <si>
    <t>CARDENAS DE ARANDA MAXIMILIANA</t>
  </si>
  <si>
    <t>ENRIQUE OPPENAHIERMES 729 ZNA.B -  LIMA</t>
  </si>
  <si>
    <t>4550437</t>
  </si>
  <si>
    <t>#407049</t>
  </si>
  <si>
    <t>90821</t>
  </si>
  <si>
    <t>NOLTE VENEGAS VDA. DE MACHADO CARMEN DOMITILA</t>
  </si>
  <si>
    <t xml:space="preserve">MACHADO NOLTE DE ZAPATA MARGARITA PATRICIA </t>
  </si>
  <si>
    <t>EDIFICIO 33  4TO. PISO APV. JORGE CHAVEZ DPTO. 404 SURCO</t>
  </si>
  <si>
    <t>4236255</t>
  </si>
  <si>
    <t>997975155</t>
  </si>
  <si>
    <t>95555</t>
  </si>
  <si>
    <t>RAMIREZ GARCIA DAVID ANTONIO</t>
  </si>
  <si>
    <t>RAMIREZ DAVILA LUIS EDGARDO</t>
  </si>
  <si>
    <t>JR JOSE ANTONIO 295 BLOCK 10 DPTO 303</t>
  </si>
  <si>
    <t>4368353</t>
  </si>
  <si>
    <t>96470519</t>
  </si>
  <si>
    <t>90421</t>
  </si>
  <si>
    <t>ALMENDARIS CORDOVA ALFREDO</t>
  </si>
  <si>
    <t>RIVAS MONGRUT GRACIELA</t>
  </si>
  <si>
    <t>RICARDO ARANDA 107 VISTA ALEGRE -  SANTIAGO DE SURCO - LIMA</t>
  </si>
  <si>
    <t>448-0031</t>
  </si>
  <si>
    <t>90809</t>
  </si>
  <si>
    <t>VARGAS BACON GERARDO FRANCISCO</t>
  </si>
  <si>
    <t>AMOROS DE VARGAS ROSA AMELIA</t>
  </si>
  <si>
    <t>LOS CASTAÑOS 520 DPTO 402</t>
  </si>
  <si>
    <t>613345</t>
  </si>
  <si>
    <t>91197</t>
  </si>
  <si>
    <t>RAMIREZ ALFARO JORGE ANTONIO</t>
  </si>
  <si>
    <t>RAMIREZ ARROYO JORGE</t>
  </si>
  <si>
    <t>AV. EL PARQUE SUR 546 LETRA A UR CORPAC</t>
  </si>
  <si>
    <t>3588384</t>
  </si>
  <si>
    <t>#445745</t>
  </si>
  <si>
    <t>91310</t>
  </si>
  <si>
    <t>BERNAL CAVALIE WALTER GUILLERMO</t>
  </si>
  <si>
    <t>CAVALIE CAVALIE VDA DE BERNAL VICTORINA</t>
  </si>
  <si>
    <t>JOSE CARRANZA 132 DPTO. 202 -  LIMA</t>
  </si>
  <si>
    <t>92128</t>
  </si>
  <si>
    <t>WINDER VDA.DE DE PUJALT. CARMEN</t>
  </si>
  <si>
    <t>VIZCARRA ARENAZA DE PUJALT IRMA YOLANDA</t>
  </si>
  <si>
    <t>PUJALT VIZCARRA MARIA ROXANA EUGENIA</t>
  </si>
  <si>
    <t>FERNANDO CASTRAT 723 CHAMA SURCO</t>
  </si>
  <si>
    <t>408377</t>
  </si>
  <si>
    <t>93454</t>
  </si>
  <si>
    <t>CORDOVA DURAND CESAR ALBERTO</t>
  </si>
  <si>
    <t>DURAND RUTTI VICTORIA</t>
  </si>
  <si>
    <t>JR. TAMBO REAL 451-30 EL HUERTO -  LIMA</t>
  </si>
  <si>
    <t>3441824</t>
  </si>
  <si>
    <t>93552</t>
  </si>
  <si>
    <t>SALINAS NELSON JESUS MARIO</t>
  </si>
  <si>
    <t>NELSON CABRERA DE SALINAS PAULA OTILIA</t>
  </si>
  <si>
    <t>ROBERT KENNEDY Nº 273</t>
  </si>
  <si>
    <t>2616738</t>
  </si>
  <si>
    <t>96708397</t>
  </si>
  <si>
    <t>93582</t>
  </si>
  <si>
    <t>PEREYRA ALVITES JORGE ALBERTO</t>
  </si>
  <si>
    <t>ALVITES SALAZAR DE PEREYRA HERMINIA</t>
  </si>
  <si>
    <t>VILLA CAMACHO 3-C</t>
  </si>
  <si>
    <t>* 388036</t>
  </si>
  <si>
    <t>99647-0026</t>
  </si>
  <si>
    <t>94475</t>
  </si>
  <si>
    <t>PORTILLA ZOLEZZI SERGIO</t>
  </si>
  <si>
    <t>PORTILLA TATAJE PEDRO LUIS</t>
  </si>
  <si>
    <t>AV. LOS VICUS CUADRA 1  -   B-74  SURCO</t>
  </si>
  <si>
    <t>2735856</t>
  </si>
  <si>
    <t>*639921</t>
  </si>
  <si>
    <t>94621</t>
  </si>
  <si>
    <t>SANCHEZ URRELLO LOPEZ SERGIO RICARDO</t>
  </si>
  <si>
    <t>SANCHEZ URRELLO MIRANDA SERGIO JOAQUIN</t>
  </si>
  <si>
    <t>CALLE EMILIANO ZAPATA 354-TERCER PISO LA CALERA</t>
  </si>
  <si>
    <t>2731791</t>
  </si>
  <si>
    <t>995456132</t>
  </si>
  <si>
    <t>73369</t>
  </si>
  <si>
    <t>VILLANUEVA MADRID PABLO ALFONSO</t>
  </si>
  <si>
    <t>VILLANUEVA SAEZ ALFONSO</t>
  </si>
  <si>
    <t>JR.MARIATEGUIZ 299 -  LIMA</t>
  </si>
  <si>
    <t>567-7558</t>
  </si>
  <si>
    <t>74612</t>
  </si>
  <si>
    <t>SALINAS CARRILLO JESUS</t>
  </si>
  <si>
    <t>SALINAS ORIHUELA ALEJANDRO</t>
  </si>
  <si>
    <t>AV. VENEZUELA 1171 DPTO.202</t>
  </si>
  <si>
    <t>225-0983</t>
  </si>
  <si>
    <t>74626</t>
  </si>
  <si>
    <t>GIRALDO SOLIS DEMETRIO</t>
  </si>
  <si>
    <t>GIRALDO SALAZAR JUAN MANUEL</t>
  </si>
  <si>
    <t>PASAJE LOS SAUCES LOTE 75 LOS GRAMADALES PUENTE PIEDRA LIMA</t>
  </si>
  <si>
    <t>4052578</t>
  </si>
  <si>
    <t>76671</t>
  </si>
  <si>
    <t>ARROYO AGUILAR JOSE</t>
  </si>
  <si>
    <t>AGUILAR CASAFRANCA VDA DE ARROYO DEMETRIA</t>
  </si>
  <si>
    <t>JR. VIRGEN DE LOURDES 211 AV.NUEVA ESPERANZA -  LIMA</t>
  </si>
  <si>
    <t>77984</t>
  </si>
  <si>
    <t>ORTEGA LYAUTEY JULIA GLADYS</t>
  </si>
  <si>
    <t>ORTEGA GUERRERO CARLOS GILBERTO</t>
  </si>
  <si>
    <t>PJE.LOS LIRIOS 172 CDRA.2 LA PAZ -  LIMA</t>
  </si>
  <si>
    <t>5660278</t>
  </si>
  <si>
    <t>988167138</t>
  </si>
  <si>
    <t>78342</t>
  </si>
  <si>
    <t>PARQUE DE LOS ANGELES</t>
  </si>
  <si>
    <t>CONDOR MEJIA CARMEN GLORIA</t>
  </si>
  <si>
    <t>CONDOR DIEGO ROMAN</t>
  </si>
  <si>
    <t>COSTANERA 730 204-D</t>
  </si>
  <si>
    <t>993481019</t>
  </si>
  <si>
    <t>79714</t>
  </si>
  <si>
    <t>MUNICIPALIDAD DISTRITAL DE PAR</t>
  </si>
  <si>
    <t>FALCON MOSQUEIRA AQUILINO FRANCISCO</t>
  </si>
  <si>
    <t>MOSQUEIRA GUTIERREZ ADELAIDA</t>
  </si>
  <si>
    <t>H.H. LAS CASHUARINAS</t>
  </si>
  <si>
    <t>9992-7350</t>
  </si>
  <si>
    <t>707206</t>
  </si>
  <si>
    <t>MARQUEZ RUIZ MARISOL</t>
  </si>
  <si>
    <t>MARQUEZ RODRIGUEZ GINES</t>
  </si>
  <si>
    <t>CRUCETA 37 DPTO.204</t>
  </si>
  <si>
    <t>585-2032</t>
  </si>
  <si>
    <t>*803648</t>
  </si>
  <si>
    <t>708185</t>
  </si>
  <si>
    <t>GARCIA FLORES JONY ALEJANDRO</t>
  </si>
  <si>
    <t>GARCIA HURTADO JULIO FRANCISCO</t>
  </si>
  <si>
    <t>CALLE GRAU 124 LT19 MZ-K8 -  LIMA</t>
  </si>
  <si>
    <t>283-1378</t>
  </si>
  <si>
    <t>999435881</t>
  </si>
  <si>
    <t>709626</t>
  </si>
  <si>
    <t>QUINO ASCURRA MIGUEL RAMON</t>
  </si>
  <si>
    <t>QUINO COLONA HIGINIO</t>
  </si>
  <si>
    <t>AV. GREGORIO ESCOBEDO 862 -  LIMA</t>
  </si>
  <si>
    <t>3661443</t>
  </si>
  <si>
    <t>997138656</t>
  </si>
  <si>
    <t>712375</t>
  </si>
  <si>
    <t>CEMENTERIO LAS PALMERAS-MARCAV</t>
  </si>
  <si>
    <t xml:space="preserve">GONZALES CRUZ MARLENE </t>
  </si>
  <si>
    <t>GONZALES RUMICHE JUAN MANUEL</t>
  </si>
  <si>
    <t>CRUCETA BLOCK 9 DPTO 201</t>
  </si>
  <si>
    <t>287-5529</t>
  </si>
  <si>
    <t>980291845</t>
  </si>
  <si>
    <t>72205</t>
  </si>
  <si>
    <t>CHUNGA HUMBO HILARION</t>
  </si>
  <si>
    <t>HUMBO DE CHUNGA MARIA ASUNCION</t>
  </si>
  <si>
    <t>URB. LOS ROBLES D1</t>
  </si>
  <si>
    <t>073382219</t>
  </si>
  <si>
    <t>7234923</t>
  </si>
  <si>
    <t>72674</t>
  </si>
  <si>
    <t>ROJAS VILLANO AMADEO</t>
  </si>
  <si>
    <t>HUYHUA DE ROJAS LEONOR</t>
  </si>
  <si>
    <t>CALLE SAN FERNANDO 1423</t>
  </si>
  <si>
    <t>247-6829</t>
  </si>
  <si>
    <t>*217872</t>
  </si>
  <si>
    <t>73280</t>
  </si>
  <si>
    <t>ORIHUELA SANCHEZ RAQUEL DATIVA</t>
  </si>
  <si>
    <t>ORIHUELA DE BAMBAREN CARMELA BEATRIZ</t>
  </si>
  <si>
    <t>LOS PROCERES 414 -  LIMA</t>
  </si>
  <si>
    <t>365246</t>
  </si>
  <si>
    <t>700071</t>
  </si>
  <si>
    <t>DE LA ROCA GALINDO JUAN DE DIOS</t>
  </si>
  <si>
    <t>GALINDO CARRASCO DE DE LA ROCA TEODORA</t>
  </si>
  <si>
    <t xml:space="preserve">PSJ. LEONCIO PRADO MZ-C LT-4 SR. DE LOS MILAGROS </t>
  </si>
  <si>
    <t>2471906</t>
  </si>
  <si>
    <t>997877713</t>
  </si>
  <si>
    <t>700941</t>
  </si>
  <si>
    <t>ZAFRA TORRES MIGUEL ANGEL</t>
  </si>
  <si>
    <t>TORRES ARCE VDA DE ZAFRA MELCHORA</t>
  </si>
  <si>
    <t>ZAFRA TORRES MIGUEL A.</t>
  </si>
  <si>
    <t>MZA. G LOTE 11 LAS PRADERAS DE LA MOLINA</t>
  </si>
  <si>
    <t>365-9175</t>
  </si>
  <si>
    <t>997509186</t>
  </si>
  <si>
    <t>703150</t>
  </si>
  <si>
    <t>CHAMBERGO PERICHE LUIS ALBERTO</t>
  </si>
  <si>
    <t>CHAMBERGO GARCIA ROLANDO</t>
  </si>
  <si>
    <t>LAS AMERICAS 231 CHICLAYO</t>
  </si>
  <si>
    <t>205818</t>
  </si>
  <si>
    <t>704232</t>
  </si>
  <si>
    <t>ESTRADA DOMINGO GUZMAN</t>
  </si>
  <si>
    <t>ESTRADA CHAUCA VDA DE ACUÑA DIGNA BACILIA</t>
  </si>
  <si>
    <t>ESTRADA   DOMINGO GUZMAN</t>
  </si>
  <si>
    <t xml:space="preserve">AV SAN JUAN 126 INTERIOR 6 </t>
  </si>
  <si>
    <t>999697990</t>
  </si>
  <si>
    <t>67453</t>
  </si>
  <si>
    <t>CANCHO REYNAGA LUCIO</t>
  </si>
  <si>
    <t>CANCHO MONTENEGRO LUCIO</t>
  </si>
  <si>
    <t>CALLE LAS LILAS 121</t>
  </si>
  <si>
    <t>271-0871</t>
  </si>
  <si>
    <t>999185857</t>
  </si>
  <si>
    <t>67455</t>
  </si>
  <si>
    <t>CARRILLO CARRILLO LUCILA ANGELA</t>
  </si>
  <si>
    <t>MORALES CARRILLO MARIA LUZMILA</t>
  </si>
  <si>
    <t>MORALES CARRILLO DE PASACHE REBECA MARGARITA</t>
  </si>
  <si>
    <t>URB PALOMINO 2DA ZONA EDIFICIO K-4 DPTO 31</t>
  </si>
  <si>
    <t>996236396</t>
  </si>
  <si>
    <t>67851</t>
  </si>
  <si>
    <t>ADRIANZEN LOPEZ CARLOS ALBERTO</t>
  </si>
  <si>
    <t>PAZ DE ADRIANZEN ROSA SOLEDAD</t>
  </si>
  <si>
    <t>AV. JORGE CHAVEZ 366 URB. SAN ROQUE</t>
  </si>
  <si>
    <t>2747381</t>
  </si>
  <si>
    <t>*060302</t>
  </si>
  <si>
    <t>67958</t>
  </si>
  <si>
    <t>BUNSENT LASTARRIA JULIO JESUS</t>
  </si>
  <si>
    <t>LAMA ALEMAN DE BUNSENT OLGA TARCILA</t>
  </si>
  <si>
    <t>BLOCK 52 DPTO 204 LA CRUCETA</t>
  </si>
  <si>
    <t>274-3729</t>
  </si>
  <si>
    <t>985592507</t>
  </si>
  <si>
    <t>68091</t>
  </si>
  <si>
    <t xml:space="preserve">VILCA RENGIFO HILARIO </t>
  </si>
  <si>
    <t>RENGIFO TULUMBA DE VILCA ADELINA</t>
  </si>
  <si>
    <t>PJ. UNO  CDRA. 3  CERRO AZUL 184 DPT. 201 - SAN IGNACIO DE M</t>
  </si>
  <si>
    <t>2560626</t>
  </si>
  <si>
    <t>975360427</t>
  </si>
  <si>
    <t>68212</t>
  </si>
  <si>
    <t>LAGOS PIZARRO CARLOS WALTE</t>
  </si>
  <si>
    <t xml:space="preserve">ESLAVA OCHARAN GLORIA </t>
  </si>
  <si>
    <t>LAGOS PIZARRO CARLOS WALTER</t>
  </si>
  <si>
    <t>PASAJE EL OASIS 112</t>
  </si>
  <si>
    <t>074-208131</t>
  </si>
  <si>
    <t>68270</t>
  </si>
  <si>
    <t>ZAPATA ALDANA OSCAR</t>
  </si>
  <si>
    <t>ALDANA PANTA MARIA GUADALUPE</t>
  </si>
  <si>
    <t>AV V RHAYA DE LA TORRE 849</t>
  </si>
  <si>
    <t>424-1283</t>
  </si>
  <si>
    <t>68690</t>
  </si>
  <si>
    <t>CLUB DEPORTIVO VITARTE</t>
  </si>
  <si>
    <t>CHANG CAINERO SEGUNDO RAUL</t>
  </si>
  <si>
    <t>CAINERO GRANDA VIRGINIA N</t>
  </si>
  <si>
    <t>URB. LA CRUCETA BLOCK. 30 DPTO. 402</t>
  </si>
  <si>
    <t>7913492</t>
  </si>
  <si>
    <t>999220071</t>
  </si>
  <si>
    <t>69235</t>
  </si>
  <si>
    <t>PINTO MOLINA ENRIQUE GABRIEL</t>
  </si>
  <si>
    <t>PINTO HURTADO FRANCISCO E</t>
  </si>
  <si>
    <t>CALLE HUASCARAN NRO 722-L "D" -  LIMA</t>
  </si>
  <si>
    <t>330-1321</t>
  </si>
  <si>
    <t>*257778</t>
  </si>
  <si>
    <t>65590</t>
  </si>
  <si>
    <t>FLORES PINTO DE ROJAS LORENZA LIBIA</t>
  </si>
  <si>
    <t>ROJAS FLORES ALFONSO ALEJANDRO</t>
  </si>
  <si>
    <t>AV.CORA 389  BARRANCO</t>
  </si>
  <si>
    <t>4772410</t>
  </si>
  <si>
    <t>989289692</t>
  </si>
  <si>
    <t>65670</t>
  </si>
  <si>
    <t>PACHAS MEDRANO MANUEL</t>
  </si>
  <si>
    <t>CARBONELL   MORENO DE PACHAS GRACIELA</t>
  </si>
  <si>
    <t>CALLE IGNACIO SEMINARIO 165 ZONA B</t>
  </si>
  <si>
    <t>2762477</t>
  </si>
  <si>
    <t>988909360</t>
  </si>
  <si>
    <t>65738</t>
  </si>
  <si>
    <t>ESPINOZA AVILA JULIO LOYOLA</t>
  </si>
  <si>
    <t>ESPINOZA CUELLAR VILMA SOLEDAD</t>
  </si>
  <si>
    <t>MZ M LOTE 21 2DA ETAPA URB PACHACAMAC</t>
  </si>
  <si>
    <t>PACHACAMAC  -  LIMA  -  LIMA</t>
  </si>
  <si>
    <t>282-5060</t>
  </si>
  <si>
    <t>9325-0946</t>
  </si>
  <si>
    <t>66152</t>
  </si>
  <si>
    <t>ROJAS PEÑALOZA VICTOR MIGUEL ANGEL</t>
  </si>
  <si>
    <t>ROJAS RIOS RUTH</t>
  </si>
  <si>
    <t>LAS LILAS 148 LA MOLINA</t>
  </si>
  <si>
    <t>66341</t>
  </si>
  <si>
    <t>DEVOTO  DE CARDENAS ALINA MAFALDA</t>
  </si>
  <si>
    <t>CARDENAS DEVOTO DE BARBARAN IRMA ALINA</t>
  </si>
  <si>
    <t>ALAMEDA DE LA PAZ 481 LA MOLINA</t>
  </si>
  <si>
    <t>3686315</t>
  </si>
  <si>
    <t>66784</t>
  </si>
  <si>
    <t>PRINCIPE GUTIERREZ LEONCIO EMILIO</t>
  </si>
  <si>
    <t>CRUZ GARCIA DE PRINCIPE ESTHER VICTORIA</t>
  </si>
  <si>
    <t>CALLE LOS ALPES No. 116-118 URB. JORGE CHAVEZ</t>
  </si>
  <si>
    <t>2721454</t>
  </si>
  <si>
    <t>993575068</t>
  </si>
  <si>
    <t>66911</t>
  </si>
  <si>
    <t>VILLANUEVA ARDILES WILFREDO FELIX</t>
  </si>
  <si>
    <t>VILLANUEVA GUEVARA DE CENZANO MARIA ROSARIO</t>
  </si>
  <si>
    <t>CALLE ROMA 297-401</t>
  </si>
  <si>
    <t>431-7978</t>
  </si>
  <si>
    <t>606183</t>
  </si>
  <si>
    <t>MUNICIPAL DE MORROPE</t>
  </si>
  <si>
    <t>LLONTOP YAUCE IVAN FRANCISCO</t>
  </si>
  <si>
    <t>LLONTOP SUCLUPE MARCELINO</t>
  </si>
  <si>
    <t>VILLA FAP ALAMEDAS DE SURCO FLAT A-2 401 -  LIMA</t>
  </si>
  <si>
    <t>271-6658</t>
  </si>
  <si>
    <t>9803-1779</t>
  </si>
  <si>
    <t>606398</t>
  </si>
  <si>
    <t>HUAIHUA HUILLCA FREDY</t>
  </si>
  <si>
    <t>HUAYHUA MARIN ABDON</t>
  </si>
  <si>
    <t>CRUCETA III BLOCK 6 DPTO. 101</t>
  </si>
  <si>
    <t>268-0155</t>
  </si>
  <si>
    <t># 769151</t>
  </si>
  <si>
    <t>606524</t>
  </si>
  <si>
    <t>CHAVEZ RUIZ FELIPE LUIS</t>
  </si>
  <si>
    <t>RUIZ GIL MARIA TERESA</t>
  </si>
  <si>
    <t>CRUZETA 3 BLOCK31 DPTO 103</t>
  </si>
  <si>
    <t>2689354</t>
  </si>
  <si>
    <t>#770106</t>
  </si>
  <si>
    <t>606824</t>
  </si>
  <si>
    <t>OLAVARRIA DURAND JAVIER ALBERTO</t>
  </si>
  <si>
    <t>OLAVARRIA OLAVARRIA JUAN MANUEL</t>
  </si>
  <si>
    <t>VILLA FAP SAN GABINO BLOCK 15 DPTO. S -  LIMA</t>
  </si>
  <si>
    <t>4309201</t>
  </si>
  <si>
    <t># 212001</t>
  </si>
  <si>
    <t>606898</t>
  </si>
  <si>
    <t>ORIA CALIXTRO SATURNINO</t>
  </si>
  <si>
    <t>CALIXTRO GUARDAMINO ELISA ELVA</t>
  </si>
  <si>
    <t>AV. A MAYOLO NRO. 1076 URB. MERCURIO -  LIMA</t>
  </si>
  <si>
    <t>5211686</t>
  </si>
  <si>
    <t>990284843</t>
  </si>
  <si>
    <t>607141</t>
  </si>
  <si>
    <t>LOPEZ PALOMINO RUBEN ALDO</t>
  </si>
  <si>
    <t>LOPEZ GUITIERREZ ADRIAN</t>
  </si>
  <si>
    <t>C. HAB. SAN GABINO BLOCK 6 "O"</t>
  </si>
  <si>
    <t>2689990</t>
  </si>
  <si>
    <t>#894523</t>
  </si>
  <si>
    <t>607738</t>
  </si>
  <si>
    <t>RONCAL CARRASCO FERNANDO ENRIQUE</t>
  </si>
  <si>
    <t>RONCAL CUEVA ANTONIO</t>
  </si>
  <si>
    <t>AV.TUPAC AMARU Nº 584 KM. 8.1/2</t>
  </si>
  <si>
    <t>5256043</t>
  </si>
  <si>
    <t>995141736</t>
  </si>
  <si>
    <t>608083</t>
  </si>
  <si>
    <t>BARTRA ALONZO MARCOS</t>
  </si>
  <si>
    <t>ALONZO SUTTA DE BARTRA SARITA RITA</t>
  </si>
  <si>
    <t>MZ. Y  LT. 35 SEC. 1RO. DE JUNIO ASENT. H. PAMPAS DE SAN JUA</t>
  </si>
  <si>
    <t>945327590</t>
  </si>
  <si>
    <t>65077</t>
  </si>
  <si>
    <t xml:space="preserve">FLORENTINI KRUYMEL DE ECOS ELDA </t>
  </si>
  <si>
    <t>ECOS FLORENTINI VICTOR</t>
  </si>
  <si>
    <t>AV. ENCALADA 1111  C.C. MONTERRICO SANTIAGO DE SURCO</t>
  </si>
  <si>
    <t>4364585</t>
  </si>
  <si>
    <t>993370670</t>
  </si>
  <si>
    <t>65121</t>
  </si>
  <si>
    <t>VILL LLOCH VALEBONA VDA DE LOPEZ TERESA</t>
  </si>
  <si>
    <t>LOPEZ VILL LLOCH LAURA</t>
  </si>
  <si>
    <t>CARLOS WIESE 195 MIRAFLORES</t>
  </si>
  <si>
    <t>4228498</t>
  </si>
  <si>
    <t>990383602</t>
  </si>
  <si>
    <t>65174</t>
  </si>
  <si>
    <t>VILCA AVILA ANTONIO</t>
  </si>
  <si>
    <t>VILCA VEGA JUAN ANTONIO</t>
  </si>
  <si>
    <t>AV. JOSE MARIA SEGUIN 848-A ZONA D SJM</t>
  </si>
  <si>
    <t>455-0987</t>
  </si>
  <si>
    <t>*843507-----</t>
  </si>
  <si>
    <t>601760</t>
  </si>
  <si>
    <t>MARTELL BARZOLA ALBERTO</t>
  </si>
  <si>
    <t>CAHUAS ÑAURI ELENA</t>
  </si>
  <si>
    <t>CALLE 6 MZ. A  LOTE 44 URB. COVIECMA SANTIAGO DE SURCO</t>
  </si>
  <si>
    <t>994013273</t>
  </si>
  <si>
    <t>602134</t>
  </si>
  <si>
    <t>OSORIO COELLO FERNANDO ERNESTO</t>
  </si>
  <si>
    <t>COELLO MENDIZABAL MERCEDES</t>
  </si>
  <si>
    <t>BASE PATO TALARA/BLOCK 29 DP-301 CRUCETA II -  LIMA</t>
  </si>
  <si>
    <t>2822334</t>
  </si>
  <si>
    <t>989779839</t>
  </si>
  <si>
    <t>602662</t>
  </si>
  <si>
    <t>NECIOSUP CRUZADO JAIME ANIBAL</t>
  </si>
  <si>
    <t>CRUZADO RAMIREZ LUZ ANGELICA</t>
  </si>
  <si>
    <t>CAJABAMBA 308 -  LIMA</t>
  </si>
  <si>
    <t>3236492</t>
  </si>
  <si>
    <t># 405967</t>
  </si>
  <si>
    <t>603403</t>
  </si>
  <si>
    <t>QUISPE AMAT LORENZO</t>
  </si>
  <si>
    <t>QUISPE ATAMARI PEDRO</t>
  </si>
  <si>
    <t>JR.CAJAMARCA 601-A     A.LIBERTAD -  AREQUIPA</t>
  </si>
  <si>
    <t>445460</t>
  </si>
  <si>
    <t>RODRIGO VIDAL ARYAN</t>
  </si>
  <si>
    <t>604507</t>
  </si>
  <si>
    <t>MARQUEZ MONTALVO GABRIEL AUGUSTO</t>
  </si>
  <si>
    <t>MONTALVO JIMENEZ YRMA YOLANDA</t>
  </si>
  <si>
    <t xml:space="preserve">AV. IGNACIO SEMINARIO 971 </t>
  </si>
  <si>
    <t>276-8745</t>
  </si>
  <si>
    <t>#172427</t>
  </si>
  <si>
    <t>42962</t>
  </si>
  <si>
    <t>CEMENTERIO GENERAL DE CONCEPCI</t>
  </si>
  <si>
    <t>CHUQUILLANQUI TACSA LORENZO</t>
  </si>
  <si>
    <t>TACSA VDA.DE CHUQUILLANQUI ISABEL</t>
  </si>
  <si>
    <t>JOSE MELITON RODRIGUEZ MZ E LOTE 7 URB. CRUZ DE SURCO COOVIE</t>
  </si>
  <si>
    <t>477-6709</t>
  </si>
  <si>
    <t>46395</t>
  </si>
  <si>
    <t>SILVA CARRION JUAN FELIX</t>
  </si>
  <si>
    <t>CARRION DE SILVA GENARA PORFIRIA</t>
  </si>
  <si>
    <t>JR.VALDERRAMA 448 UR.STA.LUZMILA -  LIMA</t>
  </si>
  <si>
    <t>5364527</t>
  </si>
  <si>
    <t>4A714</t>
  </si>
  <si>
    <t>GANTO PALMA JULIO</t>
  </si>
  <si>
    <t>GANTO ESCANDON MAXIMO</t>
  </si>
  <si>
    <t>PASAJE ROSALES MZ B LOTE 10</t>
  </si>
  <si>
    <t>4324371</t>
  </si>
  <si>
    <t>998759494</t>
  </si>
  <si>
    <t>600729</t>
  </si>
  <si>
    <t>FLORES MALCA CARLOS ALBERTO</t>
  </si>
  <si>
    <t>MALCA DE FLORES MARIA HILDA</t>
  </si>
  <si>
    <t>AV LOS AMAUTAS 445</t>
  </si>
  <si>
    <t>074-216656</t>
  </si>
  <si>
    <t>601582</t>
  </si>
  <si>
    <t xml:space="preserve">LUDEÑA ORE VDA. DE REYES MARIA ELENA </t>
  </si>
  <si>
    <t>REYES LUDEÑA ELENA MABEL</t>
  </si>
  <si>
    <t>BLOCK 4 DPTO 503 CONJ. RESIDENCIAL LA CRUCETA III</t>
  </si>
  <si>
    <t>2822969</t>
  </si>
  <si>
    <t>981026672</t>
  </si>
  <si>
    <t>000163</t>
  </si>
  <si>
    <t>COLQUIER QUIROGA MANUEL</t>
  </si>
  <si>
    <t>HUAMAN AMADO LEANDRA BALDOMERA</t>
  </si>
  <si>
    <t xml:space="preserve">AV. LOS CASTILLOS 252 URB. SAN PEDRITO </t>
  </si>
  <si>
    <t>2474324</t>
  </si>
  <si>
    <t>980653335</t>
  </si>
  <si>
    <t>118131</t>
  </si>
  <si>
    <t>ALBAÑIL CAMPOS JOSE LUIS</t>
  </si>
  <si>
    <t>CAMPOS ABAD VDA DE ALBAÑIL ROSA VICTORIA</t>
  </si>
  <si>
    <t>JOSE QUIÑONES A-2 VILLA FAP SAN ROQUE -  LIMA</t>
  </si>
  <si>
    <t>2689258</t>
  </si>
  <si>
    <t>*5844673</t>
  </si>
  <si>
    <t>GARCIA VALDERRAMA TIMOTEO  CIRILO</t>
  </si>
  <si>
    <t>OCROSPOMA DE GARCIA PETRONILA</t>
  </si>
  <si>
    <t>INCA 844 DPTO.B -  LIMA</t>
  </si>
  <si>
    <t>2340902</t>
  </si>
  <si>
    <t>33182</t>
  </si>
  <si>
    <t>PRO</t>
  </si>
  <si>
    <t>ARTIEDA CAYO VDA DE MURILLO ROSA</t>
  </si>
  <si>
    <t>MURILLO ARTIEDA JUAN EDUARDO</t>
  </si>
  <si>
    <t>LAS AGUILAS 263 LIMATAMBO - SURQUILLO</t>
  </si>
  <si>
    <t>95315</t>
  </si>
  <si>
    <t>QUINTANA CASTRILLON JOSE TEODORO</t>
  </si>
  <si>
    <t>CASTRILLON CASTILLO DE QUINTANA TERESA MARGOT</t>
  </si>
  <si>
    <t>CALLE BOLOGNESI 141 VILLA FAP SAN FELIPE</t>
  </si>
  <si>
    <t>461-3361</t>
  </si>
  <si>
    <t>999451405</t>
  </si>
  <si>
    <t>41202</t>
  </si>
  <si>
    <t>CACERES DE LA CRUZ NESTOR</t>
  </si>
  <si>
    <t>GONZALES MEJIA GLADYS ELIZABETH</t>
  </si>
  <si>
    <t>VIVIANO PAREDES 369 ZONA B -  LIMA</t>
  </si>
  <si>
    <t>4550781</t>
  </si>
  <si>
    <t>999223105</t>
  </si>
  <si>
    <t>95506</t>
  </si>
  <si>
    <t>BALLETTA NASTASI CARLOS ALBERTO</t>
  </si>
  <si>
    <t>BALLETTA NASTASI GIUSEPPE</t>
  </si>
  <si>
    <t>AV. GENERAL CORDOVA 1098 PUEBLO LIBRE</t>
  </si>
  <si>
    <t>4611449</t>
  </si>
  <si>
    <t>996485773</t>
  </si>
  <si>
    <t>95663</t>
  </si>
  <si>
    <t>NAVARRETE ANDERSON FELIPE GUILLERMO</t>
  </si>
  <si>
    <t>ANDERSON NORIEGA DE NAVARRETE VILMA SARA GUILLERMINA</t>
  </si>
  <si>
    <t>CALLE AUGUSTO WIESE 1229 SURCO</t>
  </si>
  <si>
    <t>463-68-79</t>
  </si>
  <si>
    <t>91419</t>
  </si>
  <si>
    <t>PASSALACQUA FUNERAL CHAPEL</t>
  </si>
  <si>
    <t>VERAN MALAGA LUIS ENRIQUE</t>
  </si>
  <si>
    <t>LOAYZA DE VERAN LUISA SUSANA</t>
  </si>
  <si>
    <t>AV.PASEO LA REPUBLICA 3147 - 301 -  LIMA</t>
  </si>
  <si>
    <t>222357</t>
  </si>
  <si>
    <t>94472</t>
  </si>
  <si>
    <t>ALARCO GARCIA OSCAR TORIBIO</t>
  </si>
  <si>
    <t>GARCIA ASTE VDA DE ALARCO ADELA ANA DE JESUS</t>
  </si>
  <si>
    <t>AV. JORGE CHAVEZ S/N 2DA.CDA. RESIDENCIAL FAP - PIURA</t>
  </si>
  <si>
    <t>RPM #405733</t>
  </si>
  <si>
    <t>996314198</t>
  </si>
  <si>
    <t>ZOLEZZI MARTINEZ DE PORTILLA DELIA</t>
  </si>
  <si>
    <t>99937-9916</t>
  </si>
  <si>
    <t>74294</t>
  </si>
  <si>
    <t>MONTEZA URIARTE SEGUNDO JUAN</t>
  </si>
  <si>
    <t>MEJIA AGREDA DE MONTEZA MARIA</t>
  </si>
  <si>
    <t>URB.COCHARCAS MZ-H LT-9 - CHORRILLOS</t>
  </si>
  <si>
    <t>2583446</t>
  </si>
  <si>
    <t>988683025</t>
  </si>
  <si>
    <t>76825</t>
  </si>
  <si>
    <t xml:space="preserve">MONTOYA FARRO DORIS ELIZABETH </t>
  </si>
  <si>
    <t>FARRO TORRES MARIA PETRONILA</t>
  </si>
  <si>
    <t>JR.JOSE G.AGUILAR 383 URB.MARANG -  LIMA</t>
  </si>
  <si>
    <t>640260</t>
  </si>
  <si>
    <t>#770815</t>
  </si>
  <si>
    <t>77360</t>
  </si>
  <si>
    <t>CONGONA DE MEZA DIOCELINA FELICITAS</t>
  </si>
  <si>
    <t>CUEVA DE CONGONA CLEOFE</t>
  </si>
  <si>
    <t>URB. CASAPIA C-13 LA PAMPILLA -  AREQUIPA</t>
  </si>
  <si>
    <t>421333</t>
  </si>
  <si>
    <t>9598028372</t>
  </si>
  <si>
    <t>CENTRO POBLADO BUENA VISTA</t>
  </si>
  <si>
    <t>NEIRA CASTILLO ESPERANZA</t>
  </si>
  <si>
    <t>F.VILLAREAL 171 C.CUE.FERNANDINI -  LIMA</t>
  </si>
  <si>
    <t>77724</t>
  </si>
  <si>
    <t>MUNICIPALIDAD DISTRITAL DE JUN</t>
  </si>
  <si>
    <t>SALAZAR OLAZA EMILIO JULIO</t>
  </si>
  <si>
    <t>QUINTANA GÜERE DEMETRIA BENEDICTA</t>
  </si>
  <si>
    <t>JIRON SECHURA CUADRA 5 MZA 139A LOTE 4 UR JOSE GALVEZ</t>
  </si>
  <si>
    <t>975251584</t>
  </si>
  <si>
    <t>78573</t>
  </si>
  <si>
    <t>GONZALES PUEMAPE MANUEL ALBERTO</t>
  </si>
  <si>
    <t>PEREZ CANEPA TEODOSIA NORMA</t>
  </si>
  <si>
    <t>2 DE MAYO 359 SAN VICENTE DE CAÑETE</t>
  </si>
  <si>
    <t>SAN VICENTE DE CA%ETE  -  CANETE  -  LIMA</t>
  </si>
  <si>
    <t>5812199</t>
  </si>
  <si>
    <t>79329</t>
  </si>
  <si>
    <t>CRUZ ZUNI ALFREDO RAUL</t>
  </si>
  <si>
    <t>ZUNI MENDIETA GRACIELA</t>
  </si>
  <si>
    <t>LT6 MZ G GRUP 7 II SECTOR -  LIMA</t>
  </si>
  <si>
    <t>706954</t>
  </si>
  <si>
    <t>MARTINEZ NAJARRO YSMAEL NOMATO</t>
  </si>
  <si>
    <t>MARTINEZ RAMIREZ LUCAS</t>
  </si>
  <si>
    <t>JR. HUACARQUI 1694 URB. PLANETA -  LIMA</t>
  </si>
  <si>
    <t>336-0934</t>
  </si>
  <si>
    <t>#638913</t>
  </si>
  <si>
    <t>707604</t>
  </si>
  <si>
    <t>WARD OTERO ALICIA</t>
  </si>
  <si>
    <t>OTERO PINILLOS DE WARD ELVIRA</t>
  </si>
  <si>
    <t>CALLE JORGE BAYET 3030 URB. EL PACIFICO</t>
  </si>
  <si>
    <t>531-6381</t>
  </si>
  <si>
    <t>995820628</t>
  </si>
  <si>
    <t>709325</t>
  </si>
  <si>
    <t>SAN JUAN DE DIOS</t>
  </si>
  <si>
    <t>PACHECO CAVERO PEDRO</t>
  </si>
  <si>
    <t>CAVERO SOTO MARIA</t>
  </si>
  <si>
    <t>PSJE. AUGUSTO FREYRE Ñ-2 HUNTER</t>
  </si>
  <si>
    <t>23831717</t>
  </si>
  <si>
    <t>*254728</t>
  </si>
  <si>
    <t>701395</t>
  </si>
  <si>
    <t>DIAZ CHUQUIHUACCHA SEBASTIAN</t>
  </si>
  <si>
    <t>CHUQUIHUACCHA MOZO DOROTEA</t>
  </si>
  <si>
    <t xml:space="preserve">FUNDO SANLUIS </t>
  </si>
  <si>
    <t>704389</t>
  </si>
  <si>
    <t>ZUÑE DE ARADIEL MARIA ANGELICA</t>
  </si>
  <si>
    <t>ARADIEL MORE WILMER</t>
  </si>
  <si>
    <t>VIVANCO 326 URB. CARLOS MARIATEGUI -  CHICLAYO</t>
  </si>
  <si>
    <t>074203034</t>
  </si>
  <si>
    <t>704428</t>
  </si>
  <si>
    <t>MUNICIPAL DE NUEVA ESPERANZA -</t>
  </si>
  <si>
    <t>PEREZ SANCHEZ JUANA</t>
  </si>
  <si>
    <t>SANCHEZ BURGA VDA. DE PEREZ MARGARITA</t>
  </si>
  <si>
    <t>JIRON APURIMAC 280  URB. NUEVA ESPERANZA</t>
  </si>
  <si>
    <t>3652543</t>
  </si>
  <si>
    <t>96229898</t>
  </si>
  <si>
    <t>GOYZUETA CARO DE ZEVALLOS MARIA</t>
  </si>
  <si>
    <t>CLEMENTE X NRO.483 -  LIMA</t>
  </si>
  <si>
    <t>3003688</t>
  </si>
  <si>
    <t>945122243</t>
  </si>
  <si>
    <t>INFANTE DAPUETTO ALEJANDRO ISMODES</t>
  </si>
  <si>
    <t>SANCHEZ BAMBALUA MARIA L</t>
  </si>
  <si>
    <t xml:space="preserve">VALLE SAGRADO MZ E LOTE 5 </t>
  </si>
  <si>
    <t>980692411</t>
  </si>
  <si>
    <t>705757</t>
  </si>
  <si>
    <t>MAYORGA ESPICHAN MANUEL</t>
  </si>
  <si>
    <t>MAYORGA INFANTE FELIX FORTUNATO</t>
  </si>
  <si>
    <t>MONTERRICO SUR 120 BLOCK "i" DPTO. 301 SANTIAGO DE SURCO</t>
  </si>
  <si>
    <t>2743987</t>
  </si>
  <si>
    <t>98196526</t>
  </si>
  <si>
    <t>67190</t>
  </si>
  <si>
    <t>ZARATE ROJAS VDA. DE CAYCHO MARIA CONSEPCION</t>
  </si>
  <si>
    <t>CAYCHO ZARATE REYNALDO MARINO</t>
  </si>
  <si>
    <t>LAS TURQUEZAS 387 - URB. BALCONCILLO</t>
  </si>
  <si>
    <t>4727697</t>
  </si>
  <si>
    <t>LA ROSA DE CASTILLO HILDA</t>
  </si>
  <si>
    <t>JR.  EL PARQUE NR. 444 URB. SAN ROQUE SURCO</t>
  </si>
  <si>
    <t>68682</t>
  </si>
  <si>
    <t>ORIA MUÑOZ PEDRO</t>
  </si>
  <si>
    <t>ROJAS BUSTAMANTE  MARTHA ALICIA</t>
  </si>
  <si>
    <t>JR. ALGECIRAS 150 URB. JAVIER PRADO 4TA.ETAPA</t>
  </si>
  <si>
    <t>3460670</t>
  </si>
  <si>
    <t>996084391</t>
  </si>
  <si>
    <t>69281</t>
  </si>
  <si>
    <t>ASOC. MUTUALISTA - CHICLAYO</t>
  </si>
  <si>
    <t>SANTA CRUZ VALDEZ JORGE HELMUTH</t>
  </si>
  <si>
    <t>VALDEZ HOYOS FRANCISCA</t>
  </si>
  <si>
    <t>VILLA FAP CASA # 88 CASTILLLA -  PIURA</t>
  </si>
  <si>
    <t>074-265174</t>
  </si>
  <si>
    <t>65220</t>
  </si>
  <si>
    <t>NAVEDA ROMERO ESTEBAN</t>
  </si>
  <si>
    <t>NAVEDA CASTRILLON CARLOS ESTEBAN</t>
  </si>
  <si>
    <t>IGNACIO MERINO 119 URBANIZACION SIMA LA PERLA - CALLAO</t>
  </si>
  <si>
    <t>65682</t>
  </si>
  <si>
    <t>MARQUEZ SALAS TEODORO</t>
  </si>
  <si>
    <t>MARQUEZ ARANZAES DE CABRERA ELENA ANTONIA</t>
  </si>
  <si>
    <t xml:space="preserve">CALLE LOPEZ DE AYALA 404 DPTO. 402 </t>
  </si>
  <si>
    <t>2247560</t>
  </si>
  <si>
    <t>#437236</t>
  </si>
  <si>
    <t>65891</t>
  </si>
  <si>
    <t>SALAZAR TELLO SEGUNDO</t>
  </si>
  <si>
    <t>PEREZ LOPEZ FELICITA JUDITH</t>
  </si>
  <si>
    <t>JR. TNTE JIMENEZ 382 DPTO. B 403 URB. LA CAMPIÑA</t>
  </si>
  <si>
    <t>4674131</t>
  </si>
  <si>
    <t>*236323</t>
  </si>
  <si>
    <t>65950</t>
  </si>
  <si>
    <t xml:space="preserve">MEJIA  HORNA VDA DE URBINA  ESPERANZA </t>
  </si>
  <si>
    <t>URBINA MEJIA EDUARDO NICANOR</t>
  </si>
  <si>
    <t>URB.SANTA ROSA  PASAJE LAS ROSAS</t>
  </si>
  <si>
    <t># 406307</t>
  </si>
  <si>
    <t>66837</t>
  </si>
  <si>
    <t>SIME SIME HUGO</t>
  </si>
  <si>
    <t>MONGRUT ESPINOZA DE SIME SOFIA JULIA</t>
  </si>
  <si>
    <t>ALAMEDA DE LOS ANDES MZ NQB LT 11 LOS GIRASOLES LURIGANCHO</t>
  </si>
  <si>
    <t>625926</t>
  </si>
  <si>
    <t>993571821</t>
  </si>
  <si>
    <t>605545</t>
  </si>
  <si>
    <t>CHOQUE PILCO JESUS JHONY</t>
  </si>
  <si>
    <t>PILCO DE CHOQUE SABINA</t>
  </si>
  <si>
    <t>CALLE TACNA 115</t>
  </si>
  <si>
    <t>606150</t>
  </si>
  <si>
    <t>PARQUE DEL REENCUENTRO - CUSCO</t>
  </si>
  <si>
    <t>LOAIZA CARDENAS JULIO CESAR</t>
  </si>
  <si>
    <t>CARDENAS TTITO JULIA</t>
  </si>
  <si>
    <t>AV. EL CARMEN BLOCK D DPTO. D-4</t>
  </si>
  <si>
    <t># 407203</t>
  </si>
  <si>
    <t>98049-764</t>
  </si>
  <si>
    <t>607323</t>
  </si>
  <si>
    <t>BAZAN RUMRRILL CESAR AUGUSTO</t>
  </si>
  <si>
    <t>BAZAN ANDIA CESAR AUGUSTO</t>
  </si>
  <si>
    <t>SECTOR 1 GRUPO 9MZ B LT 10</t>
  </si>
  <si>
    <t>2816141</t>
  </si>
  <si>
    <t>96414613</t>
  </si>
  <si>
    <t>602634</t>
  </si>
  <si>
    <t>IGLESIA EVANGELICA PENTECOSTAL DE JESUCR</t>
  </si>
  <si>
    <t>SOBRINO ROMERO VICTOR HUGO</t>
  </si>
  <si>
    <t>ROMERO DE SOBRINO TRINIDAD</t>
  </si>
  <si>
    <t>JR. JOSE TORRES PAZ 581 S.J.M.</t>
  </si>
  <si>
    <t>2855352</t>
  </si>
  <si>
    <t>985859240</t>
  </si>
  <si>
    <t>602675</t>
  </si>
  <si>
    <t>CASTAÑON MERINO PEDRO JAIME</t>
  </si>
  <si>
    <t xml:space="preserve">CASTAÑON MARTINEZ JAIME </t>
  </si>
  <si>
    <t xml:space="preserve">CALLE MARISCAL CASTILLA 100 URB. TRECE DE ENERO JOSE </t>
  </si>
  <si>
    <t>054959120920</t>
  </si>
  <si>
    <t>604652</t>
  </si>
  <si>
    <t>TASAYCO TASAYCO RAFAEL</t>
  </si>
  <si>
    <t>TASAYCO VDA DE TASAYCO JUANA JULIA</t>
  </si>
  <si>
    <t>COOPERATIVA HUANCAYO QUILLA 178 -  LIMA</t>
  </si>
  <si>
    <t>3853436</t>
  </si>
  <si>
    <t>604984</t>
  </si>
  <si>
    <t>CEMENTERIO DE CARHUACAYAN</t>
  </si>
  <si>
    <t>ALCANTARA VERASTEGUI LEONIDAS PEÑAFORT</t>
  </si>
  <si>
    <t>VERASTEGUI VDA.DE ALCANTARA PETRONA</t>
  </si>
  <si>
    <t>VILLA FAP ALAMEDAS DE SURCO FLAT A-7 303 -  LIMA</t>
  </si>
  <si>
    <t>99746-9406</t>
  </si>
  <si>
    <t>44943</t>
  </si>
  <si>
    <t>MENDOZA HUAMAN JUAN FRANCISCO</t>
  </si>
  <si>
    <t>MURILLO MALDONADO ENRIQUETA</t>
  </si>
  <si>
    <t>AV. EL SOL N?  730 -URB. CIUDAD Y CAMPO -  LIMA</t>
  </si>
  <si>
    <t>382-4831</t>
  </si>
  <si>
    <t>997473796</t>
  </si>
  <si>
    <t>48845</t>
  </si>
  <si>
    <t>GARCIA GARCIA ULADISLAO</t>
  </si>
  <si>
    <t>GARCIA TRIGOZO LASTENIA</t>
  </si>
  <si>
    <t>ALEJANDRO VILLALOBOS CERRON Nº 156 - 160 - ROSARIO DE VILLA</t>
  </si>
  <si>
    <t>2511261</t>
  </si>
  <si>
    <t>4G782</t>
  </si>
  <si>
    <t>FLORES GONZALES ISMAEL FELIPE</t>
  </si>
  <si>
    <t>GONZALES VDA DE FLORES OCTAVIA SANTA</t>
  </si>
  <si>
    <t>BLOCK Nº 1 DPTO. \"D\" SAN GABINO SURCO</t>
  </si>
  <si>
    <t>2744849</t>
  </si>
  <si>
    <t>91257446</t>
  </si>
  <si>
    <t>SANTOS DE VELASQUEZ MARIA</t>
  </si>
  <si>
    <t>CALLE LURIN MZ."A" BLOCK "A" Lt. 1 URB. LADERAS - LA MOLINA</t>
  </si>
  <si>
    <t>#325993</t>
  </si>
  <si>
    <t>600573</t>
  </si>
  <si>
    <t>RAMIREZ PEREZ CARLOS FIDEL</t>
  </si>
  <si>
    <t>RAMIREZ MARCELO CARLOS JULIAN</t>
  </si>
  <si>
    <t>BLOCK 56 DPTO-202 LA CRUCETA -  LIMA</t>
  </si>
  <si>
    <t>282-2336</t>
  </si>
  <si>
    <t>980184646</t>
  </si>
  <si>
    <t>600822</t>
  </si>
  <si>
    <t>SANCHEZ ORTIZ FELICIANO</t>
  </si>
  <si>
    <t>ORTIZ ROJAS DE SANCHEZ CESARIA JACINTA</t>
  </si>
  <si>
    <t>CALLE BUENAVENTU PALMA PARRAL 3218 MIRONES BAJO CERCADO LIMA</t>
  </si>
  <si>
    <t>#351251</t>
  </si>
  <si>
    <t>990189380</t>
  </si>
  <si>
    <t>601006</t>
  </si>
  <si>
    <t>TACUNAN CANO WALTER ORLANDO</t>
  </si>
  <si>
    <t>TACUNAN ZARATE ONOFRE</t>
  </si>
  <si>
    <t>COOP VIVIENDA AMERICA MZ R 1 LOTE 13</t>
  </si>
  <si>
    <t>258-5742</t>
  </si>
  <si>
    <t>601266</t>
  </si>
  <si>
    <t>JARDINES DE LA RESURRECCION</t>
  </si>
  <si>
    <t>BRAN AGUILAR SATURDINO</t>
  </si>
  <si>
    <t>AGUILAR CACERES JUANA</t>
  </si>
  <si>
    <t>LA CRUCETA II 1 ETAPA BLOCK 30 DPTO 404</t>
  </si>
  <si>
    <t>282-3726</t>
  </si>
  <si>
    <t>9980-95401</t>
  </si>
  <si>
    <t>601556</t>
  </si>
  <si>
    <t>CORDOVA CORDOVA AMALIA</t>
  </si>
  <si>
    <t>HERRERA CORTEZ POLICARPO</t>
  </si>
  <si>
    <t>CRUCETA BLOCK 49 DPTO-103</t>
  </si>
  <si>
    <t>5926981</t>
  </si>
  <si>
    <t>994834288</t>
  </si>
  <si>
    <t>601678</t>
  </si>
  <si>
    <t>FLORES CALIZAYA CRISTOBAL JUAN</t>
  </si>
  <si>
    <t>FLORES CALISAYA GERMAN</t>
  </si>
  <si>
    <t>URB.PACHACAMAC-4TA ETAPA-SECTOR 2-BARRIO 4-MZ-S-LT-8</t>
  </si>
  <si>
    <t>2682483</t>
  </si>
  <si>
    <t>95730644</t>
  </si>
  <si>
    <t>1E485</t>
  </si>
  <si>
    <t>MUNICIPAL DE POMALCA</t>
  </si>
  <si>
    <t>RIMARACHIN RISCO MARCELINO</t>
  </si>
  <si>
    <t>RISCO DE SIRLUPU FRANCISCA</t>
  </si>
  <si>
    <t>CALLE REAL Nº 10 LA GRANJA - TUMAN</t>
  </si>
  <si>
    <t>979677722</t>
  </si>
  <si>
    <t>1G693</t>
  </si>
  <si>
    <t>CEMENTERIO SAN JOSE DE PACASMA</t>
  </si>
  <si>
    <t>TEJADA VARGAS JOSE WILLIAM</t>
  </si>
  <si>
    <t>VARGAS DE TEJADA ISABEL DORA</t>
  </si>
  <si>
    <t>VILLA FAP 80 -  CHICLAYO</t>
  </si>
  <si>
    <t>9660619</t>
  </si>
  <si>
    <t>33045</t>
  </si>
  <si>
    <t>ORTLIEB CUELLAR ROSA MARIA</t>
  </si>
  <si>
    <t>JARAMILLO ORTLIEB EDUARDO ANTONIO</t>
  </si>
  <si>
    <t>MANUEL YRRIBARREN 285 SAN ANTONIO</t>
  </si>
  <si>
    <t>4472833</t>
  </si>
  <si>
    <t>985855902</t>
  </si>
  <si>
    <t>95384</t>
  </si>
  <si>
    <t>ALIBRANDI SALLERES JOSE ANTONIO</t>
  </si>
  <si>
    <t>ALIBRANDI VIVANCO JOSE ANTONIO</t>
  </si>
  <si>
    <t>CAP. QUIÑONES 131-B VILLA FAP SAN FELIPE</t>
  </si>
  <si>
    <t>#385359</t>
  </si>
  <si>
    <t>96167</t>
  </si>
  <si>
    <t>CASTILLO PERRIGO GUIDO ADOLFO</t>
  </si>
  <si>
    <t>CASTILLO LENGUA SANTIAGO ENRIQUE</t>
  </si>
  <si>
    <t>AV. JOSE PARDO 329 DPTO 201 MIRAFLORES</t>
  </si>
  <si>
    <t>243-3646</t>
  </si>
  <si>
    <t>965-16273</t>
  </si>
  <si>
    <t>24363</t>
  </si>
  <si>
    <t>ALVAREZ GONZALES JORGE</t>
  </si>
  <si>
    <t>ALVAREZ PACHECO OLGA MARGARITA</t>
  </si>
  <si>
    <t>CALLE ANDALUCIA 237 MIRAFLORES</t>
  </si>
  <si>
    <t>2216341</t>
  </si>
  <si>
    <t>990742021</t>
  </si>
  <si>
    <t>92283</t>
  </si>
  <si>
    <t>KLATIC CAMPOFILONI ANTONIO GINO</t>
  </si>
  <si>
    <t>KLATIC  DINA</t>
  </si>
  <si>
    <t>JOSE ANTONIO 215</t>
  </si>
  <si>
    <t>436-8532</t>
  </si>
  <si>
    <t>92461</t>
  </si>
  <si>
    <t>MUÑOZ VIACAVA JORGE ROBERTO</t>
  </si>
  <si>
    <t>VIACAVA BADARACCO ILDA</t>
  </si>
  <si>
    <t>PINOS DEL VALLE 238 URB HIGUERETA</t>
  </si>
  <si>
    <t>448-4276</t>
  </si>
  <si>
    <t>993515527</t>
  </si>
  <si>
    <t>93195</t>
  </si>
  <si>
    <t>PARROQUIA JESUS NAZARENO</t>
  </si>
  <si>
    <t>GOÑEZ DEL AGUILA CARLOS ALBERTO</t>
  </si>
  <si>
    <t>GOÑEZ VINAS CARLOS AUGUSTO</t>
  </si>
  <si>
    <t xml:space="preserve"> VICTOR CRIADO TEJADA 2681 URB. ELIO- CERCADO LIMA</t>
  </si>
  <si>
    <t>3365928</t>
  </si>
  <si>
    <t>996892214</t>
  </si>
  <si>
    <t>93665</t>
  </si>
  <si>
    <t>LAPOINT FIGUEROA RONALDO GERMAN</t>
  </si>
  <si>
    <t>LAPOINT TALLEDO MANUEL</t>
  </si>
  <si>
    <t>VILLA FAP JOSE QUIÑONES FLAT 4-E -  LIMA</t>
  </si>
  <si>
    <t># 763168</t>
  </si>
  <si>
    <t>988473639</t>
  </si>
  <si>
    <t>73444</t>
  </si>
  <si>
    <t>ROCA JAUREGUI EULOGIO</t>
  </si>
  <si>
    <t>AVILA LINO DE ROCA CARMEN ROSA</t>
  </si>
  <si>
    <t>AV. PERU 420 MZ-D3 LT-15 COMITE 29  AH TUPAC AMARU DE VILLA</t>
  </si>
  <si>
    <t>2587995</t>
  </si>
  <si>
    <t>989230557</t>
  </si>
  <si>
    <t>73709</t>
  </si>
  <si>
    <t xml:space="preserve">VELASQUEZ CABREJOS MANUEL ENRIQUE </t>
  </si>
  <si>
    <t>CABREJOS VASQUEZ DE VELASQUEZ MARIA CLEMENTINA</t>
  </si>
  <si>
    <t>CALLE LOS ROSALES 144 VIII ETAPA URB. PANDO</t>
  </si>
  <si>
    <t>3664947</t>
  </si>
  <si>
    <t>996284470</t>
  </si>
  <si>
    <t>73780</t>
  </si>
  <si>
    <t>ALVARADO CHANCAHUANA  PASCUAL YSAAC HERADIO</t>
  </si>
  <si>
    <t>ALVARADO SARABIA MANUEL  JESUS</t>
  </si>
  <si>
    <t>ALVARADO CHANCAHUAÑA  PASCUAL YSAAC HERADIO</t>
  </si>
  <si>
    <t>JR. JOSE PENZA VENTOCILLA MZ "C" L- 49 2DO. PISO LOS VIÑEDOS</t>
  </si>
  <si>
    <t>2573843</t>
  </si>
  <si>
    <t>996266877</t>
  </si>
  <si>
    <t>78537</t>
  </si>
  <si>
    <t>GARAY CARRANZA MIRENA LILIANA</t>
  </si>
  <si>
    <t>GARAY FERNANDEZ LORENZO</t>
  </si>
  <si>
    <t>MZ-G LT-05 URB. SANTA ROSA -  CALLAO</t>
  </si>
  <si>
    <t>5741739</t>
  </si>
  <si>
    <t>996731177</t>
  </si>
  <si>
    <t>78951</t>
  </si>
  <si>
    <t>MANSILLA LARA ANA MARIA</t>
  </si>
  <si>
    <t>MANCILLA CANALES YSRAEL</t>
  </si>
  <si>
    <t>JR.CHARRIARCE 616 SAN JUAN DE MIRAFLORES</t>
  </si>
  <si>
    <t>2418198</t>
  </si>
  <si>
    <t>975343345</t>
  </si>
  <si>
    <t>706840</t>
  </si>
  <si>
    <t>CORREA LUDEÑA BARBARA HORTENCIA</t>
  </si>
  <si>
    <t>LUDEÑA ABAD DE CORREA TERESA DE JESUS</t>
  </si>
  <si>
    <t>MZ B BLOCK P LOTE10 LADERAS DE LA MOLINA</t>
  </si>
  <si>
    <t>368-3771</t>
  </si>
  <si>
    <t>990284812</t>
  </si>
  <si>
    <t>709629</t>
  </si>
  <si>
    <t>RAMIREZ VALDERRAMA JULIAN CLEMENTE</t>
  </si>
  <si>
    <t>RAMIREZ CALDERON ALEJANDRO</t>
  </si>
  <si>
    <t>AV. BUENOS AIRES 1289 -  LIMA</t>
  </si>
  <si>
    <t>548-4869</t>
  </si>
  <si>
    <t>996081453</t>
  </si>
  <si>
    <t>710033</t>
  </si>
  <si>
    <t>TORRES FERNANDEZ ELBA NANCY</t>
  </si>
  <si>
    <t>FERNANDEZ PAREDES DE TORRES DIGNA</t>
  </si>
  <si>
    <t>ENRIQUE BARREDA 319 -   LA VICTORIALIMA</t>
  </si>
  <si>
    <t>4731444</t>
  </si>
  <si>
    <t>99934537</t>
  </si>
  <si>
    <t>711606</t>
  </si>
  <si>
    <t>IGLESIA EVANGELICA TABERNACULO</t>
  </si>
  <si>
    <t>ZAPATA SANCHEZ JOSUE ELISEO</t>
  </si>
  <si>
    <t>ZAPATA BARZOLA ZOSIMO JOSE</t>
  </si>
  <si>
    <t>CALLE EL ROSARIO 338 DPTO 101</t>
  </si>
  <si>
    <t>4477986</t>
  </si>
  <si>
    <t>999707553</t>
  </si>
  <si>
    <t>73039</t>
  </si>
  <si>
    <t>VEGA FUENTES JOSE TEODORO</t>
  </si>
  <si>
    <t>VEGA YZQUIERDO MARIA  PRESENTACION</t>
  </si>
  <si>
    <t>AV BELAUNDE 965 C.P. PA. PRIMAVERA</t>
  </si>
  <si>
    <t>225357</t>
  </si>
  <si>
    <t>9790131709</t>
  </si>
  <si>
    <t>73069</t>
  </si>
  <si>
    <t>ALVAREZ VDA. DE MACO AIDA ROSA</t>
  </si>
  <si>
    <t>HERNANDEZ FRANCO VDA DE ALVAREZ EMMA FRANCISCA</t>
  </si>
  <si>
    <t>CALLE LOS.JAZMINES 237 UR.JARDINES VIRU</t>
  </si>
  <si>
    <t>562-3066</t>
  </si>
  <si>
    <t>996932527</t>
  </si>
  <si>
    <t>700228</t>
  </si>
  <si>
    <t>MATOS VILLEGAS IRMA ANGELICA</t>
  </si>
  <si>
    <t>MATOS PUENTE PEDRO</t>
  </si>
  <si>
    <t>BLOCK 9 DPTO 403 URBANIZACION LA CRUCETA</t>
  </si>
  <si>
    <t>98535110</t>
  </si>
  <si>
    <t>PAUTA OCAÑA  PEDRO ALBERTO</t>
  </si>
  <si>
    <t>701806</t>
  </si>
  <si>
    <t>VELATORIO MONTESINOS</t>
  </si>
  <si>
    <t>BARRIOS MONRROY DORA ASUNCION</t>
  </si>
  <si>
    <t>BARRIOS MONRROY MAX NONATO</t>
  </si>
  <si>
    <t>PASAJE OTOYA Nº 301</t>
  </si>
  <si>
    <t>430960</t>
  </si>
  <si>
    <t>703351</t>
  </si>
  <si>
    <t>ARAOZ CAVERO JOSE LUIS</t>
  </si>
  <si>
    <t>CAVERO DE BAZAN JUANA MARTHA</t>
  </si>
  <si>
    <t>AV PEDRO SILVA 231 MZ Z LOTE B</t>
  </si>
  <si>
    <t>369-9840</t>
  </si>
  <si>
    <t>#382716</t>
  </si>
  <si>
    <t>AYALA FLORES AMERICO LAUREANO</t>
  </si>
  <si>
    <t>VASQUEZ  CASTILLO DE AYALA MANUELA VICTORIA</t>
  </si>
  <si>
    <t>CALLE MARIA DARTNELL 153 URB. JORGE CHAVEZ - SURQUILLO</t>
  </si>
  <si>
    <t>2711621</t>
  </si>
  <si>
    <t>68784</t>
  </si>
  <si>
    <t>SIALER GUEVARA LUIS ALBERT</t>
  </si>
  <si>
    <t>SIALER ORELLANA PLUVIO</t>
  </si>
  <si>
    <t>J.RIVAGUERO 271 LOS PRECURSORES -  LIMA</t>
  </si>
  <si>
    <t>624110</t>
  </si>
  <si>
    <t>996423565</t>
  </si>
  <si>
    <t>69511</t>
  </si>
  <si>
    <t>SOLARI MORALES LEONARDO JAIME</t>
  </si>
  <si>
    <t>MORALES YAIPEN DE SOLARI ROSA CARLOTA</t>
  </si>
  <si>
    <t>AV LIMA 41</t>
  </si>
  <si>
    <t>2570604</t>
  </si>
  <si>
    <t>69516</t>
  </si>
  <si>
    <t>POMA MEDRANO JORGE</t>
  </si>
  <si>
    <t>POMA DIAZ MAURO</t>
  </si>
  <si>
    <t>FERNANDO DOLCCI MZ. G LT.4 URB.ROSARIO VILLA -  LIMA</t>
  </si>
  <si>
    <t>4676673</t>
  </si>
  <si>
    <t>966145691</t>
  </si>
  <si>
    <t>69547</t>
  </si>
  <si>
    <t xml:space="preserve">CEMENTERIO KM 15-JARDINES DEL </t>
  </si>
  <si>
    <t>BARDALEZ PINEDO JOSE OTONIEL</t>
  </si>
  <si>
    <t>PINEDO DE BARDALEZ JUANA</t>
  </si>
  <si>
    <t>MZ.E LT18 URB. LA MERCED -  LIMA</t>
  </si>
  <si>
    <t>3495508</t>
  </si>
  <si>
    <t>69624</t>
  </si>
  <si>
    <t>VIZCONDE ROMERO MANUEL ADOLFO</t>
  </si>
  <si>
    <t>ROMERO PINTO CARMEN</t>
  </si>
  <si>
    <t>A.T.RODRIG.D.MENDOZA 201 L.PRECU -  LIMA</t>
  </si>
  <si>
    <t>274-4417</t>
  </si>
  <si>
    <t>9916-7720</t>
  </si>
  <si>
    <t>65289</t>
  </si>
  <si>
    <t>MACEDO CORDOVA JULIO CESAR</t>
  </si>
  <si>
    <t>NUÑEZ ESPINOZA DE MACEDO ANA CATALINA</t>
  </si>
  <si>
    <t>COMANDANTE MOORE 196 2DO. PISO SAN MIGUEL</t>
  </si>
  <si>
    <t>5663191</t>
  </si>
  <si>
    <t>999858615</t>
  </si>
  <si>
    <t>65477</t>
  </si>
  <si>
    <t>FIORINI GIONTI DE GIONTI ALDA</t>
  </si>
  <si>
    <t>GIONTI FIORINI ENZO GENARO</t>
  </si>
  <si>
    <t>SN.MARTIN 161 MONTERRICO -  SANTIAGO DE SURCO</t>
  </si>
  <si>
    <t>65663</t>
  </si>
  <si>
    <t>LOPEZ GUTIERREZ VDA DE MARAVI ANDREA</t>
  </si>
  <si>
    <t>MARAVI LOPEZ ROBERTO MESIAS</t>
  </si>
  <si>
    <t>CALLE DOMINGUEZ NRO. 155</t>
  </si>
  <si>
    <t>3461580</t>
  </si>
  <si>
    <t>*657188</t>
  </si>
  <si>
    <t>66242</t>
  </si>
  <si>
    <t>DAVILA REYNA ANGEL CUSTODIO</t>
  </si>
  <si>
    <t>FARIAS ALMENDARIZ DE DAVILA YOLANDA</t>
  </si>
  <si>
    <t xml:space="preserve"> BLOCK 17 DPTO 404 LA CRUZETA</t>
  </si>
  <si>
    <t>5577330</t>
  </si>
  <si>
    <t>66603</t>
  </si>
  <si>
    <t>MONTERO ZUÑIGA  DE GARGUREVICH OLGA</t>
  </si>
  <si>
    <t>GARGUREVICH MONTERO JUDITH YOLANDA</t>
  </si>
  <si>
    <t>JR. PILCOMAYO 210 DPTO 203 BREÑA</t>
  </si>
  <si>
    <t>4236709</t>
  </si>
  <si>
    <t>997374501</t>
  </si>
  <si>
    <t>606825</t>
  </si>
  <si>
    <t>TOMAS RAMIREZ EBER HENRY</t>
  </si>
  <si>
    <t>TOMAS ZAVALETA GERMAN</t>
  </si>
  <si>
    <t>URB-LOS LIBERTADORES MZ G LT-35 -  LIMA</t>
  </si>
  <si>
    <t>5357349</t>
  </si>
  <si>
    <t xml:space="preserve"> #147902</t>
  </si>
  <si>
    <t>ALTAMIRANO MENACHO JORGE ERNESTO</t>
  </si>
  <si>
    <t>602930</t>
  </si>
  <si>
    <t>BEDON CARRILLO HERNAN MARCELINO</t>
  </si>
  <si>
    <t>BEDON HENOSTROZA MODESTO</t>
  </si>
  <si>
    <t xml:space="preserve">JR TUPAC AMARU 213 </t>
  </si>
  <si>
    <t>2832194</t>
  </si>
  <si>
    <t>602976</t>
  </si>
  <si>
    <t>QUISPE GONZALES HERBERT ADOLFO</t>
  </si>
  <si>
    <t>QUISPE MEDRANO ADOLFO</t>
  </si>
  <si>
    <t>BLOCK 40 DPTO. 103 URBANIZACION LA CRUCETA SANTIAGO DE SURCO</t>
  </si>
  <si>
    <t>268-0229</t>
  </si>
  <si>
    <t>993081765</t>
  </si>
  <si>
    <t>603118</t>
  </si>
  <si>
    <t>PEZO VELA VICTOR MANUEL</t>
  </si>
  <si>
    <t>PEZO VASQUEZ MARCIAL ANANIAS</t>
  </si>
  <si>
    <t>SEVERO PAYANO F-47  SAN ROQUE. -  LIMA</t>
  </si>
  <si>
    <t>274-4833</t>
  </si>
  <si>
    <t>975355364</t>
  </si>
  <si>
    <t>603746</t>
  </si>
  <si>
    <t>RODRIGUEZ CISNEROS MANUEL</t>
  </si>
  <si>
    <t>SISNEROS ZAPATA DOMINGA</t>
  </si>
  <si>
    <t>VILLA FAP CASA Nº 66</t>
  </si>
  <si>
    <t>341091</t>
  </si>
  <si>
    <t># 646813</t>
  </si>
  <si>
    <t>604155</t>
  </si>
  <si>
    <t>GONZALES COLLADO LUIS WALTER</t>
  </si>
  <si>
    <t>GONZALES ENCISO MARCIAL</t>
  </si>
  <si>
    <t>AV.J.C. MARIATEGUI 1195 V.M.TRIU -  LIMA</t>
  </si>
  <si>
    <t>283-0880</t>
  </si>
  <si>
    <t>996634532</t>
  </si>
  <si>
    <t>604533</t>
  </si>
  <si>
    <t>RIVERA MARTINEZ VENCY DANIEL</t>
  </si>
  <si>
    <t>MARTINEZ CORBACHO JUANA MARIA</t>
  </si>
  <si>
    <t>JUAN CASTILLA 732 -  SAN JUAN DE MIRAFLORES LIMA</t>
  </si>
  <si>
    <t>450-1132</t>
  </si>
  <si>
    <t>995569605</t>
  </si>
  <si>
    <t>604828</t>
  </si>
  <si>
    <t>BARNETT GUILLEN ALEJANDRO ADAN</t>
  </si>
  <si>
    <t>BARNETT QUISPE ALEJANDRO</t>
  </si>
  <si>
    <t>ASOC.VIVIENDA FAP JORGE CHAVEZ DPTO. 201</t>
  </si>
  <si>
    <t>990284782</t>
  </si>
  <si>
    <t>#358259</t>
  </si>
  <si>
    <t>604957</t>
  </si>
  <si>
    <t>VELASCO CARRION JORGE ALFREDO</t>
  </si>
  <si>
    <t>VELASCO RISCO EFRAIN ALISANDRO</t>
  </si>
  <si>
    <t>JIRON RIO BRANCO 1625 SAN MRTIN DE PORRAS</t>
  </si>
  <si>
    <t>571-26-60</t>
  </si>
  <si>
    <t>998818021</t>
  </si>
  <si>
    <t>47333</t>
  </si>
  <si>
    <t>SANTIAGO LEYVA ABEL</t>
  </si>
  <si>
    <t>LEYVA DE SANTIAGO YSABEL</t>
  </si>
  <si>
    <t xml:space="preserve">COOPERATIVA LA ESPERANZA </t>
  </si>
  <si>
    <t>2752391</t>
  </si>
  <si>
    <t>97907051</t>
  </si>
  <si>
    <t>4D063</t>
  </si>
  <si>
    <t>RAZURI VERGARA GUILLERMO RODOLFO</t>
  </si>
  <si>
    <t>RAZURI MORALES AGUSTIN SEGUNDO</t>
  </si>
  <si>
    <t>BLOCK 22 DPTO 504 LA CRUCETA</t>
  </si>
  <si>
    <t>7779021</t>
  </si>
  <si>
    <t>975072683</t>
  </si>
  <si>
    <t>600293</t>
  </si>
  <si>
    <t>ESPIRITU TAPIA TELESFORO</t>
  </si>
  <si>
    <t>TAPIA HUAMAN GENOVEVA</t>
  </si>
  <si>
    <t>JR VESALLIO 176</t>
  </si>
  <si>
    <t>2259094</t>
  </si>
  <si>
    <t>96356525</t>
  </si>
  <si>
    <t>601140</t>
  </si>
  <si>
    <t>GARCIA ESTRADA RUMALDO ANDRES</t>
  </si>
  <si>
    <t>ESTRADA REYES MANUELA MARINA</t>
  </si>
  <si>
    <t>LA CRUCETA II BLOCK 35 DPTO 301</t>
  </si>
  <si>
    <t>989356751</t>
  </si>
  <si>
    <t>601295</t>
  </si>
  <si>
    <t>MUNICIPALIDAD DISTRITAL DE CEL</t>
  </si>
  <si>
    <t>CHACON ROJAS FELIX ALEJANDRO</t>
  </si>
  <si>
    <t>CHACON CORTEGANA MANUEL GLORIOSO</t>
  </si>
  <si>
    <t>VILLA FAP 5 VILLA PISCO -  PISCO</t>
  </si>
  <si>
    <t>542190</t>
  </si>
  <si>
    <t>01036</t>
  </si>
  <si>
    <t>SOTOMAYOR DOMINGUEZ VDA.DE TORIBIO DOMITILA</t>
  </si>
  <si>
    <t>TORIBIO SOTOMAYOR JORGE EMILIO</t>
  </si>
  <si>
    <t>CALLE TRES 803 URB. LA FLORIDA</t>
  </si>
  <si>
    <t>381-91-19</t>
  </si>
  <si>
    <t>989533074</t>
  </si>
  <si>
    <t>15228</t>
  </si>
  <si>
    <t>CASTRO GUERRERO MANUEL</t>
  </si>
  <si>
    <t>CASTRO QUEVEDO SIXTO MANUEL</t>
  </si>
  <si>
    <t>AV.ROOSVELT 430 M-E L-29 -  LOS OLIVOS</t>
  </si>
  <si>
    <t>995889872</t>
  </si>
  <si>
    <t>997800963</t>
  </si>
  <si>
    <t>90776</t>
  </si>
  <si>
    <t>REATEGUI ESCUDERO GONZALO ARTURO</t>
  </si>
  <si>
    <t>REATEGUI TENORIO GONZALO EUGENIO</t>
  </si>
  <si>
    <t>CALLE COLAN NRO. 120 DPTO. 302 TULIPANES - SURCO</t>
  </si>
  <si>
    <t>110*0827</t>
  </si>
  <si>
    <t>999267198</t>
  </si>
  <si>
    <t>95273</t>
  </si>
  <si>
    <t>MARUSIC CACEDA ALEJANDRO HUMBERTO</t>
  </si>
  <si>
    <t>MARUSIC ROSSITTO ALEJANDRO ALBERTO</t>
  </si>
  <si>
    <t>VILLA FAP JOSE QUIÑONES FLAT 2-F -  LIMA</t>
  </si>
  <si>
    <t>435-3581</t>
  </si>
  <si>
    <t>996377203</t>
  </si>
  <si>
    <t>30727</t>
  </si>
  <si>
    <t>TORRES CARPIO SECUNDINO</t>
  </si>
  <si>
    <t>PICOAGA COLLAO BERTHA</t>
  </si>
  <si>
    <t>JR.28 DICIEMBRE 792 -  LIMA</t>
  </si>
  <si>
    <t>97016</t>
  </si>
  <si>
    <t>JUAREZ MOGROVEJO HENRY FRANCO</t>
  </si>
  <si>
    <t>MOGROVEJO MEDRANO PAULINA ZONIA</t>
  </si>
  <si>
    <t>AV. KETIN VIDAL MZ H G 44 LOS VIÑEDOS -SURCO</t>
  </si>
  <si>
    <t>257-2465</t>
  </si>
  <si>
    <t>9965-94846</t>
  </si>
  <si>
    <t>90315</t>
  </si>
  <si>
    <t>ANGELES FIGUEROA CESAR EDUARDO</t>
  </si>
  <si>
    <t>LOAYZA LANDEO DE ANGELES BLANCA DORA</t>
  </si>
  <si>
    <t>MADRESELVA 187 LA FLORESTA -  LIMA</t>
  </si>
  <si>
    <t>2710010</t>
  </si>
  <si>
    <t>#453700</t>
  </si>
  <si>
    <t>90440</t>
  </si>
  <si>
    <t>LJUBICIC GUTHERIDGE TOMISLAW  IVAN ALBERTO</t>
  </si>
  <si>
    <t>LJUBICIC RUBIO SERGIO</t>
  </si>
  <si>
    <t>CALLE ISLA MAYORCA 136 URB. PORTADA LA PLANICIE</t>
  </si>
  <si>
    <t>368-4464</t>
  </si>
  <si>
    <t>998102421</t>
  </si>
  <si>
    <t>91962</t>
  </si>
  <si>
    <t>DEL AGUILA GUERRA MARCO TULIO</t>
  </si>
  <si>
    <t>NORTH SEMINARIO MARGARITA ELIZABETH</t>
  </si>
  <si>
    <t>PASEO LOS EUCALIPTOS 510 CAMACHO -  LA MOLINA</t>
  </si>
  <si>
    <t>434-0328</t>
  </si>
  <si>
    <t>999610728</t>
  </si>
  <si>
    <t>92743</t>
  </si>
  <si>
    <t>CARBAJAL GARCIA FERNANDO ROBERTO</t>
  </si>
  <si>
    <t>GARCIA CHAVEZ DE CARBAJAL LUISA LUZMILA</t>
  </si>
  <si>
    <t>CALLE LOS METALURGICOS 124-102</t>
  </si>
  <si>
    <t>#768744</t>
  </si>
  <si>
    <t>999239630</t>
  </si>
  <si>
    <t>93515</t>
  </si>
  <si>
    <t>HARTOG CUENTAS ALFREDO VICENTE</t>
  </si>
  <si>
    <t>CUENTAS SOLORZANO VDA DE HARTOG SABINA HAYDEE</t>
  </si>
  <si>
    <t>CALLE ANCON 141 SOL DE LA MOLINA -  LIMA</t>
  </si>
  <si>
    <t>9709952</t>
  </si>
  <si>
    <t>93758</t>
  </si>
  <si>
    <t>CARDICH PULGAR JORGE LUIS</t>
  </si>
  <si>
    <t xml:space="preserve">PULGAR OMONTE VDA. DE CARDICH VICTORIA </t>
  </si>
  <si>
    <t>AV.GENERAL SUAREZ 831 -  LIMA</t>
  </si>
  <si>
    <t>#405349</t>
  </si>
  <si>
    <t>74208</t>
  </si>
  <si>
    <t>HIDALGO QUINTANA ROBERTO</t>
  </si>
  <si>
    <t>QUINTANA FABIAN JULIANA</t>
  </si>
  <si>
    <t>AA.HH.  JUAN PABLO II MZ-E LT-31 -  CALLAO</t>
  </si>
  <si>
    <t>454-7748</t>
  </si>
  <si>
    <t>064964448726</t>
  </si>
  <si>
    <t>705919</t>
  </si>
  <si>
    <t>MUNICIPAL DE CANTA</t>
  </si>
  <si>
    <t>VILLEGAS PACHECO ROSSANA DORA</t>
  </si>
  <si>
    <t>VILLEGAS  GARCÍA PEDRO JUAN</t>
  </si>
  <si>
    <t xml:space="preserve">PSJE.CUZCO 340 CAJA DE AGUA. -  </t>
  </si>
  <si>
    <t>3745559</t>
  </si>
  <si>
    <t>989670942</t>
  </si>
  <si>
    <t>706085</t>
  </si>
  <si>
    <t>AMADOR ACOSTA EDUARDO</t>
  </si>
  <si>
    <t>AMADOR PALOMINO LEONCIO ENRIQUE</t>
  </si>
  <si>
    <t>AMADOR ACOSTA LEONCIO EDUARDO</t>
  </si>
  <si>
    <t>CALLE UNO 1176 CORPAC -  LIMA</t>
  </si>
  <si>
    <t>4763200</t>
  </si>
  <si>
    <t>999437485</t>
  </si>
  <si>
    <t>706460</t>
  </si>
  <si>
    <t>GONZALEZ FARFAN MARIA EUGENIA</t>
  </si>
  <si>
    <t>FARFAN HEREDIA DE GONZALEZ DIGNA IDA</t>
  </si>
  <si>
    <t>ALEJALNDRO VILLALOBOS P-16 URBANIZACION ROSARIO DE VILLA</t>
  </si>
  <si>
    <t>2518510</t>
  </si>
  <si>
    <t>97882150</t>
  </si>
  <si>
    <t>71415</t>
  </si>
  <si>
    <t>TAKAHASHI BAHAMONDE CARLOS IGNACIO</t>
  </si>
  <si>
    <t>TAKAHASHI CUTOLO MARCO ANTONIO</t>
  </si>
  <si>
    <t>CALLE GENERAL BELISARIO SUAREZ 172 URB. SAN JUAN</t>
  </si>
  <si>
    <t>4459152</t>
  </si>
  <si>
    <t>71874</t>
  </si>
  <si>
    <t>NAVARRO DE LANGO TULA CARO</t>
  </si>
  <si>
    <t>LANGO LAZAR MIROSLAV</t>
  </si>
  <si>
    <t>NAVARRO  NAVARRO VDA. DE LANGO TULA CAROLINA NARCISA</t>
  </si>
  <si>
    <t>ZARAGOZA 435 - PUEBLO LIBRE</t>
  </si>
  <si>
    <t>461-1776</t>
  </si>
  <si>
    <t>988512308</t>
  </si>
  <si>
    <t>701792</t>
  </si>
  <si>
    <t>RIVERA SORIANO JULIAN GERMAN</t>
  </si>
  <si>
    <t>SORIANO MELENDEZ DE RIVERA OLGA ANGELICA</t>
  </si>
  <si>
    <t>SECT-1 GRUP-5 MZ-B L-14 -  VILLA EL SALVADOR - LIMA</t>
  </si>
  <si>
    <t>2596333</t>
  </si>
  <si>
    <t>702484</t>
  </si>
  <si>
    <t>JARDINES DEL RECUERDO</t>
  </si>
  <si>
    <t>DEL AGUILA SILVA MARIO ISAIAS</t>
  </si>
  <si>
    <t>SILVA LOZANO VDA DE DEL AGUILA GENOVEVA</t>
  </si>
  <si>
    <t>JR. CALLAO 4787</t>
  </si>
  <si>
    <t>YARINACOCHA  -  CORONEL PORTILLO  -  UCAYALI</t>
  </si>
  <si>
    <t>596597</t>
  </si>
  <si>
    <t>703689</t>
  </si>
  <si>
    <t>PANDURO PASMIÑO AGLIBERTO</t>
  </si>
  <si>
    <t xml:space="preserve">CARDOZO AMASIFUEN NENA </t>
  </si>
  <si>
    <t>JR. PURUS 755 -  CORONEL PORTILLO</t>
  </si>
  <si>
    <t>PURUS  -  PURUS  -  UCAYALI</t>
  </si>
  <si>
    <t>596803</t>
  </si>
  <si>
    <t>68747</t>
  </si>
  <si>
    <t>AGUILAR VULGARES GUILLERMO</t>
  </si>
  <si>
    <t>AGUILAR GUERRA JOSE ASCANIO</t>
  </si>
  <si>
    <t>ENRIQUE PARODI MZ. LT.11 URB. ROSARIO DE VILLA</t>
  </si>
  <si>
    <t>252-4788</t>
  </si>
  <si>
    <t>985786408</t>
  </si>
  <si>
    <t>69020</t>
  </si>
  <si>
    <t>BARBA HUAMAN CARLOS SULPICIO</t>
  </si>
  <si>
    <t>HUAMAN SOLIDOR VDA DE RAYMOMDI CARMELA</t>
  </si>
  <si>
    <t>MZ-E LT-20 ROSARIO DE VILLA -  LIMA</t>
  </si>
  <si>
    <t>2512736</t>
  </si>
  <si>
    <t>#905353</t>
  </si>
  <si>
    <t>65428</t>
  </si>
  <si>
    <t>URETA PONCE DE LEON DE COLMENARES. JUANA GRACIELA</t>
  </si>
  <si>
    <t>COLMENARES URETA JOSE DAVID</t>
  </si>
  <si>
    <t>LIBERTAD 178</t>
  </si>
  <si>
    <t>66000</t>
  </si>
  <si>
    <t>GALVEZ ITURRIA LILA  MANUELA</t>
  </si>
  <si>
    <t>GUZMAN GALVEZ LUIS</t>
  </si>
  <si>
    <t>CALL STRAUSS 709 DPTO 201 SAN BORJA SUR</t>
  </si>
  <si>
    <t>2262064</t>
  </si>
  <si>
    <t>951764216</t>
  </si>
  <si>
    <t>66805</t>
  </si>
  <si>
    <t>GALLARDO LEON VDA DE BARRIO DE MENDOZA ELSA VIOLETA</t>
  </si>
  <si>
    <t>BARRIO DE MENDOZA GALLARDO ELMER HERNAN</t>
  </si>
  <si>
    <t>MAXIMILIANO ARGUEDAS 190</t>
  </si>
  <si>
    <t>4675361</t>
  </si>
  <si>
    <t>993496314</t>
  </si>
  <si>
    <t>605447</t>
  </si>
  <si>
    <t>VILLANUEVA GASTAÑUADI VICTOR FERNANDO</t>
  </si>
  <si>
    <t>VILLANUEVA PONCE SEGUNDO</t>
  </si>
  <si>
    <t xml:space="preserve">CALLE PACIFICO MZ C LOT 13A </t>
  </si>
  <si>
    <t># 351378</t>
  </si>
  <si>
    <t>97946346</t>
  </si>
  <si>
    <t>605536</t>
  </si>
  <si>
    <t>GUTIERREZ SANDOVAL EDDY</t>
  </si>
  <si>
    <t>SANDOVAL FLORES ELSA</t>
  </si>
  <si>
    <t>CONJ. HABITACIONAL SAN GABINO GABINO BOLCK 8 DPTO. G</t>
  </si>
  <si>
    <t>988463299</t>
  </si>
  <si>
    <t>#766018</t>
  </si>
  <si>
    <t>606116</t>
  </si>
  <si>
    <t>ALVITES CASTILLO DIEGO RAUL</t>
  </si>
  <si>
    <t>CASTILLO DE ALVITES ANTONIA</t>
  </si>
  <si>
    <t>BLOCK 28-O SAN GABINO -  LIMA</t>
  </si>
  <si>
    <t>*959297</t>
  </si>
  <si>
    <t>606450</t>
  </si>
  <si>
    <t>CEMENTERIO GENERAL DE HUANCAYO</t>
  </si>
  <si>
    <t>CASTAÑEDA CASTAÑEDA TOTY LEONEL</t>
  </si>
  <si>
    <t>CASTAÑEDA DE CASTAÑEDA HORTENCIA PELAYA</t>
  </si>
  <si>
    <t>CASTAÑEDA CASTAÑEDA TOTY  LEONEL</t>
  </si>
  <si>
    <t>AV JORGE CHAVEZ Nº 500</t>
  </si>
  <si>
    <t>9627-6322</t>
  </si>
  <si>
    <t>607106</t>
  </si>
  <si>
    <t>MARINO RIVERA FORTUNATO ELISEO</t>
  </si>
  <si>
    <t>MARINO MINAYA FORTUNATO</t>
  </si>
  <si>
    <t>CALLE SAN GABINO BLOCK 32 "A"</t>
  </si>
  <si>
    <t>988351029</t>
  </si>
  <si>
    <t>607190</t>
  </si>
  <si>
    <t>ZAMORA PAZ JORGE MARTIN</t>
  </si>
  <si>
    <t>PAZ VARGAS HILDA ESTHER</t>
  </si>
  <si>
    <t>AV. UNION 165 URB. QUINONEZ -  CHICLAYO</t>
  </si>
  <si>
    <t>202412</t>
  </si>
  <si>
    <t># 352878</t>
  </si>
  <si>
    <t>608769</t>
  </si>
  <si>
    <t>TRUJILLO UGARTE ERIKA</t>
  </si>
  <si>
    <t>TRUJILLO SERRANO NICOLAS</t>
  </si>
  <si>
    <t>VILLA FAP LAS ALAMEDAS BLOCK A9 DPTO 402</t>
  </si>
  <si>
    <t>583-0329</t>
  </si>
  <si>
    <t>*412878</t>
  </si>
  <si>
    <t>65063</t>
  </si>
  <si>
    <t>SANTILLAN RENGIFO VDA DE MUÑOZ HUMBELINA</t>
  </si>
  <si>
    <t>MUÑOZ SANTILLAN JORGE</t>
  </si>
  <si>
    <t>PROLONGACION LA MAR 912 Nº 1 LA VICTORIA</t>
  </si>
  <si>
    <t>3244225</t>
  </si>
  <si>
    <t>999169094</t>
  </si>
  <si>
    <t>65119</t>
  </si>
  <si>
    <t>BOLAÑOS DE VENEGAS MARIA TERESA VICTORIA</t>
  </si>
  <si>
    <t>VENEGAS BOLAÑOS LUIS ALBERTO</t>
  </si>
  <si>
    <t>CALLE VIZCAYA 128 URB. MAYORAZGO 3RA. ETAPA ATE</t>
  </si>
  <si>
    <t>3487929</t>
  </si>
  <si>
    <t>996514292</t>
  </si>
  <si>
    <t>65167</t>
  </si>
  <si>
    <t>ROJAS ROJAS VDA DE HERRERA RINA</t>
  </si>
  <si>
    <t>HERRERA BRAVO JAIME</t>
  </si>
  <si>
    <t>CALLE PABLO UZANDIZAGA 604 DPTO 401</t>
  </si>
  <si>
    <t>4331502</t>
  </si>
  <si>
    <t>#706920</t>
  </si>
  <si>
    <t>602540</t>
  </si>
  <si>
    <t>GUTIERREZ GUTIERREZ SERGIO PEDRO</t>
  </si>
  <si>
    <t>GUTIERREZ CORDOVA DE GUTIERREZ JULIA F.</t>
  </si>
  <si>
    <t>LA CRUCETA II EDIF. 31 DPTO. 201 SURCO -  LIMA</t>
  </si>
  <si>
    <t>274-3386</t>
  </si>
  <si>
    <t>996597402</t>
  </si>
  <si>
    <t>603388</t>
  </si>
  <si>
    <t>ALTO OCUPE - LAGUNAS - MOCUPE</t>
  </si>
  <si>
    <t>RIVERA PERALES JORGE ANTONIO</t>
  </si>
  <si>
    <t>RIVERA GARCIA AUGUSTO ORESTES</t>
  </si>
  <si>
    <t>AV. EL CARMEN EDIF.3D DPTO-17 SAN ROQUE -  LIMA</t>
  </si>
  <si>
    <t>2743576</t>
  </si>
  <si>
    <t>RICAPA SILVA CIRILO RAUL</t>
  </si>
  <si>
    <t>STA. ROSA BLOCK=21 DPTO=203 A. TOM.VALLE CALL -  CALLAO</t>
  </si>
  <si>
    <t>99587826</t>
  </si>
  <si>
    <t>603597</t>
  </si>
  <si>
    <t>TRUJILLO HUAMANCHUMO VICTOR MANUEL</t>
  </si>
  <si>
    <t>TRUJILLO HORNA RENATO ALONSO</t>
  </si>
  <si>
    <t>LAS ALAMEDAS BLOCK A 11 DPTO 102 SANTIAGO DE SURCO</t>
  </si>
  <si>
    <t>9953839</t>
  </si>
  <si>
    <t>603873</t>
  </si>
  <si>
    <t>PERALTA CORONADO JUAN CARLOS</t>
  </si>
  <si>
    <t>PERALTA LLALLERES NEMECIO</t>
  </si>
  <si>
    <t>CALLE. GUYANA 159-B</t>
  </si>
  <si>
    <t>251-6645</t>
  </si>
  <si>
    <t>*290156</t>
  </si>
  <si>
    <t>604354</t>
  </si>
  <si>
    <t>SARMIENTO RAMIREZ HECTOR GABRIEL</t>
  </si>
  <si>
    <t>SARMIENTO ALCARRAZ HECTOR JESUS</t>
  </si>
  <si>
    <t>MZ C LOTE 10 VILLA MARINA -CHORRILLOS</t>
  </si>
  <si>
    <t>254-5186-</t>
  </si>
  <si>
    <t>975124806</t>
  </si>
  <si>
    <t>604593</t>
  </si>
  <si>
    <t>LUYO AGUIRRE RICARDO ALEX</t>
  </si>
  <si>
    <t>AGUIRRE ASMAT VDA. DE LUYO PAULA LUZ</t>
  </si>
  <si>
    <t>URB.COCHARCAS MZ G. LT.18 CHORRILLOS -  LIMA</t>
  </si>
  <si>
    <t>251-8241</t>
  </si>
  <si>
    <t>9873-1549</t>
  </si>
  <si>
    <t>605294</t>
  </si>
  <si>
    <t>SALAZAR TENORIO MIGUEL MARIN</t>
  </si>
  <si>
    <t>SALAZAR ARIAS MIGUEL MARIN</t>
  </si>
  <si>
    <t>CC.HH.SAN GABINO 19-D</t>
  </si>
  <si>
    <t>268-9769</t>
  </si>
  <si>
    <t>9747-0368</t>
  </si>
  <si>
    <t>4A214</t>
  </si>
  <si>
    <t>CEMENTERIO GENERAL DE PICOY</t>
  </si>
  <si>
    <t>SANCHEZ SALAS ORESTES</t>
  </si>
  <si>
    <t>SALAS OBREGON CELEDONIA</t>
  </si>
  <si>
    <t xml:space="preserve">CONJ. HAB. LA CRUCETA II BLOCK 80- DPTO 202       </t>
  </si>
  <si>
    <t>2823395</t>
  </si>
  <si>
    <t>997603573</t>
  </si>
  <si>
    <t>4C134</t>
  </si>
  <si>
    <t>YATACO TASAYCO URBANO</t>
  </si>
  <si>
    <t>TASAYCO DE YATACO MELCHORA</t>
  </si>
  <si>
    <t>VILLA BASE CASA 79 CHICLAYO -  CHICLAYO</t>
  </si>
  <si>
    <t>229-532</t>
  </si>
  <si>
    <t>* 241929</t>
  </si>
  <si>
    <t>IZQUIERDO AYTEL DE YANQUI EMERITA LAURIANA</t>
  </si>
  <si>
    <t>CALLE 4 MZ A LOTE 11 URB. SANCHEZ CERRO-SANTIAGO DE SURCO</t>
  </si>
  <si>
    <t>2740539</t>
  </si>
  <si>
    <t>992560956</t>
  </si>
  <si>
    <t>GREEN CALIXTO ELISEO RICARDO</t>
  </si>
  <si>
    <t>600549</t>
  </si>
  <si>
    <t>BARBA RIVADENEIRA MANUEL ISIDRO</t>
  </si>
  <si>
    <t>RIVADENEIRA HEREDIA MARIA HORTENCIA</t>
  </si>
  <si>
    <t>CALLE SANTA CLARA 812 -  FERRENAFE</t>
  </si>
  <si>
    <t>287015</t>
  </si>
  <si>
    <t>074-9754395</t>
  </si>
  <si>
    <t>600598</t>
  </si>
  <si>
    <t>HERNANDEZ CAMPOS TOMAS ARMANDO</t>
  </si>
  <si>
    <t>CAMPOS FLORES DE HERNANDEZ JUANA ALBERTA</t>
  </si>
  <si>
    <t>LA CRUCETA BLOCK 6/501</t>
  </si>
  <si>
    <t>9702-8815</t>
  </si>
  <si>
    <t>601449</t>
  </si>
  <si>
    <t>MORENO AGUEDO GREGORIO HUGO</t>
  </si>
  <si>
    <t>MORENO CONDOR CRISOSTOMO</t>
  </si>
  <si>
    <t>URB.PACHACAMAC 3RA ETAP.M-J LT-10 -  LIMA</t>
  </si>
  <si>
    <t>2878567</t>
  </si>
  <si>
    <t>991960914</t>
  </si>
  <si>
    <t>601607</t>
  </si>
  <si>
    <t>CUEVA MEZA WALTER RUFO</t>
  </si>
  <si>
    <t>CUEVA ROMERO PEDRO</t>
  </si>
  <si>
    <t>PORTUGAL 110 SATELITE CHICO -  AREQUIPA</t>
  </si>
  <si>
    <t>425288</t>
  </si>
  <si>
    <t>9920357</t>
  </si>
  <si>
    <t>000227</t>
  </si>
  <si>
    <t>PORTILLA PINTO  PEDRO  NOLASCO SILVESTRE</t>
  </si>
  <si>
    <t>PORTILLA VALDIVIA JESUS ARTURO</t>
  </si>
  <si>
    <t>270410</t>
  </si>
  <si>
    <t>959953484</t>
  </si>
  <si>
    <t>106548</t>
  </si>
  <si>
    <t>CEMENTERIO GENERAL DE SATIPO</t>
  </si>
  <si>
    <t>ORIHUELA CUCHO GREGORIO</t>
  </si>
  <si>
    <t>ORIHUELA AGUILAR JORGE</t>
  </si>
  <si>
    <t>AV MARISICAL CASTILLA S/N URB. EL FLAUTA</t>
  </si>
  <si>
    <t>964697617</t>
  </si>
  <si>
    <t>96043</t>
  </si>
  <si>
    <t>SINDICATO DE EMPLEADOS MARCONA</t>
  </si>
  <si>
    <t>MUÑOZ SUAREZ MARTIN</t>
  </si>
  <si>
    <t>MUÑOZ CABRERA JULIAN</t>
  </si>
  <si>
    <t>VILLA FAP QUINONES "A"  O-6 -  MAYNAS</t>
  </si>
  <si>
    <t>224884</t>
  </si>
  <si>
    <t>9768278</t>
  </si>
  <si>
    <t>94692</t>
  </si>
  <si>
    <t>ZUBIAURR DIAZ FRANCISCO ENRIQUE</t>
  </si>
  <si>
    <t>ZUBIAURR FLORES FRANCISCO</t>
  </si>
  <si>
    <t>Av. Parque Gonzales Prada 729 Dpto 105 Magdalena del Mar</t>
  </si>
  <si>
    <t>460-6135</t>
  </si>
  <si>
    <t>#405621</t>
  </si>
  <si>
    <t>26760</t>
  </si>
  <si>
    <t>CHACATE VASQUEZ PEDRO</t>
  </si>
  <si>
    <t>SILVA FLORES VDA DE CHACATE CLARA LUISA</t>
  </si>
  <si>
    <t>MANUEL AGUILA DURAND 319 SANTIAGO DE SURCO</t>
  </si>
  <si>
    <t>2714184</t>
  </si>
  <si>
    <t>998050417</t>
  </si>
  <si>
    <t>91880</t>
  </si>
  <si>
    <t>HUAMAN CORNEJO DE PONGO CARMEN PETRA</t>
  </si>
  <si>
    <t>PONGO HUAMAN CESAR AUGUSTO</t>
  </si>
  <si>
    <t>GONZALES PRADA 668 MAGDALENA</t>
  </si>
  <si>
    <t>460-5037</t>
  </si>
  <si>
    <t>997526873</t>
  </si>
  <si>
    <t>92488</t>
  </si>
  <si>
    <t>ALVARADO DE LA PORTILLA CARLOS MOISES</t>
  </si>
  <si>
    <t>DE LA PORTILLA GOMEZ DE ALVARADO D ISABEL</t>
  </si>
  <si>
    <t>JAVIER PRADO ESTE 4921 DPTO. 303C</t>
  </si>
  <si>
    <t>4469413</t>
  </si>
  <si>
    <t>995085548</t>
  </si>
  <si>
    <t>92978</t>
  </si>
  <si>
    <t>ESCARCENA ISHIKAWA LUIS MANUEL</t>
  </si>
  <si>
    <t>ISHIKAWA TRIVEÑO DE ESCARCENA CARMEN LUISA</t>
  </si>
  <si>
    <t>BOLOGNESI 119 SAN FELIPE JESUS MARIA</t>
  </si>
  <si>
    <t>93128</t>
  </si>
  <si>
    <t>ARCE COLOMA JESUS FRANCISCO</t>
  </si>
  <si>
    <t>COLOMA GRILLO  DE ARCE ELVA VIOLETA</t>
  </si>
  <si>
    <t>VILLA CAMACHO 10-A</t>
  </si>
  <si>
    <t>435-5458</t>
  </si>
  <si>
    <t>9641-4698</t>
  </si>
  <si>
    <t>93388</t>
  </si>
  <si>
    <t>SALHUANA ECHEGARAY GUILLERMO RAUL</t>
  </si>
  <si>
    <t>ECHEGARAY MORALES DE SALHUANA AURISTELA</t>
  </si>
  <si>
    <t>JIRON ALFONSO UGARTE 365</t>
  </si>
  <si>
    <t>435-0866</t>
  </si>
  <si>
    <t>9660-0633</t>
  </si>
  <si>
    <t>93759</t>
  </si>
  <si>
    <t>PEREZ WICHT SAN ROMAN GONZALO JOSE MIGUEL</t>
  </si>
  <si>
    <t>PEREZ WICHT JOSE ANTONIO</t>
  </si>
  <si>
    <t>PQ. MONTERRICO 1 J. ANTONIO 201 B-1 DPTO 301 -  LIMA</t>
  </si>
  <si>
    <t>435-3980</t>
  </si>
  <si>
    <t>77516</t>
  </si>
  <si>
    <t>CASTAÑEDA CAMARGO LUCIO ALFREDO</t>
  </si>
  <si>
    <t>CASTAÑEDA HUAMANI SALVADOR</t>
  </si>
  <si>
    <t>MZ.I-2 DPTO-10 VILLA SOLIDARIDAD -  LIMA</t>
  </si>
  <si>
    <t>4506307</t>
  </si>
  <si>
    <t>#770186</t>
  </si>
  <si>
    <t>77955</t>
  </si>
  <si>
    <t>RUIZ OLORTEGUI DEMOSTENES</t>
  </si>
  <si>
    <t>RUIZ GONZALES RAFAEL</t>
  </si>
  <si>
    <t>SECTOR 2 GRUP 24 MZ-M LT-19 -  LIMA</t>
  </si>
  <si>
    <t>5700141</t>
  </si>
  <si>
    <t>986807445</t>
  </si>
  <si>
    <t>78864</t>
  </si>
  <si>
    <t>SANCHEZ CANDELA NELIDA</t>
  </si>
  <si>
    <t>LLANOS RAMOS EDUARDO FERMIN</t>
  </si>
  <si>
    <t xml:space="preserve">AV.SAN BARTOLO 223 </t>
  </si>
  <si>
    <t>975273825</t>
  </si>
  <si>
    <t>991912304</t>
  </si>
  <si>
    <t>79589</t>
  </si>
  <si>
    <t>TORRES LLANOS ANA MARIA</t>
  </si>
  <si>
    <t>TORRES GOMEZ ALEJANDRO</t>
  </si>
  <si>
    <t>AV.ROOSEVELT 430 MZ.B L-7 -  LIMA</t>
  </si>
  <si>
    <t>477-6694</t>
  </si>
  <si>
    <t>999494875</t>
  </si>
  <si>
    <t>79597</t>
  </si>
  <si>
    <t>MEZA PIMENTEL ANTONIA</t>
  </si>
  <si>
    <t>PIMENTEL ARGOTE INES SULPICIA</t>
  </si>
  <si>
    <t>FRANCISCO DE ZELA 539 TABLADA DE LURIN</t>
  </si>
  <si>
    <t>2950050</t>
  </si>
  <si>
    <t>#703933</t>
  </si>
  <si>
    <t>706193</t>
  </si>
  <si>
    <t>III</t>
  </si>
  <si>
    <t>CIRILO CHAUCA BERTHA</t>
  </si>
  <si>
    <t>CIRILO ALVAREZ JOSE</t>
  </si>
  <si>
    <t>999102225</t>
  </si>
  <si>
    <t>VILLEGAS REYNOSO DE MATOS IRMA</t>
  </si>
  <si>
    <t>CONJUNTO RESIDENCIAL LA CRUCETA BLOCK 9  DPTO. 403</t>
  </si>
  <si>
    <t>#771921</t>
  </si>
  <si>
    <t>CESPEDES ANAMPA ISABEL ROSA</t>
  </si>
  <si>
    <t>JR.MCAL.CACERES 244 J.GALVEZ -  PARADERO 9.5</t>
  </si>
  <si>
    <t>2344257</t>
  </si>
  <si>
    <t>998902613</t>
  </si>
  <si>
    <t>700960</t>
  </si>
  <si>
    <t>PAICO SUSANIBAR CARMELA</t>
  </si>
  <si>
    <t>GUERRERO ROLDAN FELIX ALFREDO</t>
  </si>
  <si>
    <t>AV.LAS PALMAS REALES MZ-C7 LT-2 -  LIMA</t>
  </si>
  <si>
    <t>251-5289</t>
  </si>
  <si>
    <t>999487465</t>
  </si>
  <si>
    <t>MEDINA OLANO VICTORIA</t>
  </si>
  <si>
    <t>2DA ETAPA BELLA AURORA</t>
  </si>
  <si>
    <t>701243</t>
  </si>
  <si>
    <t>BRESCIANI WERNER JORGE FRANCISCO</t>
  </si>
  <si>
    <t>WERNER SILVA DE BRESCIANI ELSA NELY</t>
  </si>
  <si>
    <t>HUASCAR 1982 -  JESUS MARIA - LIMA</t>
  </si>
  <si>
    <t>2614610</t>
  </si>
  <si>
    <t>704023</t>
  </si>
  <si>
    <t>GARCIA FRIAS MARGOT  MICAELA</t>
  </si>
  <si>
    <t>VILLAVICENCIO VILLACORTA ROBERTO</t>
  </si>
  <si>
    <t>GUARDIA PERUANA  MZ. LOTE 22 LA CAMPIÑA</t>
  </si>
  <si>
    <t>4671312</t>
  </si>
  <si>
    <t>99135239</t>
  </si>
  <si>
    <t>704981</t>
  </si>
  <si>
    <t>BLANCO CUBAS MANUEL ALADINO</t>
  </si>
  <si>
    <t>BLANCO RAMOS EUGENIO</t>
  </si>
  <si>
    <t>AV ISABEL CHIMPU OCLLO 1395 UR TUNGASUCA</t>
  </si>
  <si>
    <t>5434757</t>
  </si>
  <si>
    <t>999415379</t>
  </si>
  <si>
    <t>67070</t>
  </si>
  <si>
    <t>ARBOCCO CARRILLO FABIO NICOLAS</t>
  </si>
  <si>
    <t>GALLO BALCAZAR DE ARBOCCO AMABILIA DE LA TRINIDAD</t>
  </si>
  <si>
    <t>ALFREDO Y LEON 160 CHALET A</t>
  </si>
  <si>
    <t>2473936</t>
  </si>
  <si>
    <t>994084502</t>
  </si>
  <si>
    <t>67390</t>
  </si>
  <si>
    <t>ARRIOLA MONTELLANOS JORGE ROMAN</t>
  </si>
  <si>
    <t>ARRIOLA MONTELLANOS VDA. DE SOLIS PELAGIA CECILIA</t>
  </si>
  <si>
    <t>VIGIL 337</t>
  </si>
  <si>
    <t>4770690</t>
  </si>
  <si>
    <t>988305752</t>
  </si>
  <si>
    <t>67743</t>
  </si>
  <si>
    <t>CALLE CARLOS MARIATEGUI Nº 108- AA.HH. S</t>
  </si>
  <si>
    <t>CUEVA NAVARRO MIGUEL</t>
  </si>
  <si>
    <t>BENITES MORALES PETRONILA</t>
  </si>
  <si>
    <t xml:space="preserve">AV. CENTRAL 307 - 309 </t>
  </si>
  <si>
    <t>2647161</t>
  </si>
  <si>
    <t>68984</t>
  </si>
  <si>
    <t>GARCIA BURGA RICARDO</t>
  </si>
  <si>
    <t>BURGA MARTOS OBDULIA</t>
  </si>
  <si>
    <t xml:space="preserve">AC. CAMINOS DE LOS INCAS 2134 3ER PISO URB. LAS GARDENIAS </t>
  </si>
  <si>
    <t>2790642</t>
  </si>
  <si>
    <t>9957370</t>
  </si>
  <si>
    <t>69016</t>
  </si>
  <si>
    <t>GRIMALDI CHAVEZ JUAN CARLOS</t>
  </si>
  <si>
    <t>GRIMALDI RIOS ROBERTO FRANCISCO</t>
  </si>
  <si>
    <t>AV EL SOL Nº 395 URB SAN ROQUE</t>
  </si>
  <si>
    <t>282-2268</t>
  </si>
  <si>
    <t>991898730</t>
  </si>
  <si>
    <t>69314</t>
  </si>
  <si>
    <t>FERNANDEZ GONZALES FRANCISCO AUREO</t>
  </si>
  <si>
    <t>GONZALES PAJUELO DE FERNANDEZ JUSTINA</t>
  </si>
  <si>
    <t>PJS.S.AGUSTIN 151 II ZONA COLLIQUE -  LIMA</t>
  </si>
  <si>
    <t>5581788</t>
  </si>
  <si>
    <t>991847056</t>
  </si>
  <si>
    <t>69773</t>
  </si>
  <si>
    <t>MARTINEZ ALARCON JORGE ORLANDO</t>
  </si>
  <si>
    <t>POMAYAULI CORNEJO DE MARTINEZ MARIA VIRGINIA</t>
  </si>
  <si>
    <t>JR. PEDRO PAULET 542 URB. INGIENERIA S.M.P.</t>
  </si>
  <si>
    <t>482-3952</t>
  </si>
  <si>
    <t>*954401</t>
  </si>
  <si>
    <t>65862</t>
  </si>
  <si>
    <t>TORRES GARCIA RAFAEL</t>
  </si>
  <si>
    <t>TORRES CASTRILLON MARISA MERCEDES</t>
  </si>
  <si>
    <t xml:space="preserve">AV. EL CARMEN 391 URB. SAN ROQUE </t>
  </si>
  <si>
    <t>274-6033</t>
  </si>
  <si>
    <t>999307207</t>
  </si>
  <si>
    <t>65921</t>
  </si>
  <si>
    <t>LOPEZ SAN MIGUEL RAUL</t>
  </si>
  <si>
    <t>MAZGO MENDOZA DE LOPEZ FABIA</t>
  </si>
  <si>
    <t>CALLE DANIEL MUÑOZ Nº 221 SAN BORJA</t>
  </si>
  <si>
    <t>550-28-67</t>
  </si>
  <si>
    <t>994916063</t>
  </si>
  <si>
    <t>66525</t>
  </si>
  <si>
    <t>LLONTOP TORRES ZOILA</t>
  </si>
  <si>
    <t>ALARCON LLONTOP ROSA MARIA</t>
  </si>
  <si>
    <t xml:space="preserve">MZ-A- LT-11-URB- LOS JAZMINES </t>
  </si>
  <si>
    <t>074224095</t>
  </si>
  <si>
    <t>0749485691</t>
  </si>
  <si>
    <t>66785</t>
  </si>
  <si>
    <t xml:space="preserve">FERNANDEZ DE ROSAS JUANA </t>
  </si>
  <si>
    <t xml:space="preserve">ROSAS FERNANDEZ WILLIAM BENIGNO </t>
  </si>
  <si>
    <t>AV.EMANCIPACION 401 J.C.M.</t>
  </si>
  <si>
    <t>958436098</t>
  </si>
  <si>
    <t>605499</t>
  </si>
  <si>
    <t>DE LA CRUZ GONZALES WALTER DAVID</t>
  </si>
  <si>
    <t>DELACRUZ SIFUENTES MIGUEL GRIMALDO</t>
  </si>
  <si>
    <t>ASOCIACION DE VIVIENDA SAN FRANCISCO MZ F-2 LT 35</t>
  </si>
  <si>
    <t>5314933</t>
  </si>
  <si>
    <t>606618</t>
  </si>
  <si>
    <t>LAURO CELADITA ISMAEL JOSE ANTONIO</t>
  </si>
  <si>
    <t>LAURA ROJAS ANTONIO</t>
  </si>
  <si>
    <t>ALAMEDAS DE SURCO A-17 DPTO 504</t>
  </si>
  <si>
    <t>7949453</t>
  </si>
  <si>
    <t xml:space="preserve"> RPM #324388</t>
  </si>
  <si>
    <t>607802</t>
  </si>
  <si>
    <t>TIMANA FRIAS ALBERTO</t>
  </si>
  <si>
    <t>FRIAS DE TIMANA JUANA AMALIA</t>
  </si>
  <si>
    <t>URB. IGNACIO MERINO</t>
  </si>
  <si>
    <t># 142479</t>
  </si>
  <si>
    <t>968961726</t>
  </si>
  <si>
    <t>602292</t>
  </si>
  <si>
    <t>CAQUI ALIPAZAGA CIRILO</t>
  </si>
  <si>
    <t>ALIPAZAGA DE CAQUI ANGELES</t>
  </si>
  <si>
    <t>JR. SALAVERRY 1158 DPTO. D-4</t>
  </si>
  <si>
    <t>445-4256</t>
  </si>
  <si>
    <t>996411561</t>
  </si>
  <si>
    <t>602456</t>
  </si>
  <si>
    <t>TORRES BARRIGA WALTER EDUARDO</t>
  </si>
  <si>
    <t>BARRIGA VDA DE TORRES CATALINA</t>
  </si>
  <si>
    <t>AV.LIMA 1230 DPTO 502 URB.PANDO</t>
  </si>
  <si>
    <t>5660289</t>
  </si>
  <si>
    <t>97170490</t>
  </si>
  <si>
    <t>603359</t>
  </si>
  <si>
    <t>MONTAÑEZ SAYRE ELIO VICENTE</t>
  </si>
  <si>
    <t>MONTAÑEZ PASTOR ERNIE ALEXIS</t>
  </si>
  <si>
    <t>252496</t>
  </si>
  <si>
    <t>965-670705</t>
  </si>
  <si>
    <t>42925</t>
  </si>
  <si>
    <t>VILLAVICENCIO CASTRO FABIO</t>
  </si>
  <si>
    <t>VILLAVICENCIO LOBATON FABIAN</t>
  </si>
  <si>
    <t>JR NESTOR MADALENGOITIA 145 URB ROSARIO DE V. -  LIMA</t>
  </si>
  <si>
    <t>4672023</t>
  </si>
  <si>
    <t>995115185</t>
  </si>
  <si>
    <t>601426</t>
  </si>
  <si>
    <t>LEYVA HUAYNATES ANTONIO TORIBIO</t>
  </si>
  <si>
    <t>LEYVA VASQUEZ TORIBIO</t>
  </si>
  <si>
    <t>SEVERO PAYANO 20-A, SAN ROQUE-SURCO -  LIMA</t>
  </si>
  <si>
    <t>2742779</t>
  </si>
  <si>
    <t>00011</t>
  </si>
  <si>
    <t>CERVANTES PEREZ DIONICIO</t>
  </si>
  <si>
    <t>CERVANTES ARZOLA FRANCISCA</t>
  </si>
  <si>
    <t>AGRUP.CENTENARIO MZ. B LT. 2 STA. MARINA SUR</t>
  </si>
  <si>
    <t>4658555</t>
  </si>
  <si>
    <t>992288690</t>
  </si>
  <si>
    <t>000178</t>
  </si>
  <si>
    <t>ESCOBEDO PERALTA JUAN MANUEL</t>
  </si>
  <si>
    <t>PAREDES ESCOBEDO BERLY MANUEL</t>
  </si>
  <si>
    <t>054959247733</t>
  </si>
  <si>
    <t>15207</t>
  </si>
  <si>
    <t>NECIOSUP NANFUNAY FORTUNATO</t>
  </si>
  <si>
    <t>DELGADILLO VASQUEZ DE NECIOSUP TERESA</t>
  </si>
  <si>
    <t>CALLE GRACU Nº 920 - CIUDAD ETEN</t>
  </si>
  <si>
    <t>074-777881</t>
  </si>
  <si>
    <t>979827825</t>
  </si>
  <si>
    <t>MUNICIPAL DE TAMBOGRANDE</t>
  </si>
  <si>
    <t>GOMEZ MANRIQUE JOSE</t>
  </si>
  <si>
    <t>91164</t>
  </si>
  <si>
    <t>MIRANDA TEJADA DANIEL</t>
  </si>
  <si>
    <t>MURILLO NIETO VILMA</t>
  </si>
  <si>
    <t>LEONARDO DE VINCI 292 -  LIMA</t>
  </si>
  <si>
    <t>355416</t>
  </si>
  <si>
    <t>985428500</t>
  </si>
  <si>
    <t>95448</t>
  </si>
  <si>
    <t>RODRIGUEZ LLERENA MARIANO NIEVES</t>
  </si>
  <si>
    <t>LLERENA DE RODRIGUEZ BLANCA LILY ASCENCION</t>
  </si>
  <si>
    <t>RESIDENCIAL ZAPOTAL CASA Nº 34</t>
  </si>
  <si>
    <t>2924208</t>
  </si>
  <si>
    <t>996374436</t>
  </si>
  <si>
    <t>40996</t>
  </si>
  <si>
    <t>ZAVALA ALACHE FELIX ISAIAS</t>
  </si>
  <si>
    <t>GUERRA DE ZAVALA TEODORA ROSANA</t>
  </si>
  <si>
    <t>CALLE PUQUIO MZ. J4G LT 23 P.J. 12 DE NOVIEMBRE PAMPLONA ALT</t>
  </si>
  <si>
    <t>7260997</t>
  </si>
  <si>
    <t>91351</t>
  </si>
  <si>
    <t>PRETELL ANZARDO JUAN ALBERTO</t>
  </si>
  <si>
    <t>SALAZAR LUNA DE PRETELL ANA ROSA</t>
  </si>
  <si>
    <t>QUITO 290 U.LOS LAURELES -  LIMA</t>
  </si>
  <si>
    <t>2512895</t>
  </si>
  <si>
    <t>993333313</t>
  </si>
  <si>
    <t>91633</t>
  </si>
  <si>
    <t xml:space="preserve">BETALLELUZ CUEVA ALFREDO FELIX </t>
  </si>
  <si>
    <t>MURILLO VILLACORTA DE BETALLELUZ MARIA TERESA</t>
  </si>
  <si>
    <t>PARQUE MIGUEL ALJOVIN #511 URB. SANTA RITA</t>
  </si>
  <si>
    <t>241-4180</t>
  </si>
  <si>
    <t>97506009</t>
  </si>
  <si>
    <t>91863</t>
  </si>
  <si>
    <t>CAYO QUINTANA MARIO ALBERTO</t>
  </si>
  <si>
    <t>SANGUINETI BERNALES DE CAYO ANA CECILIA BEATRIZ</t>
  </si>
  <si>
    <t>CALLE LOS FICUS 270</t>
  </si>
  <si>
    <t>441-55-04</t>
  </si>
  <si>
    <t>999272222</t>
  </si>
  <si>
    <t>93070</t>
  </si>
  <si>
    <t>SANCHEZ MORALES JUAN ERNESTO</t>
  </si>
  <si>
    <t>SANCHEZ AGUIRRE JUAN ARMANDO</t>
  </si>
  <si>
    <t>PROL.ECHENIQUE 285</t>
  </si>
  <si>
    <t>2618540</t>
  </si>
  <si>
    <t>73522</t>
  </si>
  <si>
    <t>LIMA SUPO PEDRO ELISBAN</t>
  </si>
  <si>
    <t>PALOMINO HUAYHUALLA DE LIMA ANDREA</t>
  </si>
  <si>
    <t xml:space="preserve">CLL.SOL DE ORO 156-158 COOP.ANDAHUAYLAS </t>
  </si>
  <si>
    <t>3622660</t>
  </si>
  <si>
    <t>74175</t>
  </si>
  <si>
    <t>MEDINA GAMERO ERNESTINA</t>
  </si>
  <si>
    <t>GAMERO VARGAS DE MEDINA FELICITA</t>
  </si>
  <si>
    <t>GERMAN LAPEYRE 352 501 VISTA ALEGRE</t>
  </si>
  <si>
    <t>271-37-06</t>
  </si>
  <si>
    <t>989929242</t>
  </si>
  <si>
    <t>78670</t>
  </si>
  <si>
    <t>FLORES YATO JUAN</t>
  </si>
  <si>
    <t>YATO DE FLORES CELIA</t>
  </si>
  <si>
    <t xml:space="preserve">JR. GONZALES PRADA 938  INTERIOR  11 </t>
  </si>
  <si>
    <t>486-02-65</t>
  </si>
  <si>
    <t>99799128</t>
  </si>
  <si>
    <t>79602</t>
  </si>
  <si>
    <t>CELIS LOZANO NEMIAS</t>
  </si>
  <si>
    <t>LOZANO HIDALGO VDA DE CELIS CARLOTA</t>
  </si>
  <si>
    <t>JR.LAS ENCINAS 258 LOS JARDINES -  LIMA</t>
  </si>
  <si>
    <t>5341841</t>
  </si>
  <si>
    <t>833*8549</t>
  </si>
  <si>
    <t>70719</t>
  </si>
  <si>
    <t xml:space="preserve">REBAZA RODRIGUEZ VDA DE LYNCH FELIPA </t>
  </si>
  <si>
    <t>SOTO  REBAZA ISAIAS</t>
  </si>
  <si>
    <t xml:space="preserve">URB. VIRGEN DEL ROSARIO MZ 13 3ERA ETAPA </t>
  </si>
  <si>
    <t>5217342</t>
  </si>
  <si>
    <t>708235</t>
  </si>
  <si>
    <t>ARIAS VENTOCILLA MIRIAM LILIAN</t>
  </si>
  <si>
    <t>VENTOCILLA  PINTO HILDA</t>
  </si>
  <si>
    <t>ARIAS VENTOCILLA MIRIAM LILIANA</t>
  </si>
  <si>
    <t>JR. MIGUEL SURICHAC MZ. B1 DPTO 301 URB. N.SRA. DE GUADALUPE</t>
  </si>
  <si>
    <t>556-72-68</t>
  </si>
  <si>
    <t>99889-7751</t>
  </si>
  <si>
    <t>708579</t>
  </si>
  <si>
    <t>CARRANZA SANCHEZ LUZ MARY</t>
  </si>
  <si>
    <t>CARRANZA CASTILLO GUILLERMO</t>
  </si>
  <si>
    <t>LEONCIO PRADO 1065- INTERIOR C</t>
  </si>
  <si>
    <t>4607761</t>
  </si>
  <si>
    <t>999993872</t>
  </si>
  <si>
    <t>712053</t>
  </si>
  <si>
    <t>CEMENTERIO GENERAL DE SONDOR</t>
  </si>
  <si>
    <t>VALLE DIAZ   VDA DE JIBAJA HERMELINDA</t>
  </si>
  <si>
    <t>JIBAJA PEÑA  BERNABE ASUNCION</t>
  </si>
  <si>
    <t>VALLE DIAZ DE JIBAJA HERMELINDA</t>
  </si>
  <si>
    <t>CA ALFONSO UGARTE 261 UR JORGE CHAVEZ</t>
  </si>
  <si>
    <t>5756365</t>
  </si>
  <si>
    <t>997027689</t>
  </si>
  <si>
    <t>72314</t>
  </si>
  <si>
    <t>SALON VELATORIO GRUP6 - CHICLAYO</t>
  </si>
  <si>
    <t>QUIÑONES QUIÑONES JOSE EUGENIO</t>
  </si>
  <si>
    <t>SANCHEZ ELIAS DE ESPINOZA GRACIELA ISABEL MARIA</t>
  </si>
  <si>
    <t xml:space="preserve">EL NEVADO MZ V LT. 11 - LA ENSENADA </t>
  </si>
  <si>
    <t>495-1286</t>
  </si>
  <si>
    <t>700140</t>
  </si>
  <si>
    <t>VICENTE SANCHEZ DESIDERIO RAUL</t>
  </si>
  <si>
    <t>SANCHEZ SANCHEZ VDA DE VICENTE DOMINGA</t>
  </si>
  <si>
    <t>AV. CIRCUNVALACION MZ "G 6" LOTE 9 ASENT. HUMANO H, MARISCAL</t>
  </si>
  <si>
    <t>#380480</t>
  </si>
  <si>
    <t>392-41-57</t>
  </si>
  <si>
    <t>701271</t>
  </si>
  <si>
    <t>CORDERO HUARCAYA ANTONIO APOLO</t>
  </si>
  <si>
    <t>CORDERO NINA BARTOLOME</t>
  </si>
  <si>
    <t xml:space="preserve">CORDERO HUARCAYA ANTONIO </t>
  </si>
  <si>
    <t>AA.HH. MANUEL SCORZA MZ. "A-1"  lOTE 12 SAN JUAN DE MIRAFLOR</t>
  </si>
  <si>
    <t>3278140</t>
  </si>
  <si>
    <t>3576157</t>
  </si>
  <si>
    <t>705178</t>
  </si>
  <si>
    <t>VALLES CASTRO WATSON</t>
  </si>
  <si>
    <t>CASTRO FLORES MARIA ALICIA</t>
  </si>
  <si>
    <t>PASAJE 27 DE DICIEMBRE 9B</t>
  </si>
  <si>
    <t>236415</t>
  </si>
  <si>
    <t>67328</t>
  </si>
  <si>
    <t xml:space="preserve">PALOMINO PEREZ JOSE </t>
  </si>
  <si>
    <t>PALOMINO LOO JOSE</t>
  </si>
  <si>
    <t>MIGUEL ZAMORA 288-292 SAN JOAQUIN -  CALLAO</t>
  </si>
  <si>
    <t>4512178</t>
  </si>
  <si>
    <t>984239371</t>
  </si>
  <si>
    <t>67432</t>
  </si>
  <si>
    <t>CASTILLO HOYOS SANTIAGO</t>
  </si>
  <si>
    <t>YARANGA CAYTUIRO DE CASTILLO OLGA</t>
  </si>
  <si>
    <t>CALLE MONTE ALAMO MZ "C" LT. 36 MONTERRICO SUR</t>
  </si>
  <si>
    <t>2758662</t>
  </si>
  <si>
    <t>981024071</t>
  </si>
  <si>
    <t>68118</t>
  </si>
  <si>
    <t>ARROSPIDE PEREZ EDGAR</t>
  </si>
  <si>
    <t>VILLA DE ARROSPIDE VILMA GLADIS</t>
  </si>
  <si>
    <t>054-284064</t>
  </si>
  <si>
    <t>FELIPE URCIA JOSE SEBASTIAN</t>
  </si>
  <si>
    <t>65237</t>
  </si>
  <si>
    <t>RODRIGUEZ SANCHEZ VDA DE EGUZQUIZA MARGARITA</t>
  </si>
  <si>
    <t>EGUSQUIZA RODRIGUEZ DE TORRES MARIELA MARGARITA</t>
  </si>
  <si>
    <t>AV. EL CARMEN 312 URB. SAN ROQUE</t>
  </si>
  <si>
    <t>274-3156</t>
  </si>
  <si>
    <t>99761-9729</t>
  </si>
  <si>
    <t>66112</t>
  </si>
  <si>
    <t xml:space="preserve">PAJARES DE VASQUEZ. ROSA </t>
  </si>
  <si>
    <t>VASQUEZ PAJARES AURELIO FERRER</t>
  </si>
  <si>
    <t>FCO.PIZARRO 571BELLAVISTA</t>
  </si>
  <si>
    <t>4659929</t>
  </si>
  <si>
    <t>995348668</t>
  </si>
  <si>
    <t>66273</t>
  </si>
  <si>
    <t>BURGOS FALLA SANTIAGO LUIS</t>
  </si>
  <si>
    <t>RAGGIO VILLALOBOS DE BURGOS BERTHA REBECA</t>
  </si>
  <si>
    <t>AV.BALCONCILLO 570 -  CHICLAYO</t>
  </si>
  <si>
    <t>4236868</t>
  </si>
  <si>
    <t>992146068</t>
  </si>
  <si>
    <t>66390</t>
  </si>
  <si>
    <t>ZUÑIGA  URQUIZO VDA.DE HUACO ROSA MARIA</t>
  </si>
  <si>
    <t xml:space="preserve">HUACO ZUÑIGA INES GEORGINA </t>
  </si>
  <si>
    <t>CALLE HAITI 122 GERALISIMO JOSE</t>
  </si>
  <si>
    <t>991323167</t>
  </si>
  <si>
    <t>*154667</t>
  </si>
  <si>
    <t>66443</t>
  </si>
  <si>
    <t>SOTO CARO AGUSTIN</t>
  </si>
  <si>
    <t xml:space="preserve">PEREZ ANGLAS DE SOTO CATALINA </t>
  </si>
  <si>
    <t>CALLE TEGUCIGALPA 391 -  URB. PERU - S.M.P</t>
  </si>
  <si>
    <t>571-1457</t>
  </si>
  <si>
    <t>9860-01335</t>
  </si>
  <si>
    <t>605723</t>
  </si>
  <si>
    <t>CEMENTERIO MUNICIPAL DE HUARAZ</t>
  </si>
  <si>
    <t>JR. HUANDOY Nº 218 - HUARAZ</t>
  </si>
  <si>
    <t>REGALADO ROSAS MIGUEL EDGAR</t>
  </si>
  <si>
    <t>ROSAS DE REGALADO MARIA MAGDALENA</t>
  </si>
  <si>
    <t>VILLA FAP SAN ROQUE EDIF. 26 DPTO 32</t>
  </si>
  <si>
    <t>797-3959</t>
  </si>
  <si>
    <t>980290686</t>
  </si>
  <si>
    <t>605801</t>
  </si>
  <si>
    <t>VALDERRAMA PAZ YVAN ALEXANDER</t>
  </si>
  <si>
    <t>VALDERRAMA POLUCHE  FABIAN</t>
  </si>
  <si>
    <t>JR SANTA 209</t>
  </si>
  <si>
    <t>503831</t>
  </si>
  <si>
    <t>9728844</t>
  </si>
  <si>
    <t>603943</t>
  </si>
  <si>
    <t>ALAMO ALAMEDA JESUS FRANKLIN</t>
  </si>
  <si>
    <t xml:space="preserve">ALAMEDA DE ALAMO MARIA NATALIA </t>
  </si>
  <si>
    <t>DPTO D 19 URB. SAN ROQUE</t>
  </si>
  <si>
    <t>2689011</t>
  </si>
  <si>
    <t>98131654</t>
  </si>
  <si>
    <t>604157</t>
  </si>
  <si>
    <t>ARONES DE LA CRUZ AMERICO BELISARIO</t>
  </si>
  <si>
    <t>ARONES ROCA PEDRO ABELARDO</t>
  </si>
  <si>
    <t>AV. E. CAMPODONICO 570 URB. STA. CATALINA</t>
  </si>
  <si>
    <t>471-5397</t>
  </si>
  <si>
    <t>604208</t>
  </si>
  <si>
    <t>IGLESIAS BURGA MARCO ANTONIO</t>
  </si>
  <si>
    <t>BURGA BRAVO LUZ ANGELICA</t>
  </si>
  <si>
    <t>SARMIENTO GAMBOA 533 PP.JJ. 9 OCTUBRE -  CHICLAYO</t>
  </si>
  <si>
    <t>605243</t>
  </si>
  <si>
    <t>CONDORI CHOQUEHUANCA PEDRO CESAR</t>
  </si>
  <si>
    <t>PANTOJA MELENDEZ DE CONDORI MARIA ADELA</t>
  </si>
  <si>
    <t>ANIBAL DIAZ A-5 URBANIZACION SAN ROQUE</t>
  </si>
  <si>
    <t>2743944</t>
  </si>
  <si>
    <t>601160</t>
  </si>
  <si>
    <t>ORTEGA CHACPA JORGE</t>
  </si>
  <si>
    <t>CHACPA DE ORTEGA MAURICIA INOCENCIA</t>
  </si>
  <si>
    <t>URB LAS LADERAS  DE LA MOLINA   MZ B LOTE I 7</t>
  </si>
  <si>
    <t>4953097</t>
  </si>
  <si>
    <t>999281604</t>
  </si>
  <si>
    <t>109698</t>
  </si>
  <si>
    <t>VELATORIO EL ANGELUS</t>
  </si>
  <si>
    <t>MEDINA MIRANDA CESAR AUGUSTO</t>
  </si>
  <si>
    <t>MIRANDA SOCOLA BLANCA LUZ</t>
  </si>
  <si>
    <t>FRANCISCO MASIAS 2328 -2330 URB.ELIO -  LIMA</t>
  </si>
  <si>
    <t>563-4381</t>
  </si>
  <si>
    <t>9996-7680</t>
  </si>
  <si>
    <t>114758</t>
  </si>
  <si>
    <t>ALMERCO USURIAGA YONI FELIPE</t>
  </si>
  <si>
    <t>ALMERCO LOPEZ CIPRIANO</t>
  </si>
  <si>
    <t>CALLE BARCELONA U-2 MZ-X LT-3 URB.LA CAPILLA -  LIMA</t>
  </si>
  <si>
    <t>3516864</t>
  </si>
  <si>
    <t>9760-6183</t>
  </si>
  <si>
    <t>131422</t>
  </si>
  <si>
    <t>GOMEZ TIPACTI RAMON FEDERICO</t>
  </si>
  <si>
    <t>GOMEZ TORRES JOSE FELIX</t>
  </si>
  <si>
    <t>VILLA QUIÑONES CASA 7</t>
  </si>
  <si>
    <t>996615809</t>
  </si>
  <si>
    <t># 773644</t>
  </si>
  <si>
    <t>34880</t>
  </si>
  <si>
    <t>PINTO AMADO FILIBERTO MARIO</t>
  </si>
  <si>
    <t>AMADO DE PINTO JULIA ALEJANDRINA</t>
  </si>
  <si>
    <t>VILLA FAP SAN FELIPE</t>
  </si>
  <si>
    <t>461-1485</t>
  </si>
  <si>
    <t>99659-0496</t>
  </si>
  <si>
    <t>90434</t>
  </si>
  <si>
    <t>PENDOLA GAMONAL VDA DE PACHECO SARA  SUSANA</t>
  </si>
  <si>
    <t>PACHECO PACHECO HECTOR GUSTAVO</t>
  </si>
  <si>
    <t xml:space="preserve">AV. PASEO LA CASTELLANA 641 DPTO 102 </t>
  </si>
  <si>
    <t>4486521</t>
  </si>
  <si>
    <t>998350198</t>
  </si>
  <si>
    <t>94647</t>
  </si>
  <si>
    <t>SOLIS IPARRAGUIRRE LUIS ABELARDO</t>
  </si>
  <si>
    <t>SOLIS BRAVO PABLO MARIO</t>
  </si>
  <si>
    <t>RESEDENCIAL SAN FELIPE JOSE QUINONES 146 -  LIMA</t>
  </si>
  <si>
    <t>9040084</t>
  </si>
  <si>
    <t>#405897</t>
  </si>
  <si>
    <t>30124</t>
  </si>
  <si>
    <t>SALAS GUTIERREZ VDA. DE  MAMANI EVA</t>
  </si>
  <si>
    <t>SALAZAR SALAS DE REYES DIONTINA VIGILIA</t>
  </si>
  <si>
    <t>JR PUNO 842</t>
  </si>
  <si>
    <t>054-203141</t>
  </si>
  <si>
    <t>958941926</t>
  </si>
  <si>
    <t>90272</t>
  </si>
  <si>
    <t>CARO CONSTANTINI CARLOS ROLANDO</t>
  </si>
  <si>
    <t>CHUMPITASI LORET DE MOLA DE CARO MARIA LUISA</t>
  </si>
  <si>
    <t>LOS PETIRROJOS 476 CORPAC</t>
  </si>
  <si>
    <t>405445</t>
  </si>
  <si>
    <t>90680</t>
  </si>
  <si>
    <t>QUINTANILLA VALDIVIEZO GREGORIO</t>
  </si>
  <si>
    <t>CENTENARO ZUCCHETTI DE QUINTANILLA CARMELA</t>
  </si>
  <si>
    <t>CALLE 17 #428 URB.CORPAC -  LIMA</t>
  </si>
  <si>
    <t>402567</t>
  </si>
  <si>
    <t>90850</t>
  </si>
  <si>
    <t xml:space="preserve">PARDO VDA. DE PAREDES ELVIRA </t>
  </si>
  <si>
    <t xml:space="preserve">CARRASCO  LOPEZ VDA DE PAREDES  SARA </t>
  </si>
  <si>
    <t>PAREDES IZQUIERDO JUAN CARLOS</t>
  </si>
  <si>
    <t>CALLE JOSE GALVEZ Nº 1174 MIRAFLORES</t>
  </si>
  <si>
    <t>447-3439</t>
  </si>
  <si>
    <t>985573522</t>
  </si>
  <si>
    <t xml:space="preserve">ANTO KLATIC </t>
  </si>
  <si>
    <t>ca. JOSE ANTONIO 215 - CAMACHO - LA MOLINA</t>
  </si>
  <si>
    <t>996121869</t>
  </si>
  <si>
    <t>74354</t>
  </si>
  <si>
    <t>CUZCANO LLANOS ALEJANDRO</t>
  </si>
  <si>
    <t>CRUZATE AZAN DE CUZCANO ALICIA ANGELICA</t>
  </si>
  <si>
    <t>CESAR VALLEJO 245 URB.LUCYANA -  LIMA</t>
  </si>
  <si>
    <t>5434197</t>
  </si>
  <si>
    <t>74405</t>
  </si>
  <si>
    <t>CARBAJAL COLLAZOS JOSE CARLOS</t>
  </si>
  <si>
    <t>LAZO CARBAJAL RENZO JESUS</t>
  </si>
  <si>
    <t>AV MARIANO CORNEJO 1665 PUEBLO LIBRE</t>
  </si>
  <si>
    <t>4601302</t>
  </si>
  <si>
    <t>996103037</t>
  </si>
  <si>
    <t>74515</t>
  </si>
  <si>
    <t>DIAZ CAMONES NICEFORO</t>
  </si>
  <si>
    <t>DIAZ GOMEZ BONIFACIO</t>
  </si>
  <si>
    <t>CALLE LAS AMERICAS MZA.H LTE-5 -  LIMA</t>
  </si>
  <si>
    <t>74535</t>
  </si>
  <si>
    <t>CENTRO POBLADO DE HUAYLLATA</t>
  </si>
  <si>
    <t>CHURA JALANOCA AGUSTIN</t>
  </si>
  <si>
    <t>JALANOCA APAZA CATALINA</t>
  </si>
  <si>
    <t>JR. 15 DE AGOSTO 308 LA LIBERTAD -  AREQUIPA</t>
  </si>
  <si>
    <t>74614</t>
  </si>
  <si>
    <t>MUNICIPALIDAD DISTRITAL DE COM</t>
  </si>
  <si>
    <t>GARCIA LOAYZA GUILLERMO</t>
  </si>
  <si>
    <t>LOAYZA LAURA MAURICIA</t>
  </si>
  <si>
    <t xml:space="preserve">JR.J.C.MARIATEGUI M-A.2 L-2  EX FUNDO COMAS </t>
  </si>
  <si>
    <t>5368376</t>
  </si>
  <si>
    <t>78465</t>
  </si>
  <si>
    <t>IGLESIAS COTITO LUIS ANTONIO</t>
  </si>
  <si>
    <t>IGLESIAS ROMAN MANUEL ANTONIO</t>
  </si>
  <si>
    <t>PSJ.JORGE CHAVEZ 162- INTERIOR -1 SURCO -  LIMA</t>
  </si>
  <si>
    <t>3730122</t>
  </si>
  <si>
    <t>97464760</t>
  </si>
  <si>
    <t>78999</t>
  </si>
  <si>
    <t>CEMENTERIO ANEXO ACAYA</t>
  </si>
  <si>
    <t>SALAZAR CABALLERO ZENON FRANCISCO</t>
  </si>
  <si>
    <t>SALAZAR NUÑEZ LEOCADIO</t>
  </si>
  <si>
    <t>AV. JUAN LAM MZ, LL LT.4  PLAYA HERMOSA</t>
  </si>
  <si>
    <t>79938</t>
  </si>
  <si>
    <t>RAMIREZ RODRIGUEZ JOSEFINA</t>
  </si>
  <si>
    <t>RAMIREZ TORRE CESAR</t>
  </si>
  <si>
    <t>HUAMPANI ALTO 2DA. ZONA S/N CHOSICA -  LIMA</t>
  </si>
  <si>
    <t>358-2740</t>
  </si>
  <si>
    <t>72006</t>
  </si>
  <si>
    <t>CORDOVA CAQUE LUCIO</t>
  </si>
  <si>
    <t>ESPINOZA DE CORDOVA MERCEDES</t>
  </si>
  <si>
    <t>IGNACIO SEMINARIO 163 -  LIMA</t>
  </si>
  <si>
    <t>455-1246</t>
  </si>
  <si>
    <t>991724027</t>
  </si>
  <si>
    <t>72092</t>
  </si>
  <si>
    <t>LIMACHI PEREZ VDA. DE VARGAS CATALINA</t>
  </si>
  <si>
    <t>VARGAS LIMACHI SOFIA</t>
  </si>
  <si>
    <t>MALECON MANCO CAPAC Nº 1264 - CHACLCAYO</t>
  </si>
  <si>
    <t>358-4724</t>
  </si>
  <si>
    <t>996629951</t>
  </si>
  <si>
    <t>72590</t>
  </si>
  <si>
    <t>ESCAJADILLO ESPINOZA DE GARCIA DULA CONSUELO</t>
  </si>
  <si>
    <t>ESPINOZA RUBIO  ESTHER CONSUELO</t>
  </si>
  <si>
    <t>FCO.DE ZELA 1863-  LIMA</t>
  </si>
  <si>
    <t>471-64-92</t>
  </si>
  <si>
    <t>995003255</t>
  </si>
  <si>
    <t>72604</t>
  </si>
  <si>
    <t>MERA RAMIREZ ROBINSON</t>
  </si>
  <si>
    <t>VARGAS GONZALES MATILDE</t>
  </si>
  <si>
    <t>CALLE ABTAO 898 -  MAYNAS</t>
  </si>
  <si>
    <t>70217</t>
  </si>
  <si>
    <t xml:space="preserve">VIDAL DEMARTINI   DE VIDAL NELLY EMMA </t>
  </si>
  <si>
    <t>VIDAL VIDAL LIZARDO</t>
  </si>
  <si>
    <t>JR. LUNA PIZARRO Nº 293</t>
  </si>
  <si>
    <t>247-9645</t>
  </si>
  <si>
    <t>988391959</t>
  </si>
  <si>
    <t>702765</t>
  </si>
  <si>
    <t>FLORES OCAÑA ROSA MARIA</t>
  </si>
  <si>
    <t>OCAÑA SOLIS ADELINA</t>
  </si>
  <si>
    <t>CALLE PADRE BERNARDINO IZAGUIRRE 252 URB. LA HUERTA RIMAC</t>
  </si>
  <si>
    <t>382-5905</t>
  </si>
  <si>
    <t>* 677927</t>
  </si>
  <si>
    <t>704063</t>
  </si>
  <si>
    <t>LOZANO CORREA ANTONIO</t>
  </si>
  <si>
    <t>LOZANO DIAZ ANIANO</t>
  </si>
  <si>
    <t>CALLE ATAHUALPA 1451 -  MAYNAS</t>
  </si>
  <si>
    <t>268995</t>
  </si>
  <si>
    <t>705010</t>
  </si>
  <si>
    <t>FARFAN CHAUCA ANGEL</t>
  </si>
  <si>
    <t>CARPIO GAMARRA DE FARFAN SEBASTIANA</t>
  </si>
  <si>
    <t>URB LAS PRADERAS MZ W LOTE 4</t>
  </si>
  <si>
    <t>5561055</t>
  </si>
  <si>
    <t>67078</t>
  </si>
  <si>
    <t>GONZALES PAREDES VDA.DE LORA EUDOSIA</t>
  </si>
  <si>
    <t>LORA GONZALES DE MONZON RUTH CLARA</t>
  </si>
  <si>
    <t xml:space="preserve">CALLE LOS ALPES 188 URB JORGE CHAVEZ </t>
  </si>
  <si>
    <t>985377254</t>
  </si>
  <si>
    <t>67159</t>
  </si>
  <si>
    <t>RAMIREZ REYES JUAN</t>
  </si>
  <si>
    <t>RAMIREZ PIZARDO ANGELICA HORTENCIA</t>
  </si>
  <si>
    <t>LOS ALAMOS DE MONTERRICO #14 -  LIMA</t>
  </si>
  <si>
    <t>413885</t>
  </si>
  <si>
    <t>994223432</t>
  </si>
  <si>
    <t>67601</t>
  </si>
  <si>
    <t>CELIS RAMIREZ LUIS CERAPIO</t>
  </si>
  <si>
    <t>CELIS BLAS ELARD LUIS</t>
  </si>
  <si>
    <t xml:space="preserve">JR. BOLOGNESI 176 - 178 </t>
  </si>
  <si>
    <t>OXAPAMPA  -  OXAPAMPA  -  PASCO</t>
  </si>
  <si>
    <t>248-7393</t>
  </si>
  <si>
    <t>63963697179</t>
  </si>
  <si>
    <t>68439</t>
  </si>
  <si>
    <t>CACEDA MALPICA LUIS</t>
  </si>
  <si>
    <t>MALPICA MORENO MELICIA ANTONIA</t>
  </si>
  <si>
    <t>JR. MADALENGOITIA N-20 URB. ROSARIO DE VILLA  CHORRILLOS</t>
  </si>
  <si>
    <t>567-5691</t>
  </si>
  <si>
    <t>995015358</t>
  </si>
  <si>
    <t>68450</t>
  </si>
  <si>
    <t>CASTILLO VELASQUEZ CESAR EDUARDO</t>
  </si>
  <si>
    <t>AGUILAR NAVARRO ELVIA</t>
  </si>
  <si>
    <t>JR CARLOS MELLET Nº 716 G-18 UR ROSARIO DE VILLA FRENTE METR</t>
  </si>
  <si>
    <t>252-7654</t>
  </si>
  <si>
    <t>991336821</t>
  </si>
  <si>
    <t>69071</t>
  </si>
  <si>
    <t>TESSITORE SOLIS JORGE FRANCISCO</t>
  </si>
  <si>
    <t>TESSITORE SOLIS ANTONIO OCTAVIO</t>
  </si>
  <si>
    <t>JR. HIPOLITO UNANUE Nº 449 URB. SAN AGUSTIN</t>
  </si>
  <si>
    <t>373-5177</t>
  </si>
  <si>
    <t>9858-75962</t>
  </si>
  <si>
    <t>69364</t>
  </si>
  <si>
    <t>CAYCHO DELGADO VICTOR AUGUSTO</t>
  </si>
  <si>
    <t>DELGADO ARRIAZA DE CAYCHO MARTA</t>
  </si>
  <si>
    <t>AV. PAUL LINDER 478 LIMATAMBO</t>
  </si>
  <si>
    <t>226-2234</t>
  </si>
  <si>
    <t>994579213</t>
  </si>
  <si>
    <t>69842</t>
  </si>
  <si>
    <t>SOSA ESPINOZA PAUL RENAN</t>
  </si>
  <si>
    <t>SOSA MIRANDA JORGE</t>
  </si>
  <si>
    <t>CA. FCO. ARANA 311 - URB.LAS BRISAS</t>
  </si>
  <si>
    <t>337-6730</t>
  </si>
  <si>
    <t>992797319</t>
  </si>
  <si>
    <t>65666</t>
  </si>
  <si>
    <t>ALVAREZ URTEAGA ITALO ROGELIO</t>
  </si>
  <si>
    <t>ALVAREZ FLORES CESAR ROLANDO</t>
  </si>
  <si>
    <t>IGNACIO SEMINARIO 237-239 ZONA B</t>
  </si>
  <si>
    <t>4502490</t>
  </si>
  <si>
    <t>991833452</t>
  </si>
  <si>
    <t>65953</t>
  </si>
  <si>
    <t>RUBIO VIUDA DE REATEGUI ISABEL</t>
  </si>
  <si>
    <t xml:space="preserve">REATEGUI RUBIO ELISA </t>
  </si>
  <si>
    <t>CALLE AGUIRRE Nº 1154 - IQUITOS</t>
  </si>
  <si>
    <t>EVANGELISTA DE DE LA FLOR FELICITA</t>
  </si>
  <si>
    <t>PEDRO HERAUD  225 - BARRANCO</t>
  </si>
  <si>
    <t>*402711N</t>
  </si>
  <si>
    <t>606813</t>
  </si>
  <si>
    <t>PEREZ FONSENCA JORGE GUILLERMO</t>
  </si>
  <si>
    <t>PEREZ GONZALES RICARDO</t>
  </si>
  <si>
    <t>PEREZ FONSECA JORGE GUILLERMO</t>
  </si>
  <si>
    <t>CASA 38 VILLA BASE -  CHICLAYO</t>
  </si>
  <si>
    <t>273307</t>
  </si>
  <si>
    <t>607531</t>
  </si>
  <si>
    <t>BENEFICENCIA DE TACNA</t>
  </si>
  <si>
    <t>SANCHEZ ROMAN FELIX ROMULO</t>
  </si>
  <si>
    <t>CHIRI JIMENEZ NANCY ROSALBINA</t>
  </si>
  <si>
    <t>C.H. ALAMEDAS DE SURCO BLOCK A-21 DPTO. 203</t>
  </si>
  <si>
    <t>952512691</t>
  </si>
  <si>
    <t>#989586</t>
  </si>
  <si>
    <t>607781</t>
  </si>
  <si>
    <t>NUÑEZ ASPUR FORTUNATO ANTONIO</t>
  </si>
  <si>
    <t>ASPUR HERRERA DE NUÑEZ JUANA</t>
  </si>
  <si>
    <t>VILLA ALAMEDA DE SURCO BLOCK B6 DPTO 301</t>
  </si>
  <si>
    <t>583-0878</t>
  </si>
  <si>
    <t>990013400</t>
  </si>
  <si>
    <t>601783</t>
  </si>
  <si>
    <t>RIVERA VELIZ GONZALO MICHELOY</t>
  </si>
  <si>
    <t>VELIZ NUÑEZ MARTHA</t>
  </si>
  <si>
    <t>VILLA BASE 60 -  CHICLAYO</t>
  </si>
  <si>
    <t>238918</t>
  </si>
  <si>
    <t>9738728</t>
  </si>
  <si>
    <t>602674</t>
  </si>
  <si>
    <t>DUEÑAS YUPANQUI RAUL LIVORIO</t>
  </si>
  <si>
    <t>YUPANQUI MERCADO DE DUEÑAS MERCEDES ARCENIA</t>
  </si>
  <si>
    <t>AV. JHON F. KENNEDY 198 SMP (VELATORIO)</t>
  </si>
  <si>
    <t>5685814</t>
  </si>
  <si>
    <t>*274208</t>
  </si>
  <si>
    <t>602966</t>
  </si>
  <si>
    <t>GARCIA MORAN JORGE EBERT</t>
  </si>
  <si>
    <t>MORAN CASMA TEODORA</t>
  </si>
  <si>
    <t>CALLE SEVERO PAYANO F-65 SAN ROQUE -  LIMA</t>
  </si>
  <si>
    <t>605149</t>
  </si>
  <si>
    <t>MAMANI FARFAN LUIS FERNANDO</t>
  </si>
  <si>
    <t>MAMANI AMES XIMENA  ISABELL</t>
  </si>
  <si>
    <t xml:space="preserve"> JR. HUARAZ Nº 1440 DPTO 201</t>
  </si>
  <si>
    <t>3326871</t>
  </si>
  <si>
    <t>986850549</t>
  </si>
  <si>
    <t>4B546</t>
  </si>
  <si>
    <t>SARAVIA SARAVIA MANUEL ORESTES</t>
  </si>
  <si>
    <t>SARAVIA YATACO JOSE MERCEDES</t>
  </si>
  <si>
    <t>MZ A LT 4 LAS VIÑAS DE SURCO</t>
  </si>
  <si>
    <t>2573364-</t>
  </si>
  <si>
    <t>601459</t>
  </si>
  <si>
    <t>HUAMANIRI TECCERUPAY ALEJANDRO</t>
  </si>
  <si>
    <t>HUAMANIRI CHIPAU ALEJANDRO</t>
  </si>
  <si>
    <t>COOP ALCIDES CARRION E-8 JOSE LUIS BUSTAMANTE Y RIVERO</t>
  </si>
  <si>
    <t>431824</t>
  </si>
  <si>
    <t>#699536</t>
  </si>
  <si>
    <t>101560</t>
  </si>
  <si>
    <t>PILLACA PAREDES CARLOS GILBERTO</t>
  </si>
  <si>
    <t>PAREDES SULCA DE PILLACA ALEJANDRA</t>
  </si>
  <si>
    <t>BLOCK 27 DPTO. I  VILLA  FAP SAN. GABINO. -  SAN ROQUE- SURC</t>
  </si>
  <si>
    <t>985925798</t>
  </si>
  <si>
    <t>131997</t>
  </si>
  <si>
    <t>IGLESIA DE LOS SANTOS DE LOS ULTIMOS DIA</t>
  </si>
  <si>
    <t>CASTILLO CANO  BACILIA(MADRE)</t>
  </si>
  <si>
    <t>CORDOVA CASTILLO DE PALACIOS ELENA</t>
  </si>
  <si>
    <t>AV. REPUBLICA P. VILLA MILITAR MATELLINE DPTO 107 BLOCK 13</t>
  </si>
  <si>
    <t>7816452</t>
  </si>
  <si>
    <t>998822352</t>
  </si>
  <si>
    <t>22000</t>
  </si>
  <si>
    <t>MARTEL COLLAZOS DIONISIO</t>
  </si>
  <si>
    <t>MARTEL VALDEZ DE AMEZQUITA GREGORIA MARTHA</t>
  </si>
  <si>
    <t>AV. MARIA PARADO DE BELLIDO 195 II ZONA HOGAR POLICIAL</t>
  </si>
  <si>
    <t>616959</t>
  </si>
  <si>
    <t>2810816</t>
  </si>
  <si>
    <t>95088</t>
  </si>
  <si>
    <t>INFANZON GUTIERREZ JACK LUIS</t>
  </si>
  <si>
    <t>INFANZON GALVEZ LUIS VICTOR</t>
  </si>
  <si>
    <t>AVENIDA LA PAZ Nº 283 SAN MIGUEL  LIMA</t>
  </si>
  <si>
    <t>96123</t>
  </si>
  <si>
    <t>LESCANO CONTRERAS JUAN AGUSTIN</t>
  </si>
  <si>
    <t>LESCANO ALVA JUAN JULIO</t>
  </si>
  <si>
    <t xml:space="preserve"> VILLA FAP LAS ALAMEDAS B9 - 201</t>
  </si>
  <si>
    <t>247-82-21</t>
  </si>
  <si>
    <t>96763794</t>
  </si>
  <si>
    <t>42651</t>
  </si>
  <si>
    <t>VASQUEZ ZAVALETA WALTER</t>
  </si>
  <si>
    <t>ZAVALETA GRANDEZ MARIA FREDESVINDA</t>
  </si>
  <si>
    <t>NESTOR MANDALENGOITIA 230 R.VILL -  LIMA</t>
  </si>
  <si>
    <t>91195</t>
  </si>
  <si>
    <t>CANNON ESCOBEDO PERCY ESTEBAN</t>
  </si>
  <si>
    <t>PEREZ LUNA DE CANNON LOURDES</t>
  </si>
  <si>
    <t>LORD NELSON 178 -  LIMA</t>
  </si>
  <si>
    <t>4418939</t>
  </si>
  <si>
    <t>991137848</t>
  </si>
  <si>
    <t>91486</t>
  </si>
  <si>
    <t>CACERES DUNCKER FEDERICO GUILLERMO</t>
  </si>
  <si>
    <t>FELIU LLOBET DE CACERES ROSA MARIA</t>
  </si>
  <si>
    <t xml:space="preserve">FLORA TRISTAN 443 </t>
  </si>
  <si>
    <t>461-5584</t>
  </si>
  <si>
    <t>92006</t>
  </si>
  <si>
    <t>GUERRERO ACOSTA DAMASO LADISLAO</t>
  </si>
  <si>
    <t>GUERRERO LUNA DAMASO</t>
  </si>
  <si>
    <t xml:space="preserve">JR.EMILIO ZAPATA MZ. E1 LOTE 8 </t>
  </si>
  <si>
    <t>268-4320</t>
  </si>
  <si>
    <t>92124</t>
  </si>
  <si>
    <t>CEMENTERIO GENERAL DE YURIMAGU</t>
  </si>
  <si>
    <t>ACOSTA AGUILAR CARLOS ALBERTO</t>
  </si>
  <si>
    <t xml:space="preserve">TELLO TAPULLIMA ELIZABETH </t>
  </si>
  <si>
    <t>LORETO 277 -  LIMA</t>
  </si>
  <si>
    <t>630818</t>
  </si>
  <si>
    <t xml:space="preserve">BUSTAMANTE CALDERON EMILIO </t>
  </si>
  <si>
    <t>JIRON  JUAN DE RADA 372DPTO 501 UR. LIGURIA</t>
  </si>
  <si>
    <t>4480575</t>
  </si>
  <si>
    <t>999466940</t>
  </si>
  <si>
    <t>92207</t>
  </si>
  <si>
    <t>DELGADO PRINE JOHN EDWIN</t>
  </si>
  <si>
    <t>GUZMAN LOPEZ CECILIA ROSARIO</t>
  </si>
  <si>
    <t>CA. C MZ. C LT. 7 URB. POLO HUNT - SURCO</t>
  </si>
  <si>
    <t>376316</t>
  </si>
  <si>
    <t>997542990</t>
  </si>
  <si>
    <t>73359</t>
  </si>
  <si>
    <t>PORTOCARRERO QUEVEDO JULIAN GONZALO</t>
  </si>
  <si>
    <t>RAMIREZ MONZOMBITE DE PORTOCARRER ANA</t>
  </si>
  <si>
    <t xml:space="preserve">CAYETANO HEREDIA  431 H  </t>
  </si>
  <si>
    <t>624-44-37</t>
  </si>
  <si>
    <t>986118593</t>
  </si>
  <si>
    <t>73518</t>
  </si>
  <si>
    <t>LESCANO GUTIERREZ  ROSA AMELIA</t>
  </si>
  <si>
    <t>GUTIERREZ ALVAREZ VDA DE LESCANO  LUISA</t>
  </si>
  <si>
    <t xml:space="preserve"> CARLOS VALDERRAMA  391    URB. EL BOSQUE</t>
  </si>
  <si>
    <t>3819360</t>
  </si>
  <si>
    <t>981187061</t>
  </si>
  <si>
    <t>73985</t>
  </si>
  <si>
    <t>GONZALES CHAVEZ EMMA</t>
  </si>
  <si>
    <t>GONZALES PRADO MAXIMO</t>
  </si>
  <si>
    <t xml:space="preserve">LUIS MEROQUEZA 119 CUARTO PISO PNDO SEGUNDA ETAPA </t>
  </si>
  <si>
    <t>566-1412</t>
  </si>
  <si>
    <t>999076747</t>
  </si>
  <si>
    <t>74026</t>
  </si>
  <si>
    <t>PALOMINO AYLLON ANA MARIA</t>
  </si>
  <si>
    <t>AYLLON ROMERO VDA DE PALOMINO CARMELA JULIA</t>
  </si>
  <si>
    <t>AV.LOMA HERMOSA 340 URB.PROLONG.BENAVIDES -  LIMA</t>
  </si>
  <si>
    <t>274-8102 989</t>
  </si>
  <si>
    <t>989454855</t>
  </si>
  <si>
    <t>77786</t>
  </si>
  <si>
    <t>VASQUEZ PEREZ DE CASTILLO ANA MARIA</t>
  </si>
  <si>
    <t>PEREZ  DE VASQUEZ TEODORA</t>
  </si>
  <si>
    <t>JR.LOS ALAMOS 262 URB.OLIVAR -  CALLAO</t>
  </si>
  <si>
    <t>5745353</t>
  </si>
  <si>
    <t>993222306</t>
  </si>
  <si>
    <t>79026</t>
  </si>
  <si>
    <t>FLORIAN ESQUERRE FANY ELIZABETH</t>
  </si>
  <si>
    <t>MIRANDA  FLORIAN FANNY DELMY</t>
  </si>
  <si>
    <t>EDIFICIO LAS ORQUIDEAS 205 RESID SAN FELIPE</t>
  </si>
  <si>
    <t>4637219</t>
  </si>
  <si>
    <t>996558381</t>
  </si>
  <si>
    <t>79696</t>
  </si>
  <si>
    <t>HUANCA CHUQUICHANCA FERMIN TEODOCIO</t>
  </si>
  <si>
    <t>HUANCA  CANRE JULIAN VALERIANO</t>
  </si>
  <si>
    <t>AH. PACIFICO MZ D LOTE 18 I ETAPA</t>
  </si>
  <si>
    <t>2770683</t>
  </si>
  <si>
    <t>980425252</t>
  </si>
  <si>
    <t>70578</t>
  </si>
  <si>
    <t>ANGELES FIGUEROA OCTAVIO LADISLAO</t>
  </si>
  <si>
    <t>FALCON PORTUGAL DE ANGELES YNES</t>
  </si>
  <si>
    <t>REY DE BAHAMONDE 269 V.ALEGRE -  LIMA</t>
  </si>
  <si>
    <t>273-4740</t>
  </si>
  <si>
    <t>706566</t>
  </si>
  <si>
    <t>CORNEJO SALAZAR ELSA PILAR</t>
  </si>
  <si>
    <t>SALAZAR LAMAS DE CORNEJO SABINA</t>
  </si>
  <si>
    <t>UNID. VECINAL MATUTE BLOCK 51-B4 -  LIMA</t>
  </si>
  <si>
    <t>472-3481</t>
  </si>
  <si>
    <t>945094947</t>
  </si>
  <si>
    <t>708400</t>
  </si>
  <si>
    <t>CASTAÑEDA ROJAS HUILI</t>
  </si>
  <si>
    <t>ROJAS DE CASTAÑEDA MARIA CARMEN</t>
  </si>
  <si>
    <t xml:space="preserve">AV CESAR VALLEJO 2149 </t>
  </si>
  <si>
    <t>3626572</t>
  </si>
  <si>
    <t>999586759</t>
  </si>
  <si>
    <t>73236</t>
  </si>
  <si>
    <t>BOBADILLA CUSQUISIBAN DE LEON MARIA VISENTA</t>
  </si>
  <si>
    <t>LEON BOBADILLA ROSA MERCEDES</t>
  </si>
  <si>
    <t>HECTOE RUBIO 128 R.VILLA -  LIMA</t>
  </si>
  <si>
    <t>2516886</t>
  </si>
  <si>
    <t>992791734</t>
  </si>
  <si>
    <t>ZAFRA VALERA RAFAEL</t>
  </si>
  <si>
    <t>HUARCAYA DE CORDERO MERCEDES</t>
  </si>
  <si>
    <t>AA.HH.M.ZCORZA MZ-A1 LT-11 -  LIMA</t>
  </si>
  <si>
    <t>327-8140</t>
  </si>
  <si>
    <t>701665</t>
  </si>
  <si>
    <t>CEMENTERIO CASERIO LAS PACCHAS</t>
  </si>
  <si>
    <t>HOYOS RAMOS JOSE DEL CARMEN</t>
  </si>
  <si>
    <t>RAMOS  SANTA CRUZ JUANA</t>
  </si>
  <si>
    <t>JR. LEONCIO PRADO 135 J.GALVEZ -  LIMA</t>
  </si>
  <si>
    <t>282-5253</t>
  </si>
  <si>
    <t>702643</t>
  </si>
  <si>
    <t>PINCHE PANDURO JOSE RAFAEL</t>
  </si>
  <si>
    <t>PANDURO DE PINCHI ANA</t>
  </si>
  <si>
    <t>M-G L-4 URB.ROSA LUZ 2DA. ETAPA -  LIMA</t>
  </si>
  <si>
    <t>992892075</t>
  </si>
  <si>
    <t>703911</t>
  </si>
  <si>
    <t>OLEA CARRERA CARLOS SALVADOR</t>
  </si>
  <si>
    <t>OLEA LOPEZ CARLA LEONELA</t>
  </si>
  <si>
    <t>HIJO (6)</t>
  </si>
  <si>
    <t>AV. TALANA 118 SANTIAGO DE SURCO</t>
  </si>
  <si>
    <t>3730077</t>
  </si>
  <si>
    <t>9832-1769</t>
  </si>
  <si>
    <t>705134</t>
  </si>
  <si>
    <t>VIDALON ARSENTALES MARINA</t>
  </si>
  <si>
    <t>ARCENTALES VDA DE VIDALON HILDA</t>
  </si>
  <si>
    <t>LAS GARZAS 184 AH.ANITA CABRERA -  MAYNAS</t>
  </si>
  <si>
    <t>267144</t>
  </si>
  <si>
    <t>965990214</t>
  </si>
  <si>
    <t>705678</t>
  </si>
  <si>
    <t>BAUTISTA CALERO LUIS</t>
  </si>
  <si>
    <t>APARCANA ANYARIN DE BAUTISTA MARIA CRISTINA</t>
  </si>
  <si>
    <t>PLAZA RAYMONDI Nº 327- INT.5 - BARRANCO</t>
  </si>
  <si>
    <t>2478720</t>
  </si>
  <si>
    <t>993-081200</t>
  </si>
  <si>
    <t>67574</t>
  </si>
  <si>
    <t>POSTIGO ROJAS MATEO</t>
  </si>
  <si>
    <t>ROJAS RAMOS DE POSTIGO SERAFINA</t>
  </si>
  <si>
    <t>MANUEL CASOS 629</t>
  </si>
  <si>
    <t>466-01-79</t>
  </si>
  <si>
    <t>99898-2902</t>
  </si>
  <si>
    <t>68117</t>
  </si>
  <si>
    <t xml:space="preserve">OLIVI BUZONICH AGUSTIN JUAN </t>
  </si>
  <si>
    <t>SILVA MANSILLA DE OLIVI ROSA ELENA</t>
  </si>
  <si>
    <t>JIRON JUTAY 160 DPTO. 5 2DO. PISO RIMAC</t>
  </si>
  <si>
    <t>482-1631</t>
  </si>
  <si>
    <t>9951187229</t>
  </si>
  <si>
    <t>FOSEFUN</t>
  </si>
  <si>
    <t>ARROSPIDE LOZA DARIO</t>
  </si>
  <si>
    <t>5641201</t>
  </si>
  <si>
    <t>990293616</t>
  </si>
  <si>
    <t xml:space="preserve">CASTILLO LEON FELIX OCTAVIO </t>
  </si>
  <si>
    <t>ORDINOLA VDA. DE CASTILLO PAULINA ISOLINA</t>
  </si>
  <si>
    <t>278-13-54</t>
  </si>
  <si>
    <t>69605</t>
  </si>
  <si>
    <t>PINGO  ZAVALA  LUISA ANTONIA VDA. DE ESPINOZA</t>
  </si>
  <si>
    <t>ESPINOZA RIVAS PABLO MAXIMILIANO</t>
  </si>
  <si>
    <t xml:space="preserve">PINGO  ZAVALA VDA. DE ESPINOZA LUISA ANTONIA </t>
  </si>
  <si>
    <t>VIRGEN DEL CARMEN MZ-A LT-9 URB. SAN ROQUE</t>
  </si>
  <si>
    <t>274-8944</t>
  </si>
  <si>
    <t>65665</t>
  </si>
  <si>
    <t>VASQUEZ ROJAS MANUEL ALBERTO</t>
  </si>
  <si>
    <t>GRANDE SANCHEZ DE VASQUEZ MARIA TEOFILA</t>
  </si>
  <si>
    <t>CALLE LOS GAVILANES 201 SAN ISIDRO</t>
  </si>
  <si>
    <t>4422267</t>
  </si>
  <si>
    <t>#575574</t>
  </si>
  <si>
    <t>RODRIGUEZ BARRUETO JOSE MARIA</t>
  </si>
  <si>
    <t>CHEREQUE MACHUCA PERLA NATALIA</t>
  </si>
  <si>
    <t>LOS ALAMOS 1790 STA.VICTORIA -  CHICLAYO</t>
  </si>
  <si>
    <t>66202</t>
  </si>
  <si>
    <t>GIL LOPEZ DARIO</t>
  </si>
  <si>
    <t>GIL LOZANO NORA</t>
  </si>
  <si>
    <t>JR. MACHUPICHU MZ B1 LOTE 1 II ETAPA URB. PORTADA DEL SOL</t>
  </si>
  <si>
    <t>475021</t>
  </si>
  <si>
    <t>995169056</t>
  </si>
  <si>
    <t>66819</t>
  </si>
  <si>
    <t>CALLIRGOS GARCIA VICTOR FERNANDO</t>
  </si>
  <si>
    <t>LEPAGE CALLIRGOS ALBERTO RAUL</t>
  </si>
  <si>
    <t>CALLE DE LAS MUSAS 199 DDPTO. 604 TORRES DE SAN BORJA</t>
  </si>
  <si>
    <t>4762958</t>
  </si>
  <si>
    <t>996636651</t>
  </si>
  <si>
    <t>66843</t>
  </si>
  <si>
    <t>FLORES GARCIA UBALDO JUAN</t>
  </si>
  <si>
    <t>FLORES CACERES PAUL UBALDO</t>
  </si>
  <si>
    <t>URANO 148 SAN ROQUE -  LIMA</t>
  </si>
  <si>
    <t>5596710</t>
  </si>
  <si>
    <t>985461363</t>
  </si>
  <si>
    <t>605393</t>
  </si>
  <si>
    <t>HERRERA AGUIRRE JUAN JOSE</t>
  </si>
  <si>
    <t>GUEVARA VELEZ ANA CECILIA</t>
  </si>
  <si>
    <t>GRUP 6</t>
  </si>
  <si>
    <t>605484</t>
  </si>
  <si>
    <t>PAMPANI AGUILAR JAVIER JUSTINO</t>
  </si>
  <si>
    <t>AGUILAR MOLLO VDA DE PAMPANI FORTUNANTA</t>
  </si>
  <si>
    <t>SUIZA 207 HUNTER</t>
  </si>
  <si>
    <t>441658</t>
  </si>
  <si>
    <t>606389</t>
  </si>
  <si>
    <t>FARFAN CUYA FABRIZIO DANFER</t>
  </si>
  <si>
    <t>FARFAN GRUNDY VALENTINA BELEN</t>
  </si>
  <si>
    <t>SAN GABINO 8K</t>
  </si>
  <si>
    <t>268-9558</t>
  </si>
  <si>
    <t>CEMENTERIO CASA GRANDE</t>
  </si>
  <si>
    <t>OCAS DE TORRES ZOILA</t>
  </si>
  <si>
    <t>BLOCK 30-L  SAN GABINO -  LIMA</t>
  </si>
  <si>
    <t>065-96570406</t>
  </si>
  <si>
    <t>608514</t>
  </si>
  <si>
    <t>ESCUELA DE SUB OFICIALES - ESOFA</t>
  </si>
  <si>
    <t>VENTURA BARBARAN CARLOS ALBERTO</t>
  </si>
  <si>
    <t>VENTURA CHOQUE VICTOR LUIS</t>
  </si>
  <si>
    <t>AA.HH. 4 DE DICIEMBRE MZ- LT-1 PAYET -  LIMA</t>
  </si>
  <si>
    <t>5266228</t>
  </si>
  <si>
    <t>608647</t>
  </si>
  <si>
    <t>ARAMBURU PRADO CARMEN</t>
  </si>
  <si>
    <t>ARAMBURU MALLQUI BENANCIO</t>
  </si>
  <si>
    <t>AV. JORGE CHAVEZ 1893 NT-39 -  LIMA</t>
  </si>
  <si>
    <t>9330886</t>
  </si>
  <si>
    <t>609291</t>
  </si>
  <si>
    <t>CAHUANA IBARCENA MIGUEL ANGEL</t>
  </si>
  <si>
    <t>YBARCENA CARDENAS DOMINGA ANTONIA</t>
  </si>
  <si>
    <t>JR. EL CHACO 1639 URB. PERU</t>
  </si>
  <si>
    <t>571-0834</t>
  </si>
  <si>
    <t>959956197</t>
  </si>
  <si>
    <t>65141</t>
  </si>
  <si>
    <t>FAJARDO SANCHEZ FLOR DE MARIA</t>
  </si>
  <si>
    <t>FERNANDEZ FAJARDO JESUS ALBERTO</t>
  </si>
  <si>
    <t>PERRICHOLI 180 DPTO. 402</t>
  </si>
  <si>
    <t>2616457</t>
  </si>
  <si>
    <t>602296</t>
  </si>
  <si>
    <t>NEGRON CIEZA WILFREDO VICENTE</t>
  </si>
  <si>
    <t>NEGRON CARDENAS ELISEO</t>
  </si>
  <si>
    <t>AV. LIMA 690 - DPTO. B</t>
  </si>
  <si>
    <t>248-8310</t>
  </si>
  <si>
    <t>996858761</t>
  </si>
  <si>
    <t>49912</t>
  </si>
  <si>
    <t>MUNICIPAL DE QUILMANA</t>
  </si>
  <si>
    <t>MUNAYCO PACHAS EDUARDO</t>
  </si>
  <si>
    <t>MUNAYCO SARAVIA JULIAN</t>
  </si>
  <si>
    <t>CLL.14 M-C L-33 URB.EL PINAR COMAS -  LIMA</t>
  </si>
  <si>
    <t>539-5470</t>
  </si>
  <si>
    <t>90755097</t>
  </si>
  <si>
    <t>4C328</t>
  </si>
  <si>
    <t>VILLA VILLACORTA JOSE FREDY</t>
  </si>
  <si>
    <t>VILLA CASTRO SILVIA MILENA</t>
  </si>
  <si>
    <t>EDIFICIO 17- N - SAN GABINO</t>
  </si>
  <si>
    <t>282-327</t>
  </si>
  <si>
    <t>#292026</t>
  </si>
  <si>
    <t>4J750</t>
  </si>
  <si>
    <t>CEMENTERIO SAN JUAN BAUTISTA-I</t>
  </si>
  <si>
    <t>MARTINEZ PEÑA FRANCISCO ALBERTO</t>
  </si>
  <si>
    <t>MARTINEZ PINEDA VICTOR MARIO</t>
  </si>
  <si>
    <t>VILLA SAN GABINO BLOCK 25 DPTO H</t>
  </si>
  <si>
    <t>592-6754</t>
  </si>
  <si>
    <t>600348</t>
  </si>
  <si>
    <t>DIAZ ANGULO MANUEL JESUS</t>
  </si>
  <si>
    <t>ANGULO DE DIAZ ZOILA MERCEDES</t>
  </si>
  <si>
    <t>MZ. "S" LOTE 34 EL PINAR</t>
  </si>
  <si>
    <t>5395463</t>
  </si>
  <si>
    <t>945783712</t>
  </si>
  <si>
    <t>601394</t>
  </si>
  <si>
    <t>REBAZA RIOS VICTOR RAUL</t>
  </si>
  <si>
    <t>REBAZA CARPIO VICTOR RAUL</t>
  </si>
  <si>
    <t>JR.CORBETA LA UNION 150 LAS PRADERAS DE SURCO</t>
  </si>
  <si>
    <t>#760376</t>
  </si>
  <si>
    <t>988993009</t>
  </si>
  <si>
    <t>00926</t>
  </si>
  <si>
    <t>SALVIATI DUDA CESAR DANIEL</t>
  </si>
  <si>
    <t>CHOCANO  MARTINEZ DE SALVIATI HILDA B</t>
  </si>
  <si>
    <t>PLAZA BUTTER Nº 29</t>
  </si>
  <si>
    <t>477-7256</t>
  </si>
  <si>
    <t>999711184</t>
  </si>
  <si>
    <t>111089</t>
  </si>
  <si>
    <t>CHAVEZ DE LA CRUZ EUSEBIO ARTURO</t>
  </si>
  <si>
    <t>CHAVEZ TORRES EUSEBIO ANICETO</t>
  </si>
  <si>
    <t>CASA E-22 VILLA FAP -  TALARA</t>
  </si>
  <si>
    <t>119730</t>
  </si>
  <si>
    <t>CEMENTERIO ECOLOGICO LA INMACU</t>
  </si>
  <si>
    <t>RIVERA INFANTE HENRY MANUEL</t>
  </si>
  <si>
    <t>RIVERA ENRIQUEZ JORGE</t>
  </si>
  <si>
    <t>VILLA FAP ALAMEDAS DE SURCO FLAT A-18 203 -  LIMA</t>
  </si>
  <si>
    <t>248-7567</t>
  </si>
  <si>
    <t>140556</t>
  </si>
  <si>
    <t>IGLESIA METODISTA DE LA FLORIDA</t>
  </si>
  <si>
    <t>HIZO FLORES PATRICIA JACKELINE</t>
  </si>
  <si>
    <t>HIZO RAMIREZ DANIEL</t>
  </si>
  <si>
    <t>JR. CONDESUYOS NO 437-441 -  LIMA</t>
  </si>
  <si>
    <t>NUMERAL 3556</t>
  </si>
  <si>
    <t>41542</t>
  </si>
  <si>
    <t>CABOS DE LA CRUZ CESAR AUGUSTO</t>
  </si>
  <si>
    <t>DE LA CRUZ RAMOS DE CASTILLO JUANA</t>
  </si>
  <si>
    <t>JOSE OLAYA 135 - URB. LOS PROCERES</t>
  </si>
  <si>
    <t>360-4261</t>
  </si>
  <si>
    <t>945-281687</t>
  </si>
  <si>
    <t>96782</t>
  </si>
  <si>
    <t>PODESTA S.R.L.</t>
  </si>
  <si>
    <t>LOAYZA SALAS GINO PATRICIO</t>
  </si>
  <si>
    <t>LOAYZA CHIPANA GUIDO JESUS</t>
  </si>
  <si>
    <t>BODEGONES 279 URB. LAS GARDENIAS -  LIMA</t>
  </si>
  <si>
    <t>2758858</t>
  </si>
  <si>
    <t>992785540</t>
  </si>
  <si>
    <t>95742</t>
  </si>
  <si>
    <t>FLORIAN PODESTA RAFAEL ANGEL</t>
  </si>
  <si>
    <t>FLORIAN PAULET JORGE</t>
  </si>
  <si>
    <t>PAMPA DE CAMARONES</t>
  </si>
  <si>
    <t>RPM 214158</t>
  </si>
  <si>
    <t>997352529</t>
  </si>
  <si>
    <t>46362</t>
  </si>
  <si>
    <t>SOPLIN OXOLON VICTOR ALEJANDRO</t>
  </si>
  <si>
    <t>OXOLON OCAMPO TERESA DE JESUS</t>
  </si>
  <si>
    <t>ALTO PERU S/N MZ "j" LOTE 10  EL VOLANTE - INDEPENDENCIA</t>
  </si>
  <si>
    <t>534-5449</t>
  </si>
  <si>
    <t>96358</t>
  </si>
  <si>
    <t>SANCHEZ CHAVEZ HELVER MANUEL</t>
  </si>
  <si>
    <t xml:space="preserve">SANCHEZ HUARANCA MANUEL EUGENIO </t>
  </si>
  <si>
    <t>AV. NILO 207</t>
  </si>
  <si>
    <t>400689</t>
  </si>
  <si>
    <t>9959871</t>
  </si>
  <si>
    <t>96388</t>
  </si>
  <si>
    <t>MENDOZA GUILLEN LUIS GUILLERMO</t>
  </si>
  <si>
    <t>GUILLEN SARAVIA GENIA CARMELA</t>
  </si>
  <si>
    <t>JR. ALBERTO URETA MZ. L LTE. 54 - UBR. COVIMA - LA MOLINA</t>
  </si>
  <si>
    <t>3499332</t>
  </si>
  <si>
    <t>#378646</t>
  </si>
  <si>
    <t>BENEFICENCIA DE HUANTA</t>
  </si>
  <si>
    <t>RUIZ ESCOBAR MARIA JESUS</t>
  </si>
  <si>
    <t>9704126 / 45</t>
  </si>
  <si>
    <t>93488</t>
  </si>
  <si>
    <t>TRELLES NAVARRETE RICARDO CESAR</t>
  </si>
  <si>
    <t>TRELLES GUERRERO ALFREDO</t>
  </si>
  <si>
    <t>DAVID ROCA VALEA 347 URB VISTA  ALEGRE -  LIMA</t>
  </si>
  <si>
    <t>2716695</t>
  </si>
  <si>
    <t>#409660</t>
  </si>
  <si>
    <t>RECHKEMMER UCEDA DE MERCON ROSA MARGARITA</t>
  </si>
  <si>
    <t>MALECON DE LA MARINA 1132 Nº 801 MIRAFLORES</t>
  </si>
  <si>
    <t>4227475</t>
  </si>
  <si>
    <t>BEDOYA VILLA DE PUJAZON LUISA HORTENCIA</t>
  </si>
  <si>
    <t>AV EL DERBY 515 DPTO 101 MONTERRICO</t>
  </si>
  <si>
    <t>#405684</t>
  </si>
  <si>
    <t>996780426</t>
  </si>
  <si>
    <t>74548</t>
  </si>
  <si>
    <t>CHUECAS MORAN GONZALO GAUDENCIO</t>
  </si>
  <si>
    <t>MORAN PEÑA ZEIDA MERCEDES</t>
  </si>
  <si>
    <t>GARCILAZO DE LA VEGA 189 -  PISCO</t>
  </si>
  <si>
    <t>CARRASCO ARENAS ROSA  CARLOTA</t>
  </si>
  <si>
    <t>LOS SAUCES MZ F LOTE 3</t>
  </si>
  <si>
    <t>*389947</t>
  </si>
  <si>
    <t>990412979</t>
  </si>
  <si>
    <t>76114</t>
  </si>
  <si>
    <t>CEMENTERIO DE CHURCAMPA - HUAN</t>
  </si>
  <si>
    <t>PIRCA VALENCIA TEOFILO</t>
  </si>
  <si>
    <t>VALENCIA VENTURA VICTORIA</t>
  </si>
  <si>
    <t>AV.LA MAR LT-24 MZ-8K CMT-30 II-SECTOR TABLAD -  LIMA</t>
  </si>
  <si>
    <t>2950504</t>
  </si>
  <si>
    <t>96475742</t>
  </si>
  <si>
    <t>78133</t>
  </si>
  <si>
    <t>CARDENAS CASTILLO ALEJANDRO GERARDO</t>
  </si>
  <si>
    <t>TAPIA OLIVARES DE CARDENAS AURORA YOLANDA</t>
  </si>
  <si>
    <t>JR. HUANCAVELICA MZ-85 LTE-44 STA. ROSA PUENTE PIEDRA</t>
  </si>
  <si>
    <t>5271140</t>
  </si>
  <si>
    <t>945043562</t>
  </si>
  <si>
    <t>709440</t>
  </si>
  <si>
    <t>DE LA LAMA LANFRANCO CLAUDIA MARIA</t>
  </si>
  <si>
    <t>DE LA LAMA RIVERO EDUARDO</t>
  </si>
  <si>
    <t>MADRESELVAS Nº 112 -  LIMA</t>
  </si>
  <si>
    <t>3442492</t>
  </si>
  <si>
    <t>997894951</t>
  </si>
  <si>
    <t>71862</t>
  </si>
  <si>
    <t>VASQUEZ PAREDES LEONARDO</t>
  </si>
  <si>
    <t>CHAVEZ PEREZ WILMA LAURA</t>
  </si>
  <si>
    <t>GENERAL VARELA Nº 21 - CALANA</t>
  </si>
  <si>
    <t>471001</t>
  </si>
  <si>
    <t>69856</t>
  </si>
  <si>
    <t>CEMENTERIO DEL HUAYAO - HUANCA</t>
  </si>
  <si>
    <t>MELGAR CERRON MANUEL CARLOS</t>
  </si>
  <si>
    <t>MELGAR DAMIAN ELIAS</t>
  </si>
  <si>
    <t>AV. COLONIAL 358 BLOCK 15 DPTO. 406 - CERCADO</t>
  </si>
  <si>
    <t>330-1212</t>
  </si>
  <si>
    <t>703936</t>
  </si>
  <si>
    <t>ZENTENO RETAMOZO GUILLERMO</t>
  </si>
  <si>
    <t>RETAMOZO DE ZENTENO EVANGELINA LUCIA</t>
  </si>
  <si>
    <t>ZENTENO RETAMOZO GUILLERMO OSCAR</t>
  </si>
  <si>
    <t>JR. TRUJILLO L-6 PACHACACUTEC . CERRO COLORADO</t>
  </si>
  <si>
    <t>479-01-00</t>
  </si>
  <si>
    <t>990348694</t>
  </si>
  <si>
    <t>704967</t>
  </si>
  <si>
    <t>CEMENTERIO CARMEN ALTO - AYACU</t>
  </si>
  <si>
    <t>PAREJA E.I.R.L.</t>
  </si>
  <si>
    <t>PALOMINO MENDOZA ADRIAN</t>
  </si>
  <si>
    <t>MENDOZA QUISPE JUSTINA</t>
  </si>
  <si>
    <t>AV.PACASMAYO 242-201 C.S.STA.ROSA -  CALLAO</t>
  </si>
  <si>
    <t>574-2994</t>
  </si>
  <si>
    <t>67062</t>
  </si>
  <si>
    <t>PALACIOS IBARRA JUAN LIZARDO</t>
  </si>
  <si>
    <t>FERNANDEZ BLANCAS DE PALACIOS LUCILA YOLANDA</t>
  </si>
  <si>
    <t>LOS ALPES 162 URB.J.CHAVEZ -  LIMA</t>
  </si>
  <si>
    <t>449-6091</t>
  </si>
  <si>
    <t>980441426</t>
  </si>
  <si>
    <t>67521</t>
  </si>
  <si>
    <t>CAPILLA CRISTO DE LA PAZ - CHUCUITO</t>
  </si>
  <si>
    <t>MORON VIZCARRA SAMUEL</t>
  </si>
  <si>
    <t>LOPEZ DE MORON GERTRUDIS</t>
  </si>
  <si>
    <t>MZA B LTE 20 UR CONFECCIONES MILITARES</t>
  </si>
  <si>
    <t>7794868</t>
  </si>
  <si>
    <t>981325418</t>
  </si>
  <si>
    <t>68142</t>
  </si>
  <si>
    <t>HUERTO ROJO JUAN JOSE</t>
  </si>
  <si>
    <t>DELGADO TOLEDO DE HUERTO DORIS LIDIA</t>
  </si>
  <si>
    <t>HUSARES DE JUNIN 222</t>
  </si>
  <si>
    <t>261-0539</t>
  </si>
  <si>
    <t>9776-3836</t>
  </si>
  <si>
    <t>68555</t>
  </si>
  <si>
    <t>SANCHEZ PAIMA MIGUEL</t>
  </si>
  <si>
    <t>BARRANTES VARGAS DE SANCHEZ ALELI VICTORIA</t>
  </si>
  <si>
    <t>LOS NARANJOS 167 UR ENTEL PERU</t>
  </si>
  <si>
    <t>7156484</t>
  </si>
  <si>
    <t>#931121</t>
  </si>
  <si>
    <t>69359</t>
  </si>
  <si>
    <t>FLORES ESPINOZA RIGOBERTO SALOMON</t>
  </si>
  <si>
    <t>MOLINA RODRIGUEZ DE FLORES LIDYA MARLENI SUSANA</t>
  </si>
  <si>
    <t>606914</t>
  </si>
  <si>
    <t>C.P. LURICHINCHA - CHINCHA BAJA</t>
  </si>
  <si>
    <t>HUARI APOLAYA CRISANTO CESAREO</t>
  </si>
  <si>
    <t>APOLAYA MORON DE HUARI SEBASTIANA FELICITA</t>
  </si>
  <si>
    <t>CALLE RENAN ELIAS 132 URBANIZACION SAN ROQUE</t>
  </si>
  <si>
    <t>276-7964</t>
  </si>
  <si>
    <t>9747-1621</t>
  </si>
  <si>
    <t>607903</t>
  </si>
  <si>
    <t>CEMENTERIO MUNICIPAL DE MOLINO</t>
  </si>
  <si>
    <t>VELATORIO MOLINOPAMPA-CHACHAPOYAS</t>
  </si>
  <si>
    <t>INGA CALAMBA JACINTO ALFREDO</t>
  </si>
  <si>
    <t>CALAMPA MAS DE INGA  REYNA FREDESBINDA</t>
  </si>
  <si>
    <t>INGA CALAMPA JACINTO ALFREDO</t>
  </si>
  <si>
    <t>MZ 27 LOTE 20 BUENOS AIRES DE VILLA</t>
  </si>
  <si>
    <t>2585382</t>
  </si>
  <si>
    <t>998411902</t>
  </si>
  <si>
    <t>608056</t>
  </si>
  <si>
    <t>ZILA BUENDIA LUIS ALBERTO</t>
  </si>
  <si>
    <t>ZILA HIDALGO JEREMY</t>
  </si>
  <si>
    <t>BLOCK 32 DPTO. R SAN GAVINO SURCO</t>
  </si>
  <si>
    <t>282-2576</t>
  </si>
  <si>
    <t>995958647</t>
  </si>
  <si>
    <t>608764</t>
  </si>
  <si>
    <t>MANCILLA ESPIRITU LILIANA VALENTINA</t>
  </si>
  <si>
    <t>MANSILLA ÑAUPARI HERACLIO PEDRO</t>
  </si>
  <si>
    <t>LAS MANDARINAS 151 DPTO. 208 LA MOLINA -  LIMA</t>
  </si>
  <si>
    <t>4001350</t>
  </si>
  <si>
    <t>RPM 262540</t>
  </si>
  <si>
    <t>65005</t>
  </si>
  <si>
    <t>RUIZ VDA. DE ARBE ZOILA</t>
  </si>
  <si>
    <t>CARRILLO RUIZ ALFONSO</t>
  </si>
  <si>
    <t>TARATA 414 LA PERLA</t>
  </si>
  <si>
    <t>4294911</t>
  </si>
  <si>
    <t>980593739</t>
  </si>
  <si>
    <t>65191</t>
  </si>
  <si>
    <t>DE LA PIEDRA FIGUEROA DE MERINO GREGORIA</t>
  </si>
  <si>
    <t>MERINO DE LA PIEDRA DE VARGAS CARMEN CECILIA</t>
  </si>
  <si>
    <t>CALLE PEDRO ABAD 150 URB. V.A.</t>
  </si>
  <si>
    <t>2730963</t>
  </si>
  <si>
    <t>65826</t>
  </si>
  <si>
    <t>GOMEZ MARK ARNULFO</t>
  </si>
  <si>
    <t>GOMEZ PUENTE GROVER E.</t>
  </si>
  <si>
    <t>CA. IGNACIO SEMINARIO 679 - 681 URB. SAN JUAN - ZONA B</t>
  </si>
  <si>
    <t>281-5324</t>
  </si>
  <si>
    <t>989763092</t>
  </si>
  <si>
    <t>603681</t>
  </si>
  <si>
    <t>MONZON CASTRO JESUS ERNESTO</t>
  </si>
  <si>
    <t>MONZON MAHUA JOSEPH GABRIEL</t>
  </si>
  <si>
    <t>JR DANTE 1062SURQUILLO</t>
  </si>
  <si>
    <t>2495963</t>
  </si>
  <si>
    <t>989883281</t>
  </si>
  <si>
    <t>603917</t>
  </si>
  <si>
    <t>MELO TRIGOS ROLY GILBERTH</t>
  </si>
  <si>
    <t xml:space="preserve">TRIGOS DE MELO YOLANDA </t>
  </si>
  <si>
    <t>ERGASTO SILVA 141 SAN ROQUE</t>
  </si>
  <si>
    <t>5340135</t>
  </si>
  <si>
    <t>#768822</t>
  </si>
  <si>
    <t>604441</t>
  </si>
  <si>
    <t>CARRILLO MORA JUAN MANUEL</t>
  </si>
  <si>
    <t xml:space="preserve">MORA LOVOS DE CARRILLO MARIA </t>
  </si>
  <si>
    <t xml:space="preserve">JR FELIPE OLIVA 168 </t>
  </si>
  <si>
    <t>3010873</t>
  </si>
  <si>
    <t>998532321</t>
  </si>
  <si>
    <t>605826</t>
  </si>
  <si>
    <t>CUEVA CRUZADO JORGE ALEXANDER</t>
  </si>
  <si>
    <t>CUEVA BURGA BRAULIO CASTULO</t>
  </si>
  <si>
    <t>AV. LORA Y LORA Nº 960 - URB. PRIMAVERA Iº ETAPA</t>
  </si>
  <si>
    <t>234-052</t>
  </si>
  <si>
    <t>97475653</t>
  </si>
  <si>
    <t>600515</t>
  </si>
  <si>
    <t>TISZA MENDEZ LUIS ALBERTO</t>
  </si>
  <si>
    <t>MENDEZ HARO DE TISZA VICTORIA</t>
  </si>
  <si>
    <t>CALLE CHINCHAYSUYO 332 DPTO 102 CARABAYLLO URB ENACE</t>
  </si>
  <si>
    <t>5430490</t>
  </si>
  <si>
    <t>995127240</t>
  </si>
  <si>
    <t>600682</t>
  </si>
  <si>
    <t>SANCHEZ VIDAL MANUEL ARTEMIO</t>
  </si>
  <si>
    <t>SANCHEZ LEDESMA JOSE ARTEMIO</t>
  </si>
  <si>
    <t>PJ. SAN MARTIN 1384 - EL AGUSTINO</t>
  </si>
  <si>
    <t>3271426</t>
  </si>
  <si>
    <t>*282947</t>
  </si>
  <si>
    <t>CEMENTERIO DE PACANGA</t>
  </si>
  <si>
    <t>VILLEGAS RAMIREZ MARCELINA</t>
  </si>
  <si>
    <t>533913</t>
  </si>
  <si>
    <t>056760119</t>
  </si>
  <si>
    <t>600910</t>
  </si>
  <si>
    <t>ASOCIACION DE PROPIETARIOS VIPOL</t>
  </si>
  <si>
    <t>RIOS TAFUR RUBEN</t>
  </si>
  <si>
    <t>RIOS VARAS JOSE</t>
  </si>
  <si>
    <t>BLOCK 27 DPTO A VILLA FAP SAN GABINO -  LIMA</t>
  </si>
  <si>
    <t>993025337</t>
  </si>
  <si>
    <t>000116</t>
  </si>
  <si>
    <t>HERRERA VENEGAS FELIX</t>
  </si>
  <si>
    <t>HERRERA  SILVA SEGUNDO VICTORIANO</t>
  </si>
  <si>
    <t>VICENTE DE LA VEGA Nº 1633 - CHICLAYO</t>
  </si>
  <si>
    <t>979199109</t>
  </si>
  <si>
    <t>000230</t>
  </si>
  <si>
    <t>SANCHEZ RODRIGUEZ EULOGIO</t>
  </si>
  <si>
    <t>SEVERINO DE SANCHEZ LUCILA</t>
  </si>
  <si>
    <t>EMILIANO NIÑO Nº 601- MOTUPE</t>
  </si>
  <si>
    <t>MOTUPE  -  LAMBAYEQUE  -  LAMBAYEQUE</t>
  </si>
  <si>
    <t>00027</t>
  </si>
  <si>
    <t>ARNAO MARRUFFO ANTERO</t>
  </si>
  <si>
    <t>ARNAO DE YECKLE EPIFANIA</t>
  </si>
  <si>
    <t xml:space="preserve">LAS BRISAS 241 URB SAN HILARION SAN JUAN LURI </t>
  </si>
  <si>
    <t>572-0036</t>
  </si>
  <si>
    <t>102492</t>
  </si>
  <si>
    <t>VELATORIO LOS ANGELES</t>
  </si>
  <si>
    <t>LUNA GOMEZ RICHARD LEONIDAS</t>
  </si>
  <si>
    <t>LUNA PARI PEDRO</t>
  </si>
  <si>
    <t>SEVERO PAYANO F-25</t>
  </si>
  <si>
    <t>9352932</t>
  </si>
  <si>
    <t>1B731</t>
  </si>
  <si>
    <t>ARMIJOS ROA MARIO</t>
  </si>
  <si>
    <t>ARMIJOS PALACIOS ALBERTO</t>
  </si>
  <si>
    <t>AV GUILMANZA LOTE 8</t>
  </si>
  <si>
    <t>307301</t>
  </si>
  <si>
    <t>28735</t>
  </si>
  <si>
    <t xml:space="preserve">HUACA QUIROZ DE ESPIRITU EUDOVILIA </t>
  </si>
  <si>
    <t>ESPIRITU HUACA FREDDY EDGARD</t>
  </si>
  <si>
    <t>AV.FLORES DE PRIMAV.551 L.FLORES</t>
  </si>
  <si>
    <t>376-1533</t>
  </si>
  <si>
    <t>991083940</t>
  </si>
  <si>
    <t>29002</t>
  </si>
  <si>
    <t>ARIZA RODRIGUEZ LUIS G</t>
  </si>
  <si>
    <t>CARDENAS ALVARADO DE ARIZA MAXIMINA EUDOSIA</t>
  </si>
  <si>
    <t>JR. LAS DALIAS 1556 UR. LAS BRISAS AVEP CERCADO  DE LIMA</t>
  </si>
  <si>
    <t>337-7105</t>
  </si>
  <si>
    <t>GARCIA MONASCA LORENZO</t>
  </si>
  <si>
    <t>PISCCO LEON VICTORIA</t>
  </si>
  <si>
    <t>PROLONG. STA ROSA M2 L13 LOTE 7</t>
  </si>
  <si>
    <t>450-5423</t>
  </si>
  <si>
    <t>989492988</t>
  </si>
  <si>
    <t>46067</t>
  </si>
  <si>
    <t>MALPARTIDA VILA LUCIO JUAN</t>
  </si>
  <si>
    <t>VILA CLARA JUANA</t>
  </si>
  <si>
    <t>JR. LOS PELITRES 2118 UR SAN HILARION</t>
  </si>
  <si>
    <t>3893363</t>
  </si>
  <si>
    <t>992126745</t>
  </si>
  <si>
    <t>95938</t>
  </si>
  <si>
    <t>LOSSIO QUIROGA LUIS ANTONIO</t>
  </si>
  <si>
    <t>LOSSIO TARRILLO WIILLIAM JUAN</t>
  </si>
  <si>
    <t>VILLA FAP QUI?ONES "A" O-44 -  MAYNAS</t>
  </si>
  <si>
    <t>223-715</t>
  </si>
  <si>
    <t>9671306</t>
  </si>
  <si>
    <t>96378</t>
  </si>
  <si>
    <t>COLLACHAGUA PEREZ IVAN RICARDO</t>
  </si>
  <si>
    <t>QUICAÑO TENORIO SOFIA BERTHA</t>
  </si>
  <si>
    <t>VILLA FAP LA JOYA H-8</t>
  </si>
  <si>
    <t>RPM 409077</t>
  </si>
  <si>
    <t>996488932</t>
  </si>
  <si>
    <t>47811</t>
  </si>
  <si>
    <t>CALLIRGOS OLIVA CRISTOBAL IDELFONZO</t>
  </si>
  <si>
    <t>CALLIRGOS GRANDA CRISTOBAL</t>
  </si>
  <si>
    <t>CRUCETA III BLOCK 32 DPTO 502</t>
  </si>
  <si>
    <t>274-7324</t>
  </si>
  <si>
    <t>92968</t>
  </si>
  <si>
    <t>VILLA VARGAS JOSE EDUARDO ANTONIO</t>
  </si>
  <si>
    <t>VARGAS FAUCHEUX VDA DE VILLA GLADYS</t>
  </si>
  <si>
    <t>VELASCO ASTETE 2981</t>
  </si>
  <si>
    <t>RPM 535240</t>
  </si>
  <si>
    <t>9962-91817</t>
  </si>
  <si>
    <t>93216</t>
  </si>
  <si>
    <t>ARENAS TALAVERA JOSE LUIS</t>
  </si>
  <si>
    <t>ARENAS YDROVO RAUL</t>
  </si>
  <si>
    <t>RESEDENCIAL SAN FELIPE JOSE QUINONES 120 -  LIMA</t>
  </si>
  <si>
    <t>8114303</t>
  </si>
  <si>
    <t>93706</t>
  </si>
  <si>
    <t>GAMBOA STEIN BENJAMIN</t>
  </si>
  <si>
    <t>FCO. CUNEO Nº 417 PATAZOA</t>
  </si>
  <si>
    <t>RPM 405035</t>
  </si>
  <si>
    <t>94660</t>
  </si>
  <si>
    <t>DEL CARPIO BENAVENTE JESUS GONZALO</t>
  </si>
  <si>
    <t>DEL CARPIO AGUILAR JUAN NICOLAS</t>
  </si>
  <si>
    <t>VILLA FAP BLOCK  8B</t>
  </si>
  <si>
    <t>4342970</t>
  </si>
  <si>
    <t>96411163</t>
  </si>
  <si>
    <t>MONTESINOS ZAPATA SANTIAGO</t>
  </si>
  <si>
    <t>AYALA CONTRERAS DE MONTESINOS MARIA DOLORES</t>
  </si>
  <si>
    <t>JR. GREGORIO MONTES 230 ZONA K C. DIOS S.J.M.</t>
  </si>
  <si>
    <t>76196</t>
  </si>
  <si>
    <t>AMAUT CARDENAS SUSANA ESTHER</t>
  </si>
  <si>
    <t>CARDENAS UCEDA DE AMAUT SUSANA ESTHER</t>
  </si>
  <si>
    <t>BLOCK 59 DPTO. 301 LA CRUCETA II</t>
  </si>
  <si>
    <t>2746937</t>
  </si>
  <si>
    <t>98017-6336</t>
  </si>
  <si>
    <t>77510</t>
  </si>
  <si>
    <t>ORDOÑEZ MENDOZA DAVID</t>
  </si>
  <si>
    <t>EGUSQUIZA MACASSI DE ORDOÑEZ NILDA PAULINA</t>
  </si>
  <si>
    <t>CALLE 18 DE ENERO 270 -  LIMA</t>
  </si>
  <si>
    <t>¡251-9084</t>
  </si>
  <si>
    <t>997828189</t>
  </si>
  <si>
    <t>78571</t>
  </si>
  <si>
    <t>FUENTES NUÑEZ MARIA INES</t>
  </si>
  <si>
    <t>NUÑEZ SANCHEZ DE FUENTES JULIA</t>
  </si>
  <si>
    <t>PROLG ANDAHUAYLAS 998</t>
  </si>
  <si>
    <t>RPM 778094</t>
  </si>
  <si>
    <t>78618</t>
  </si>
  <si>
    <t>ESPINOZA CARBAJAL ALEJANDRO</t>
  </si>
  <si>
    <t>ESPINOZA GALVEZ LUIS ALBANO</t>
  </si>
  <si>
    <t>MANUEL TAFUR 153 SANTA LUZMILA -  LIMA</t>
  </si>
  <si>
    <t>536-74-66</t>
  </si>
  <si>
    <t>79426</t>
  </si>
  <si>
    <t>CEMENTERIO GENERAL DE AREQUIPA</t>
  </si>
  <si>
    <t>VILLAZANTE ENRIQUEZ HILDA ROXANA</t>
  </si>
  <si>
    <t>VILLASANTE APAZA AGUSTIN MOISES</t>
  </si>
  <si>
    <t>CONDESUYOS 105 URB.PORVENIR APAC -  AREQUIPA</t>
  </si>
  <si>
    <t>424358</t>
  </si>
  <si>
    <t>79560</t>
  </si>
  <si>
    <t>OCMIN ROSALES JUAN EULOGIO</t>
  </si>
  <si>
    <t>OCMIN  TELLO ALFREDO</t>
  </si>
  <si>
    <t>MZ-G8 L-19 URB. MARISCAL CACERES -  LIMA</t>
  </si>
  <si>
    <t>392-0060</t>
  </si>
  <si>
    <t>706295</t>
  </si>
  <si>
    <t>CENTRO HUMANITARIO TRABAJADORE</t>
  </si>
  <si>
    <t>ECHENIQUE HOYOS MARGOT</t>
  </si>
  <si>
    <t>HOYOS TORRES YOLANDA FLOR DE MARIA</t>
  </si>
  <si>
    <t xml:space="preserve">BLOCK 7 DPTO -J- SAN GABINO </t>
  </si>
  <si>
    <t>RPM 355725</t>
  </si>
  <si>
    <t>71501</t>
  </si>
  <si>
    <t>MATTA PASTOR DONATO</t>
  </si>
  <si>
    <t>MATTA VILCAPOMA FUEL GUILLERMO</t>
  </si>
  <si>
    <t>JR. BUENA VENTURA AGUIRRE 239 ZONA</t>
  </si>
  <si>
    <t>276-0332</t>
  </si>
  <si>
    <t>71991</t>
  </si>
  <si>
    <t>CORDOVA  SILVA VDA DE GONZALES JULIA ANTOLINA</t>
  </si>
  <si>
    <t>GONZALES CORDOVA ESPERANZA</t>
  </si>
  <si>
    <t>JR. ENRIQUE OPPENHEIMER 757 ZONA "B"</t>
  </si>
  <si>
    <t>450-9497</t>
  </si>
  <si>
    <t>945271429</t>
  </si>
  <si>
    <t>72022</t>
  </si>
  <si>
    <t>LARREA  DE LOS SANTOS VDA DE FERNANDEZ DORA</t>
  </si>
  <si>
    <t xml:space="preserve">FERNANDEZ LARREA LUIS ALBERTO </t>
  </si>
  <si>
    <t xml:space="preserve">NICOLAS DE PIEROLA 590 </t>
  </si>
  <si>
    <t>074-222351</t>
  </si>
  <si>
    <t>979661796</t>
  </si>
  <si>
    <t>73452</t>
  </si>
  <si>
    <t>CAYCHO LESCANO ANGELA BEATRIZ</t>
  </si>
  <si>
    <t>CAYCHO RUEDA GAMANIEL</t>
  </si>
  <si>
    <t>AV.LOS NENUFARES OPRES 393-302 -  CALLAO</t>
  </si>
  <si>
    <t>565-08-64</t>
  </si>
  <si>
    <t>999173993</t>
  </si>
  <si>
    <t>69670</t>
  </si>
  <si>
    <t>VELATORIO DEL CALLAO SITRAMUN</t>
  </si>
  <si>
    <t>INGA LIMAYMANTA ROBINSON SANTOS</t>
  </si>
  <si>
    <t>CHAVELON SALINAS LAURA</t>
  </si>
  <si>
    <t>JR.VIGIL 488 490 Y 492 -  CALLAO</t>
  </si>
  <si>
    <t>4291794</t>
  </si>
  <si>
    <t>998333060</t>
  </si>
  <si>
    <t>69750</t>
  </si>
  <si>
    <t>CEMENTERIO MUNICIPAL DE JAQUI</t>
  </si>
  <si>
    <t>SANES GUTIERREZ ALEJANDRO</t>
  </si>
  <si>
    <t>SANES VELASQUEZ BENIGNO</t>
  </si>
  <si>
    <t>CALLE S/N URBANIZACION  LA CRUCETA  EDIFICIO #  56  DRPTO. #</t>
  </si>
  <si>
    <t>2745685</t>
  </si>
  <si>
    <t>997772474</t>
  </si>
  <si>
    <t>700979</t>
  </si>
  <si>
    <t>FALCON PEÑAFIEL LUIS MOISES</t>
  </si>
  <si>
    <t xml:space="preserve">FALCON LESDESMA LUIS MOISES </t>
  </si>
  <si>
    <t>PROLONG. LA MAR 518-30 PORVENIR -  LIMA</t>
  </si>
  <si>
    <t>980270168</t>
  </si>
  <si>
    <t>701198</t>
  </si>
  <si>
    <t>ONCEVAY QUISPE SALVADOR</t>
  </si>
  <si>
    <t>CALDERON PARAVECINO MARIA CIRCUNCICION</t>
  </si>
  <si>
    <t>JR.APURIMAC MZ.16,AC LT-28 -3ER. SECTOR, TABLADA - ZONA NUEV</t>
  </si>
  <si>
    <t>295-3257</t>
  </si>
  <si>
    <t>997-285188</t>
  </si>
  <si>
    <t>702149</t>
  </si>
  <si>
    <t xml:space="preserve">CEMENTERIO DE LA COMUNIDAD DE </t>
  </si>
  <si>
    <t>AROCUTIPA CCANA FILOMENO BERNARDO</t>
  </si>
  <si>
    <t>CCAMA DE AROCUTIPA RAQUEL</t>
  </si>
  <si>
    <t>AROCUTIPA CCAMA FILOMENO BERNARDO</t>
  </si>
  <si>
    <t>A. ALIANZA PTIT TOHUARS 1049 -  TACNA</t>
  </si>
  <si>
    <t>841164</t>
  </si>
  <si>
    <t>702565</t>
  </si>
  <si>
    <t>TENORIO MERA MAXIMO</t>
  </si>
  <si>
    <t>MERA ROJAS JESUS</t>
  </si>
  <si>
    <t>JR. CHANCAY 274 MZ-T2 LT-2 -  LIMA</t>
  </si>
  <si>
    <t>585-1550</t>
  </si>
  <si>
    <t>70320</t>
  </si>
  <si>
    <t>BARRANTES SERRANO ARMANDO</t>
  </si>
  <si>
    <t>MARTINEZ BACA DE BARRANTES CARMEN ROSA</t>
  </si>
  <si>
    <t>AV.GRAN CHIMU 915 - ZARATE SAN JUAN DE LURIGANCHO</t>
  </si>
  <si>
    <t>6886320</t>
  </si>
  <si>
    <t>981107598</t>
  </si>
  <si>
    <t>CHONG OLORTEGUI DE PICON VICTORIA</t>
  </si>
  <si>
    <t>AV. VILLAVERDE 265 3º PISO URB. SAN GERMAN S.M.P.</t>
  </si>
  <si>
    <t>704056</t>
  </si>
  <si>
    <t>GARCIA RAMIREZ ALFREDO</t>
  </si>
  <si>
    <t>GARCIA RAMIREZ SANTOS</t>
  </si>
  <si>
    <t>GARCIA RAMIREZ ALFREDO MARCIAL</t>
  </si>
  <si>
    <t>SECTOR EL MANZANERO MZ-U LT-01 PAMPLONA ALTA -  LIMA</t>
  </si>
  <si>
    <t>2857567</t>
  </si>
  <si>
    <t>989495737</t>
  </si>
  <si>
    <t>705177</t>
  </si>
  <si>
    <t>TORRES DAVILA FERNANDO</t>
  </si>
  <si>
    <t>DAVILA DE TORRES MARIA</t>
  </si>
  <si>
    <t>TORRES DAVILA LEONEL FERNANDO</t>
  </si>
  <si>
    <t>PROL. PUTUMAYO Nº 2261 -  MAYNAS</t>
  </si>
  <si>
    <t>239489</t>
  </si>
  <si>
    <t>66461</t>
  </si>
  <si>
    <t>CHECA FUNES ERASMO TORIBIO</t>
  </si>
  <si>
    <t>CAMACHO LEIVA DE CHECA LEONOR</t>
  </si>
  <si>
    <t>PEDRO CANGA Nº 100</t>
  </si>
  <si>
    <t>278-1138</t>
  </si>
  <si>
    <t>66681</t>
  </si>
  <si>
    <t>VEGA MEDINA VDA  DE PORRAS MARIA HERMINIA</t>
  </si>
  <si>
    <t>PORRAS  DE MENDOZA JULIA</t>
  </si>
  <si>
    <t>COSTA DE ORO MZ-3A L-27 3ETAPA SOL DE LA MOLINA</t>
  </si>
  <si>
    <t>3680282</t>
  </si>
  <si>
    <t>66889</t>
  </si>
  <si>
    <t>PUENTE ORTEGA NOLBERTO ANDRES</t>
  </si>
  <si>
    <t>ALBURQUEQUE CORDOVA VDA DE PUENTE ROSA HERLINDA</t>
  </si>
  <si>
    <t>A.DURAY 100-104 U.J.CHAVEZ -  LIMA</t>
  </si>
  <si>
    <t>273-2384</t>
  </si>
  <si>
    <t>995-200841</t>
  </si>
  <si>
    <t>67699</t>
  </si>
  <si>
    <t>PACHAS CANDIOTTI OSWALDO</t>
  </si>
  <si>
    <t>FARJE BENAVENTE DE PACHAS NINFA AURORA</t>
  </si>
  <si>
    <t>BRAULIO SUAREZ 357 SJM</t>
  </si>
  <si>
    <t>276-8341</t>
  </si>
  <si>
    <t>996464066</t>
  </si>
  <si>
    <t>68529</t>
  </si>
  <si>
    <t>RAMOS ESCOBEDO MANUEL GUILLERMO</t>
  </si>
  <si>
    <t>ESCOBEDO VDA. DE RAMOS ZENOBIA</t>
  </si>
  <si>
    <t>AV.VENEZUELA 144 FERROVIARIOS -  AREQUIPA</t>
  </si>
  <si>
    <t>228568</t>
  </si>
  <si>
    <t>959811159</t>
  </si>
  <si>
    <t>ESPINOZA FARFAN DE FLORES JACINTA LUZ</t>
  </si>
  <si>
    <t>FLORES ESPINOZA RIGOBERTO</t>
  </si>
  <si>
    <t>3236001</t>
  </si>
  <si>
    <t>999295873</t>
  </si>
  <si>
    <t>606881</t>
  </si>
  <si>
    <t>VILCA ALVARADO SEGUNDO FIDEL</t>
  </si>
  <si>
    <t>VILCA MORI FIDEL</t>
  </si>
  <si>
    <t>CALLE 8 G 13 P.J. VILLA SOLIDARIDAD</t>
  </si>
  <si>
    <t>5604584 /</t>
  </si>
  <si>
    <t xml:space="preserve"> *577341</t>
  </si>
  <si>
    <t>607274</t>
  </si>
  <si>
    <t>CANTURIN CONOC EDGARDO CESAR</t>
  </si>
  <si>
    <t>CONOC DE CANTORIN ENRIQUETA</t>
  </si>
  <si>
    <t>COOP. VINA SAN FCO. MZ-M L-6 -  LIMA</t>
  </si>
  <si>
    <t>#407584</t>
  </si>
  <si>
    <t>993-468205</t>
  </si>
  <si>
    <t>608182</t>
  </si>
  <si>
    <t>QUIROZ SOSA HUGO AURELIO</t>
  </si>
  <si>
    <t>SOSA ROJAS CASILDA</t>
  </si>
  <si>
    <t>ALFREDO ICASA 121  SAN ROQUE</t>
  </si>
  <si>
    <t>2741670</t>
  </si>
  <si>
    <t>99614320</t>
  </si>
  <si>
    <t>602739</t>
  </si>
  <si>
    <t>FLORES DURAND JUAN JOSE</t>
  </si>
  <si>
    <t>DURAN DE QUISPE LINA</t>
  </si>
  <si>
    <t>RESIDENTE B.A.C -  CALLAO</t>
  </si>
  <si>
    <t>602787</t>
  </si>
  <si>
    <t>FIGUEROA ESPINOZA GERMAN</t>
  </si>
  <si>
    <t>ESPINOZA VDA. DE FIGUEROA MARIA ELSA</t>
  </si>
  <si>
    <t>VILLA FAP CASA 58 -  PISCO</t>
  </si>
  <si>
    <t>994569899</t>
  </si>
  <si>
    <t>602929</t>
  </si>
  <si>
    <t>BENEFICENCIA DE SULLANA</t>
  </si>
  <si>
    <t>CABANILLAS GUERRERO JIMMY</t>
  </si>
  <si>
    <t>GUERRERO VINCES MERCEDES</t>
  </si>
  <si>
    <t>SAN GABINO 27 "C"</t>
  </si>
  <si>
    <t>274-5231</t>
  </si>
  <si>
    <t>603392</t>
  </si>
  <si>
    <t>QUINTO SANTANA ANTONIO IVAN</t>
  </si>
  <si>
    <t>QUINTO ROSAS TEODULO</t>
  </si>
  <si>
    <t>CC.HH. LA CRUCETA II 5TA ETAPA BLOCK 58 D-304 -  LIMA</t>
  </si>
  <si>
    <t>274-5461</t>
  </si>
  <si>
    <t>985233866</t>
  </si>
  <si>
    <t>603778</t>
  </si>
  <si>
    <t>ROJAS AISCORBE DANIEL ANGEL</t>
  </si>
  <si>
    <t xml:space="preserve">ROJAS CALDERON ANTONIO </t>
  </si>
  <si>
    <t>JR. TORTUGAS  135CASA # 2 URV VILLAMAR</t>
  </si>
  <si>
    <t>95448319</t>
  </si>
  <si>
    <t>604107</t>
  </si>
  <si>
    <t>CAIRA PARI LEON</t>
  </si>
  <si>
    <t>CAIRA HUANCA REMIGIO</t>
  </si>
  <si>
    <t>COOP. A.A. CACERES O-14H -  AREQUIPA</t>
  </si>
  <si>
    <t>509-669</t>
  </si>
  <si>
    <t>9873-649</t>
  </si>
  <si>
    <t>606501</t>
  </si>
  <si>
    <t>CUZCANO CAMPOS WALTER FERNANDO</t>
  </si>
  <si>
    <t>CUSCANO RIOS WALTER EXIMDES</t>
  </si>
  <si>
    <t>CCHH SAN GABINO BLOCK 22 DPTO H</t>
  </si>
  <si>
    <t>2745028</t>
  </si>
  <si>
    <t>#765977</t>
  </si>
  <si>
    <t>4A438</t>
  </si>
  <si>
    <t>GARCIA PUMA GUILLERMO IRINEO</t>
  </si>
  <si>
    <t>PUMA VDA DE GARCIA MELESIA BALTAZARA</t>
  </si>
  <si>
    <t>BLOCK 34-A     SAN GABINO -  LIMA</t>
  </si>
  <si>
    <t>2741750</t>
  </si>
  <si>
    <t>#292025</t>
  </si>
  <si>
    <t>600027</t>
  </si>
  <si>
    <t>SOTO LEANDRO LUIS HUBERT</t>
  </si>
  <si>
    <t>SOTO HUARNIZ HUBERT</t>
  </si>
  <si>
    <t>LOS GERANIOS 217 URB. JOSE O. SURCO</t>
  </si>
  <si>
    <t>2767096-</t>
  </si>
  <si>
    <t>981016323</t>
  </si>
  <si>
    <t>600250</t>
  </si>
  <si>
    <t>MENDOZA VIDARTE ORESTES ANIBAL</t>
  </si>
  <si>
    <t>PALIZA DE MENDOZA MARIA ELENA</t>
  </si>
  <si>
    <t xml:space="preserve">CALLE 59 MZ UU2 LOTE12 URB LA FLORESTA DE PRO ALTURA KM. 22 </t>
  </si>
  <si>
    <t>540-06-69</t>
  </si>
  <si>
    <t>998517254</t>
  </si>
  <si>
    <t>600427</t>
  </si>
  <si>
    <t>PACHAS ABREGU PEDRO PABLO</t>
  </si>
  <si>
    <t>ABREGU CARBAJAL DE PACHAS MAXIMILIANA ROSALIA</t>
  </si>
  <si>
    <t>URB LEON DE VIVERO MZ 15 LOTE 5 CHINCHA ALTA DISTRITO POLO N</t>
  </si>
  <si>
    <t>250-5033</t>
  </si>
  <si>
    <t>600686</t>
  </si>
  <si>
    <t>SANTA ROSA DE QUIVES</t>
  </si>
  <si>
    <t>ACOSTA LOPEZ FRANCISCO INOCENCIO</t>
  </si>
  <si>
    <t>LOPEZ DE ACOSTA AUVINA</t>
  </si>
  <si>
    <t>JR LAS ACUIARINAS 135   MZ A LOTE 12 URB MICAELA BASTIDAS</t>
  </si>
  <si>
    <t>2444023</t>
  </si>
  <si>
    <t>996884558</t>
  </si>
  <si>
    <t>RAMIREZ DE CUEVA INOSENCIA MAURA</t>
  </si>
  <si>
    <t xml:space="preserve">BLOCK 21 DPTO. A SAN GABINO -  LIMA </t>
  </si>
  <si>
    <t>2823480</t>
  </si>
  <si>
    <t>#355693</t>
  </si>
  <si>
    <t>TORRES SANTOS HIPOLITO</t>
  </si>
  <si>
    <t>LOS LAURELES 321 CAMPODONICO -  CHICLAYO</t>
  </si>
  <si>
    <t>11659</t>
  </si>
  <si>
    <t>VALERA SANCHEZ FELIZARDO</t>
  </si>
  <si>
    <t>RENGIFO IGLESIAS DE VALERA SUSANA</t>
  </si>
  <si>
    <t>SR.DE LOS MILAGROS 417 -  MAYNAS</t>
  </si>
  <si>
    <t>23104</t>
  </si>
  <si>
    <t>MORENO OBREGON VDA. DE SALAS GERONIMA ESPERANZA</t>
  </si>
  <si>
    <t>SALAS MORENO DE PINEDO PAULA CARMEN</t>
  </si>
  <si>
    <t>JR. INDEPENDENCIA 124 SANTA ROSA COMAS</t>
  </si>
  <si>
    <t>5416213</t>
  </si>
  <si>
    <t>995134459</t>
  </si>
  <si>
    <t>96692</t>
  </si>
  <si>
    <t>PALOMINO COLLADO ENRIQUE HORACIO</t>
  </si>
  <si>
    <t>PALOMINO VARA TEOFANES</t>
  </si>
  <si>
    <t>JR. MANUEL DE LARA 160 VILLA SOL -  LIMA</t>
  </si>
  <si>
    <t>993094210</t>
  </si>
  <si>
    <t>95309</t>
  </si>
  <si>
    <t>ROBLES HIDALGO ALFREDO ANTONIO</t>
  </si>
  <si>
    <t>HIDALGO ROBLES DE ROBLES ANA VICTORIA</t>
  </si>
  <si>
    <t>AV. JOSE QUIÑONES 102 VILLA S.F.</t>
  </si>
  <si>
    <t>40 5792</t>
  </si>
  <si>
    <t>9631-9705</t>
  </si>
  <si>
    <t>MIRANDA PAREDES MARTIN</t>
  </si>
  <si>
    <t>STGO.RODRIGUEZ 1053 -  LIMA</t>
  </si>
  <si>
    <t>450-1056</t>
  </si>
  <si>
    <t>9728-8372</t>
  </si>
  <si>
    <t>90664</t>
  </si>
  <si>
    <t>MIRANDA GRANDA JAIME CATALINO</t>
  </si>
  <si>
    <t>RIVERO ESCUTI DE MIRANDA MARTA</t>
  </si>
  <si>
    <t>PEDRO ABAD 370 VIPSE -  LIMA</t>
  </si>
  <si>
    <t>997590353</t>
  </si>
  <si>
    <t>91149</t>
  </si>
  <si>
    <t>VARGAS MANRIQUE JESUS RENE</t>
  </si>
  <si>
    <t>MANRIQUE SALCE ANGELICA GUIRRERMINA</t>
  </si>
  <si>
    <t>AV. CORREGIDOR</t>
  </si>
  <si>
    <t>3657803</t>
  </si>
  <si>
    <t>998050430</t>
  </si>
  <si>
    <t>94523</t>
  </si>
  <si>
    <t>SILVA DEL AGUILA JORGE DEMETRIO</t>
  </si>
  <si>
    <t>DEL AGUILA PINEDO DE SILVA MARIA  EDUVIGES</t>
  </si>
  <si>
    <t>JR. HUANTA 1218 - DPTO.301 -CERCADO DE LIMA</t>
  </si>
  <si>
    <t>427-8354</t>
  </si>
  <si>
    <t>99900-6172</t>
  </si>
  <si>
    <t>VELA LOPEZ ARCADIO</t>
  </si>
  <si>
    <t>CA. EL CISNE MZ. E LT. 18 PORTADA DEL SOL - HOSPI</t>
  </si>
  <si>
    <t>992784945</t>
  </si>
  <si>
    <t>74049</t>
  </si>
  <si>
    <t>MUNICIPAL DEL DISTRITO DE ZAÑA</t>
  </si>
  <si>
    <t>RODRIGUEZ DE CARRASCO ONELIA RAQUEL</t>
  </si>
  <si>
    <t>RODRIGUEZ  QUIÑONES DAVID</t>
  </si>
  <si>
    <t>JR. CASTILLA 678 J-501</t>
  </si>
  <si>
    <t>460-7459</t>
  </si>
  <si>
    <t>74616</t>
  </si>
  <si>
    <t>PAICO TARAZONA MAXIMILIANO</t>
  </si>
  <si>
    <t>PAICO ARANA FERMINA SILVIA</t>
  </si>
  <si>
    <t>S.MARTIN DE PORRES 367-KM13 -  LIMA</t>
  </si>
  <si>
    <t>985796780</t>
  </si>
  <si>
    <t>76262</t>
  </si>
  <si>
    <t>JAUREGUI SUAREZ OSCAR GILBERTO</t>
  </si>
  <si>
    <t>JAUREGUI LEON LEOVIGILDO</t>
  </si>
  <si>
    <t>MZ-G LT-26 URB.LAS PRADERAS -  LIMA</t>
  </si>
  <si>
    <t>3423112</t>
  </si>
  <si>
    <t>76459</t>
  </si>
  <si>
    <t>GAMARRA CHUMPITAZ PABLO HIGINIO</t>
  </si>
  <si>
    <t>CHUMPITAZ ACUÑA GREGORIA</t>
  </si>
  <si>
    <t>MZ.G2 LT-8 MIGUEL GRAU -PAMPLONA ALTA -  LIMA</t>
  </si>
  <si>
    <t>#290403</t>
  </si>
  <si>
    <t>9991-7769</t>
  </si>
  <si>
    <t>76920</t>
  </si>
  <si>
    <t>QUISPE CHURATA SABINO PEDRO</t>
  </si>
  <si>
    <t>COILA DE QUISPE EUFRACIA</t>
  </si>
  <si>
    <t>PROL.GOYENECHE MIR.M-D L-20 -  AREQUIPA</t>
  </si>
  <si>
    <t>054-95989519</t>
  </si>
  <si>
    <t>79845</t>
  </si>
  <si>
    <t>ALVIAR CALLE JUAN WILERR</t>
  </si>
  <si>
    <t>ALVIAR CORDERO YLIABETH VANESSA</t>
  </si>
  <si>
    <t>CALLE LAS CUCARDAS MZ.D-1</t>
  </si>
  <si>
    <t>257-2942</t>
  </si>
  <si>
    <t>980290533</t>
  </si>
  <si>
    <t>708651</t>
  </si>
  <si>
    <t>DPB</t>
  </si>
  <si>
    <t>ROJAS CORAL ROSARIO HELEN</t>
  </si>
  <si>
    <t>CORAL CADILLO DE ROJAS JUANA</t>
  </si>
  <si>
    <t>CALLE SANTO OFICIO 119 URB. EL MANZANO -  LIMA</t>
  </si>
  <si>
    <t>407020</t>
  </si>
  <si>
    <t>73414</t>
  </si>
  <si>
    <t>PULACHE ARROYO ALFREDO D.</t>
  </si>
  <si>
    <t>ARROYO VDA. DE PULACHE LUZ  B.</t>
  </si>
  <si>
    <t>PULACHE ARROYO ALFREDO DESIDERIO</t>
  </si>
  <si>
    <t>ABARTON 339</t>
  </si>
  <si>
    <t>4710864</t>
  </si>
  <si>
    <t>96921458</t>
  </si>
  <si>
    <t>73817</t>
  </si>
  <si>
    <t>GARCIA ASTETE RENEE LUISA</t>
  </si>
  <si>
    <t>GARCIA CASTAÑEDA JORGE DIONICIO</t>
  </si>
  <si>
    <t>MZ-E LT-14 COOVICMA - SURCO</t>
  </si>
  <si>
    <t>247-1701</t>
  </si>
  <si>
    <t>98045-2243</t>
  </si>
  <si>
    <t>73912</t>
  </si>
  <si>
    <t>COTRINA REQUENA LORENZO OSWALDO</t>
  </si>
  <si>
    <t>AGREDA QUISPE MARIA ANGELICA</t>
  </si>
  <si>
    <t>UNID.VEC.MIRONES BLOCK 61-420 -  LIMA</t>
  </si>
  <si>
    <t>7957662</t>
  </si>
  <si>
    <t>996150679</t>
  </si>
  <si>
    <t>69790</t>
  </si>
  <si>
    <t>VILLENA ROMERO SEGUNDO AUGUSTO</t>
  </si>
  <si>
    <t>VILLENA VILLANUEVA VIDAL</t>
  </si>
  <si>
    <t>FLORENCIO MORI Nº 114 URB. LA PRIMAVERA</t>
  </si>
  <si>
    <t>265470</t>
  </si>
  <si>
    <t># 716709</t>
  </si>
  <si>
    <t>69905</t>
  </si>
  <si>
    <t>MUNICIPAL DE PAUCARPATA</t>
  </si>
  <si>
    <t>FLORES LAZARO ALFONSO EUDALDO</t>
  </si>
  <si>
    <t>BALTAZARA LAZARO DE FLORES EMILIA</t>
  </si>
  <si>
    <t>BLOCK 18 DPTO. 204 LA CRUCETA III</t>
  </si>
  <si>
    <t>SABANDIA  -  AREQUIPA  -  AREQUIPA</t>
  </si>
  <si>
    <t>282-96-39</t>
  </si>
  <si>
    <t>701374</t>
  </si>
  <si>
    <t>SANCHEZ GRADOS MIRTHA</t>
  </si>
  <si>
    <t>SANCHEZ SANCHEZ JOSE</t>
  </si>
  <si>
    <t xml:space="preserve">JR. GADIMEDES M  C LOTE  SAGITARIO </t>
  </si>
  <si>
    <t>257-2584</t>
  </si>
  <si>
    <t>#329449</t>
  </si>
  <si>
    <t>LEON  PRETELL MARIA</t>
  </si>
  <si>
    <t>705236</t>
  </si>
  <si>
    <t>FLORES QUISPE CEFERINO</t>
  </si>
  <si>
    <t>FLORES CUYA NOEMI MONICA</t>
  </si>
  <si>
    <t>SAN PEDRO DE MALA LT-23 MZ-M</t>
  </si>
  <si>
    <t>3507004</t>
  </si>
  <si>
    <t>67529</t>
  </si>
  <si>
    <t>VELANDRES GAMARRA EMILIO</t>
  </si>
  <si>
    <t>SILES SOLIS DE VELANDRES CLARA MARGARITA</t>
  </si>
  <si>
    <t>CALLE  MAZIA DARTNNELL 121 URB. JORGE  CHAVEZ</t>
  </si>
  <si>
    <t>449-7265</t>
  </si>
  <si>
    <t>992992711</t>
  </si>
  <si>
    <t>67778</t>
  </si>
  <si>
    <t>GILES ZEVALLOS ANTONIO</t>
  </si>
  <si>
    <t>CAMPOS HILARIO VICTORIA</t>
  </si>
  <si>
    <t>EMILIO ALHAWS 1478</t>
  </si>
  <si>
    <t>471-2856</t>
  </si>
  <si>
    <t>996036052</t>
  </si>
  <si>
    <t>ROJAS ESTEVES CARLOS MIGUEL</t>
  </si>
  <si>
    <t>608042</t>
  </si>
  <si>
    <t>TRUJILLO BALTAZAR VICTOR ANTONIO</t>
  </si>
  <si>
    <t>TRUJILLO ROJAS NERI FELIPE</t>
  </si>
  <si>
    <t>LOS HIGOS 109  DPTO 113 - URB. LAS VIOLETAS - INDEPENDENCIA</t>
  </si>
  <si>
    <t>534-1059</t>
  </si>
  <si>
    <t>99120-2430</t>
  </si>
  <si>
    <t>608367</t>
  </si>
  <si>
    <t>HUACACHI GABRIEL ENRIQUE REYNALDO</t>
  </si>
  <si>
    <t>GABRIEL ICHCAS ALEJANDRINA SATURTINA</t>
  </si>
  <si>
    <t>JR LOS ALAMOS Nº 132 - VITARTE</t>
  </si>
  <si>
    <t>364-3088</t>
  </si>
  <si>
    <t>65938</t>
  </si>
  <si>
    <t>CONCHA CASIRAGHI VDA DE CARBAJAL AMPARO FIDELA</t>
  </si>
  <si>
    <t>CARBAJAL CONCHA SUSANA</t>
  </si>
  <si>
    <t>LOS CORALES 243 BALCONCILLO</t>
  </si>
  <si>
    <t>991998037</t>
  </si>
  <si>
    <t>66444</t>
  </si>
  <si>
    <t>GONZAGA ALVARADO VICENTE</t>
  </si>
  <si>
    <t>LAGUNA GONZAGA CARLOS</t>
  </si>
  <si>
    <t>GRAL. VARELA 182</t>
  </si>
  <si>
    <t>423-85-93</t>
  </si>
  <si>
    <t>999074230</t>
  </si>
  <si>
    <t>602410</t>
  </si>
  <si>
    <t>MENDOZA AGUILA ALFREDO</t>
  </si>
  <si>
    <t>RIVERA PALOMINO NANCY NIEVES</t>
  </si>
  <si>
    <t>CIRO ALEGRIA Nº 141  MARIANO MELGAR V.M.T</t>
  </si>
  <si>
    <t>4505232</t>
  </si>
  <si>
    <t>980145745</t>
  </si>
  <si>
    <t>602552</t>
  </si>
  <si>
    <t>VARGAS INOCENTE ADOLFO</t>
  </si>
  <si>
    <t>VARGAS NAVE DEMETRIO</t>
  </si>
  <si>
    <t xml:space="preserve">MZ  U4 LOTE 20 INCA MANCO CAPAC </t>
  </si>
  <si>
    <t>985883530</t>
  </si>
  <si>
    <t>602651</t>
  </si>
  <si>
    <t>SANCHEZ CONDE MIGUEL ANGEL</t>
  </si>
  <si>
    <t>CONDE VDA. DE SANCHEZ RUFINA GENOVEVA</t>
  </si>
  <si>
    <t>CRUCETA III BLOCK 5 DPTO. 304</t>
  </si>
  <si>
    <t>274-3631</t>
  </si>
  <si>
    <t>603391</t>
  </si>
  <si>
    <t>MUNICIPAL DE ANDAMARCA</t>
  </si>
  <si>
    <t>PUSA DIAZ JULIAN</t>
  </si>
  <si>
    <t>DIAZ DE CHIPANA AURELIA</t>
  </si>
  <si>
    <t>AV. PANAMERICANA 334 CHILCA CA?ETE -  LIMA</t>
  </si>
  <si>
    <t>530-51-92</t>
  </si>
  <si>
    <t>603800</t>
  </si>
  <si>
    <t>CASTRO MEDINA LUIS ALBERTO</t>
  </si>
  <si>
    <t>MEDINA MINAYA DE CASTRO YRIS NEMESIA</t>
  </si>
  <si>
    <t>JR. ENRIQUE DEL VILLAR Nº 984 - ZONA D - S.J.M.</t>
  </si>
  <si>
    <t>455-1631</t>
  </si>
  <si>
    <t>99462-9441</t>
  </si>
  <si>
    <t>605256</t>
  </si>
  <si>
    <t>JR. LAS GALENIAS Nº 215 - SECTOR COLEGIO</t>
  </si>
  <si>
    <t>CANCHO JUAREZ JHONNY ROLAND</t>
  </si>
  <si>
    <t>JUAREZ DE CANCHO CIRILA</t>
  </si>
  <si>
    <t>VILLA FAP LA ALAMEDA BLOCK-A-19- DPTO 203</t>
  </si>
  <si>
    <t>248-7914</t>
  </si>
  <si>
    <t>#382708</t>
  </si>
  <si>
    <t>606773</t>
  </si>
  <si>
    <t>CEMENTERIO CONGATA UCHUMAYO</t>
  </si>
  <si>
    <t>ARANIBAR FLORES JOSE AURELIO</t>
  </si>
  <si>
    <t>ARANIBAR CARBAJAL AURELIANO</t>
  </si>
  <si>
    <t>MZ L-4 LOTE 2 PAMPLONA ALTA</t>
  </si>
  <si>
    <t>285-2334</t>
  </si>
  <si>
    <t>4B018</t>
  </si>
  <si>
    <t>DELGADO MARIN JORGE ANTONIO</t>
  </si>
  <si>
    <t>ABENSUR REATEGUI ANGELA L</t>
  </si>
  <si>
    <t>AV.JHON KENNEDY 250 H.POLICIAL 2DA ETAPA -  LIMA</t>
  </si>
  <si>
    <t>7943-755</t>
  </si>
  <si>
    <t>4C065</t>
  </si>
  <si>
    <t>CACERES NINA NICOLAS</t>
  </si>
  <si>
    <t>CACERES CAPACUTI MARCELINO</t>
  </si>
  <si>
    <t xml:space="preserve">CALLE FERNANDO EL CATOLICO MZ M LT 31 URB. STA. PATRICIA  </t>
  </si>
  <si>
    <t>3481579</t>
  </si>
  <si>
    <t>052952816130</t>
  </si>
  <si>
    <t>600253</t>
  </si>
  <si>
    <t>CRUZ SOVERO LUIS FRANCISCO</t>
  </si>
  <si>
    <t>SOVERO ANGELES DE CRUZ CELINDA</t>
  </si>
  <si>
    <t>JR. CHICLAYO 270  CHOSICA -  LIMA</t>
  </si>
  <si>
    <t>3610124</t>
  </si>
  <si>
    <t>600541</t>
  </si>
  <si>
    <t>LEON VILLANUEVA EDWIN ARNULFO</t>
  </si>
  <si>
    <t>VILLANUEVA DE LEON ESTEFANIA</t>
  </si>
  <si>
    <t>AV. GMO. BRENNER A-38 URB. LAS VIÑAS</t>
  </si>
  <si>
    <t>257-33-80</t>
  </si>
  <si>
    <t>999204122</t>
  </si>
  <si>
    <t>601343</t>
  </si>
  <si>
    <t>FERNANDEZ URBANO ENRIQUE</t>
  </si>
  <si>
    <t>FERNANDEZ GUTIERREZ EMILIANO</t>
  </si>
  <si>
    <t>JR. INCA RIPAC NMRO 460 -  LIMA</t>
  </si>
  <si>
    <t>EL ALGARROBAL  -  ILO  -  MOQUEGUA</t>
  </si>
  <si>
    <t>327-4505</t>
  </si>
  <si>
    <t>#381266</t>
  </si>
  <si>
    <t>601517</t>
  </si>
  <si>
    <t>MATIENZO CAÑARI JAVIER</t>
  </si>
  <si>
    <t>CAÑARI HIDALGO DE MATIENZO RAFAELA</t>
  </si>
  <si>
    <t xml:space="preserve">BLOCK 19 DPTO. 302 LA CRUCETA III </t>
  </si>
  <si>
    <t>557-5659</t>
  </si>
  <si>
    <t>*270134</t>
  </si>
  <si>
    <t>104857</t>
  </si>
  <si>
    <t>CEMENTERIO GENERAL DE SAÑAYCA</t>
  </si>
  <si>
    <t>CHOCCARE HUAMANI MIGUEL</t>
  </si>
  <si>
    <t>HUAMANI PEZO NATIVIDAD</t>
  </si>
  <si>
    <t>JR.TUPAC AMARU 330 JOSE CARLOS MARIATEGUI -  LIMA</t>
  </si>
  <si>
    <t>2831114</t>
  </si>
  <si>
    <t>SALAZAR PRIETO ARTURO FERNANDO</t>
  </si>
  <si>
    <t>HUGO MAZZINI 148</t>
  </si>
  <si>
    <t>95003991</t>
  </si>
  <si>
    <t>MAGAÑO YAURI FAUSTINO TEODORO</t>
  </si>
  <si>
    <t>MAGAÑO GAMARRA SANTOS BENIGNO</t>
  </si>
  <si>
    <t>993849839</t>
  </si>
  <si>
    <t>134525</t>
  </si>
  <si>
    <t>ESCOBAR SOLIER LUIS</t>
  </si>
  <si>
    <t>CONDORI SUCASAIRE CELIA AMPARO</t>
  </si>
  <si>
    <t>CALLE ISAIAS ACOSTA MZ. B LT. 15 URB. LA HUACA</t>
  </si>
  <si>
    <t>988098529</t>
  </si>
  <si>
    <t>95507</t>
  </si>
  <si>
    <t>CARDENAS VALSECA MANUEL ENRIQUE</t>
  </si>
  <si>
    <t>CARDENAS ROJAS LUIS VICENTE</t>
  </si>
  <si>
    <t>VILLA FAP JOSE QUIÑONES FLAT 25-F -  LIMA</t>
  </si>
  <si>
    <t>4341751</t>
  </si>
  <si>
    <t>96083</t>
  </si>
  <si>
    <t xml:space="preserve">SAN MIGUEL ARCANGEL DE CAYMA </t>
  </si>
  <si>
    <t>VEJARANO PACHECO ANGEL MICHAEL</t>
  </si>
  <si>
    <t>TELLO CALDERON NAIR BEATRIZ</t>
  </si>
  <si>
    <t>CALLE 21 NRO 214 URB. SAN TADEO -  LIMA</t>
  </si>
  <si>
    <t>8886383</t>
  </si>
  <si>
    <t>41183</t>
  </si>
  <si>
    <t>VICENTE ALIAGA ENRIQUE JAVIER</t>
  </si>
  <si>
    <t>ALIAGA GRADOS ALICIA</t>
  </si>
  <si>
    <t>LAS BEGONIAS Nº 520 - SAN JUAN BAUTISTA - MAYNAS</t>
  </si>
  <si>
    <t>065-260873</t>
  </si>
  <si>
    <t>96337</t>
  </si>
  <si>
    <t>SALVADOR CHAUPIS JUAN ROBERTO</t>
  </si>
  <si>
    <t>CHAUPIS DE SALVADOR PAULA NORBERTA</t>
  </si>
  <si>
    <t xml:space="preserve">VILLA FAP JOSE QUIÑONES \\\\\\\"BLOCK 1-F\\\\\\\" CAMACHO - </t>
  </si>
  <si>
    <t>435-5864</t>
  </si>
  <si>
    <t>93282</t>
  </si>
  <si>
    <t>SERVAT SALA JORGE ENRIQUE</t>
  </si>
  <si>
    <t>SALA VDA.DE SERVAT CARLOTA LUISA</t>
  </si>
  <si>
    <t>DOÑA DELMIRA  161 DPTO 402</t>
  </si>
  <si>
    <t>2478314</t>
  </si>
  <si>
    <t>98732514</t>
  </si>
  <si>
    <t>93399</t>
  </si>
  <si>
    <t>CARRANZA ZEGARRA CIRO MAGNO</t>
  </si>
  <si>
    <t>CARRANZA RODRIGUEZ FELIPE MIGUEL</t>
  </si>
  <si>
    <t>JOSE MARIA DE LA JARA 476 -  LIMA</t>
  </si>
  <si>
    <t>4469634</t>
  </si>
  <si>
    <t>#409600</t>
  </si>
  <si>
    <t>94636</t>
  </si>
  <si>
    <t>PANICCIA DEL PINO LUIS EDUARDO</t>
  </si>
  <si>
    <t>DEL PINO DE PANICCIA DORA AURA</t>
  </si>
  <si>
    <t>AV. ANGAMOS OESTE 846</t>
  </si>
  <si>
    <t>9876-1307</t>
  </si>
  <si>
    <t>76073</t>
  </si>
  <si>
    <t>SUAREZ RODAS CRISTOBAL</t>
  </si>
  <si>
    <t>SALAZAR LINGAN LUZ AURORA</t>
  </si>
  <si>
    <t>TUPAC AMARU 244 B.HORIZONTE - CARABAYLLO- LIMA</t>
  </si>
  <si>
    <t>558-3703</t>
  </si>
  <si>
    <t>76078</t>
  </si>
  <si>
    <t>ZARATE DURAN ENRIQUE</t>
  </si>
  <si>
    <t>ZARATE ESPINAL CARMEN RUTH</t>
  </si>
  <si>
    <t>PASAJE SAN CAMILO 201</t>
  </si>
  <si>
    <t>993528729</t>
  </si>
  <si>
    <t>76386</t>
  </si>
  <si>
    <t>LIZARRAGA MUÑOZ SAUL EDMUNDO</t>
  </si>
  <si>
    <t>LIZARRAGA ZEGARRA MANUEL  JESUS</t>
  </si>
  <si>
    <t>JR. ZORRITOS Nº 1134 EDIFICIO LOS ALAMOS DPTO 201</t>
  </si>
  <si>
    <t>9768-8446</t>
  </si>
  <si>
    <t>78746</t>
  </si>
  <si>
    <t>TORRES ANICAMA JUAN ALBERTO</t>
  </si>
  <si>
    <t>TORRES PEREYRA PEDRO PABLO</t>
  </si>
  <si>
    <t>AV. BOLIVIA  503 -  PISCO</t>
  </si>
  <si>
    <t>79182</t>
  </si>
  <si>
    <t>CHAMPI QUISPE LORENZO</t>
  </si>
  <si>
    <t>QUISPE CHAMPI CLARA</t>
  </si>
  <si>
    <t>CASIMIRO CUADROS SECT.2 M-A2 L-2 -  AREQUIPA</t>
  </si>
  <si>
    <t>958030713</t>
  </si>
  <si>
    <t>79789</t>
  </si>
  <si>
    <t>CEMENTERIO PILLO-LAGUNAS-AYABA</t>
  </si>
  <si>
    <t>CHUMACERO CORDOVA HERMINIO</t>
  </si>
  <si>
    <t>CORDOVA DOMINGUEZ PASTORA</t>
  </si>
  <si>
    <t>KANAGUA M-18 L-1 A.H.S.PEDRO -  PIURA</t>
  </si>
  <si>
    <t>395-002</t>
  </si>
  <si>
    <t>90119</t>
  </si>
  <si>
    <t>BARBA DE CAYO MARINA GRICELDA</t>
  </si>
  <si>
    <t>OTERO BARBA FERNANDO</t>
  </si>
  <si>
    <t>MANUEL TOVAR 661</t>
  </si>
  <si>
    <t>2252701</t>
  </si>
  <si>
    <t>995258788</t>
  </si>
  <si>
    <t>705853</t>
  </si>
  <si>
    <t>FERNANDEZ PRADA DAÑOVEYTIA VDA DE DELGADO DORILA ELOISA</t>
  </si>
  <si>
    <t>URBINA RIVERA WILLIAN HENRY</t>
  </si>
  <si>
    <t>JIRON BOLOGNESI 118</t>
  </si>
  <si>
    <t>998247314</t>
  </si>
  <si>
    <t>MARTINEZ VILLA DE SARRIA YSABEL</t>
  </si>
  <si>
    <t>991720630</t>
  </si>
  <si>
    <t>707086</t>
  </si>
  <si>
    <t>ZAVALA TORRES JULIAN</t>
  </si>
  <si>
    <t>TORRES HUARANCA SINFOROSA</t>
  </si>
  <si>
    <t>M-E L-24 VILLA SOLIDARIDAD 1 ETAPA</t>
  </si>
  <si>
    <t>276-54-97</t>
  </si>
  <si>
    <t>997540726</t>
  </si>
  <si>
    <t>71974</t>
  </si>
  <si>
    <t>VARGAS BENITES FORTUNATO</t>
  </si>
  <si>
    <t>OSCCO HUAMAN VDA DE VARGAS VICTORIA</t>
  </si>
  <si>
    <t>AV. ROOSEVELT 430  MZ. A LT. 4  - URB. COOVIECMA - SURCO</t>
  </si>
  <si>
    <t>248-7479</t>
  </si>
  <si>
    <t>99347-1093</t>
  </si>
  <si>
    <t>72034</t>
  </si>
  <si>
    <t>CASTRILLON CASTILLO CONSTANTE</t>
  </si>
  <si>
    <t>CASTRILLON GARBICH LESLIE ROCIO</t>
  </si>
  <si>
    <t>JR. DOMINGO ORUE 221 DPTO 301 CONJ RES DAMMERT MUELLE</t>
  </si>
  <si>
    <t>997158663</t>
  </si>
  <si>
    <t>72477</t>
  </si>
  <si>
    <t>GUTIERREZ VERA CELEDONIO</t>
  </si>
  <si>
    <t xml:space="preserve">NORIEGA RIVERA DE GUTIERREZ CARMEN ESTELA </t>
  </si>
  <si>
    <t>MARIA EGUSQUIZA DE GALVEZ 187 SAN MIGUEL</t>
  </si>
  <si>
    <t>6234797</t>
  </si>
  <si>
    <t>993136934</t>
  </si>
  <si>
    <t>73589</t>
  </si>
  <si>
    <t>ADMINIST. LOS ANGELES S.A.</t>
  </si>
  <si>
    <t>HUACHO</t>
  </si>
  <si>
    <t>VIRU NAZARIO PEDRO</t>
  </si>
  <si>
    <t>VIRU PEREZ PEDRO EDICO</t>
  </si>
  <si>
    <t>JR.RIO PACHITEA # 165 URB.STA.ISOLINA -  LIMA</t>
  </si>
  <si>
    <t>5250886</t>
  </si>
  <si>
    <t>69791</t>
  </si>
  <si>
    <t>ASOCIACION VIÑAS DE SURCO</t>
  </si>
  <si>
    <t>RODRIGUEZ ARANA HUMBERTO NAPOLEON</t>
  </si>
  <si>
    <t>VALDIVIA PESANTES DE RODRIGUEZ BRUNILDE  JUSTINA</t>
  </si>
  <si>
    <t>AV. GUILLERMO BRENNER MZ. A LOTE 35 LAS VIÑAS DE SURCO</t>
  </si>
  <si>
    <t>257-2551</t>
  </si>
  <si>
    <t>995730149</t>
  </si>
  <si>
    <t>700849</t>
  </si>
  <si>
    <t>ROMERO ESPINAL FRANCISCO</t>
  </si>
  <si>
    <t>ESPINAL GERI CELESTINA</t>
  </si>
  <si>
    <t>4  ETAPA MZ J 1 LOTE 45 BARRIO 2</t>
  </si>
  <si>
    <t>287-5254</t>
  </si>
  <si>
    <t>995461420</t>
  </si>
  <si>
    <t>703024</t>
  </si>
  <si>
    <t>ROSADO ALVAREZ HIPOLITO SANTOS</t>
  </si>
  <si>
    <t>ROSADO PEÑA FIDEL</t>
  </si>
  <si>
    <t>FRANCISCO MOSTAJO G-36 -  AREQUIPA</t>
  </si>
  <si>
    <t>284122</t>
  </si>
  <si>
    <t>705227</t>
  </si>
  <si>
    <t>ZAPATA GRADOS EDILBERTO</t>
  </si>
  <si>
    <t>GRADOS PORRES NATIVIDAD</t>
  </si>
  <si>
    <t xml:space="preserve">ALFONSO UGARTE MZ- S- LOTE 18- PAMPLONA ALTA </t>
  </si>
  <si>
    <t>2855494</t>
  </si>
  <si>
    <t>989897525</t>
  </si>
  <si>
    <t>66636</t>
  </si>
  <si>
    <t>CUERVO DE MOROTE MARIA ESTHER GUADALUPE</t>
  </si>
  <si>
    <t>MOROTE CUERVO MYRIAM PEGGY</t>
  </si>
  <si>
    <t>CALLE MELGAR 400 DIST. CAYMA</t>
  </si>
  <si>
    <t>5192000</t>
  </si>
  <si>
    <t>66831</t>
  </si>
  <si>
    <t>CUADROS CUADROS RUBEN DARIO</t>
  </si>
  <si>
    <t>SALCEDO DE CUADROS HORTENCIA</t>
  </si>
  <si>
    <t>URB MARANGA ATAHUALPA 148</t>
  </si>
  <si>
    <t>578-3275</t>
  </si>
  <si>
    <t>992319554</t>
  </si>
  <si>
    <t>67030</t>
  </si>
  <si>
    <t>SANCHEZ FERNANDEZ PASCUAL</t>
  </si>
  <si>
    <t>PILCO ENCINAS DE SANCHEZ LAURA</t>
  </si>
  <si>
    <t>AV.STGO ANTUNEZ DE MAYOLO 1091 URB. VISTA ALEGRE</t>
  </si>
  <si>
    <t>271-6412</t>
  </si>
  <si>
    <t>997559959</t>
  </si>
  <si>
    <t>67376</t>
  </si>
  <si>
    <t>CARRERA OJEDA JOSE CIRILO</t>
  </si>
  <si>
    <t>ORE PEREZ MARGARITA</t>
  </si>
  <si>
    <t>HERNANDO LA VALLE 176 VENEGAS -  LIMA</t>
  </si>
  <si>
    <t>247-5734</t>
  </si>
  <si>
    <t>997754138</t>
  </si>
  <si>
    <t>68553</t>
  </si>
  <si>
    <t>LUDEÑA AGAMA REYNALDO</t>
  </si>
  <si>
    <t>MORA  ABANTO DE LUDEÑA JOBA M</t>
  </si>
  <si>
    <t>JR. MORRO SOLAR 420 DPTO. 402 SURCO</t>
  </si>
  <si>
    <t>3721216</t>
  </si>
  <si>
    <t>993587074</t>
  </si>
  <si>
    <t>69491</t>
  </si>
  <si>
    <t>MORA QUIROZ JULIO ESTUARDO</t>
  </si>
  <si>
    <t>QUIROZ DE MORA ELCIRA</t>
  </si>
  <si>
    <t>AV. HORTENCIAS MZ.38 LT. 5 - VENTANILLA SATELITE - CALLAO</t>
  </si>
  <si>
    <t>488-2436</t>
  </si>
  <si>
    <t>99011-8096</t>
  </si>
  <si>
    <t>69549</t>
  </si>
  <si>
    <t>ASCENCIO ROALCABA JOSE GREGORIO</t>
  </si>
  <si>
    <t>ASCENCIO RIOJA JUAN JOSE</t>
  </si>
  <si>
    <t>AV. KENNEDY NRO.134 URB. PIURA</t>
  </si>
  <si>
    <t>322793</t>
  </si>
  <si>
    <t>988584158</t>
  </si>
  <si>
    <t>608015</t>
  </si>
  <si>
    <t>MUNICIPAL DISTRITAL DEL TAMBO</t>
  </si>
  <si>
    <t>IPARRAGUIRRE ALIAGA CLEVER</t>
  </si>
  <si>
    <t>ALIAGA DE IPARRAGUIRRE BENEDICTA</t>
  </si>
  <si>
    <t>BLOCK 17-T  SAN GABINO -  LIMA</t>
  </si>
  <si>
    <t>9617-6583</t>
  </si>
  <si>
    <t>608443</t>
  </si>
  <si>
    <t>VILELA SAAVEDRA JUAN CARLOS</t>
  </si>
  <si>
    <t>SAAVEDRA ROJAS SONIA</t>
  </si>
  <si>
    <t>ARMANDO ZAMUDIO Nº 154</t>
  </si>
  <si>
    <t>282-2418</t>
  </si>
  <si>
    <t>997566360</t>
  </si>
  <si>
    <t>66137</t>
  </si>
  <si>
    <t>MORALES DOMINGUEZ PIO</t>
  </si>
  <si>
    <t>MORALES PIZARRO LUIS MIGUEL</t>
  </si>
  <si>
    <t>AV. ALFONSO UGARTE 1228 - 405</t>
  </si>
  <si>
    <t>431-6689</t>
  </si>
  <si>
    <t>998358231</t>
  </si>
  <si>
    <t>66248</t>
  </si>
  <si>
    <t xml:space="preserve">ZELASCO CARBAJAL VDA DE FLORES LUCIA GERTRUDIS </t>
  </si>
  <si>
    <t>AYALA ZELASCO NORMA EUGENIA</t>
  </si>
  <si>
    <t xml:space="preserve">JR OLMEDO 596 </t>
  </si>
  <si>
    <t>451-1775</t>
  </si>
  <si>
    <t>999774273</t>
  </si>
  <si>
    <t>602095</t>
  </si>
  <si>
    <t>COTRINA CRESPO CARLOS HUMBERTO</t>
  </si>
  <si>
    <t>COTRINA YANAYACO JOSE EDUARDO</t>
  </si>
  <si>
    <t>CH. FRANCISCO MOSTAJO B-404</t>
  </si>
  <si>
    <t>287627</t>
  </si>
  <si>
    <t>9329825</t>
  </si>
  <si>
    <t>604763</t>
  </si>
  <si>
    <t>PARRA FRANCIA AMADO ADAN</t>
  </si>
  <si>
    <t>FRANCIA VDA DE PARRA VALENTINA ANTONIA</t>
  </si>
  <si>
    <t>VILLA FAP ALAMEDAS DE SURCO DUPLEX C-3 203 -  LIMA</t>
  </si>
  <si>
    <t>247-1309</t>
  </si>
  <si>
    <t>985568818</t>
  </si>
  <si>
    <t>605250</t>
  </si>
  <si>
    <t>SALON QUIÑONES - GRUPO 6 - CHICLAYO</t>
  </si>
  <si>
    <t>CAICEDO CASTRO CARLOS ARTURO</t>
  </si>
  <si>
    <t>CUMPA ORELLANA DORA ELIZABETH</t>
  </si>
  <si>
    <t>AV. FERMIN AVILA .M. H. LTE.33 PIMENTEL -  CHICLAYO</t>
  </si>
  <si>
    <t>997-1107</t>
  </si>
  <si>
    <t>605996</t>
  </si>
  <si>
    <t>SANTA CRUZ CASTILLO CESAR ROLANDO</t>
  </si>
  <si>
    <t>CASTILLO DELGADO MATILDE ELENA</t>
  </si>
  <si>
    <t xml:space="preserve">VILLA FAP SAN ROQUE CALLE SEVERO PAYANO 34-A -  LIMA 2 PISO </t>
  </si>
  <si>
    <t>2822964</t>
  </si>
  <si>
    <t>3154300/4157</t>
  </si>
  <si>
    <t>606043</t>
  </si>
  <si>
    <t>CHAVEZ CALAGUA JORGE RAPHAEL</t>
  </si>
  <si>
    <t>CALAGUA RIVAS JUANA SOLEDAD</t>
  </si>
  <si>
    <t>UBR. SANTO DOMINGO I-10</t>
  </si>
  <si>
    <t>054-332574</t>
  </si>
  <si>
    <t>9746-4054</t>
  </si>
  <si>
    <t>606827</t>
  </si>
  <si>
    <t>MIRANDA MAMANI JOSE MIGUEL</t>
  </si>
  <si>
    <t>MAMANI MENDOZA DE MIRANDA HILARIA</t>
  </si>
  <si>
    <t>URB. MARISCAL CACERES MZ.G8 LTE.14 -  LIMA</t>
  </si>
  <si>
    <t>3923272</t>
  </si>
  <si>
    <t>600691</t>
  </si>
  <si>
    <t>NAVARRO MANCO JULIAN OSORIO</t>
  </si>
  <si>
    <t>MANCO ASIN VDA DE NAVARRO CANDELARIA MARGARITA</t>
  </si>
  <si>
    <t>VILLA FAP ALAMEDAS DE SURCO FLAT A-2 101 -  LIMA</t>
  </si>
  <si>
    <t>247-5609</t>
  </si>
  <si>
    <t>424-8264</t>
  </si>
  <si>
    <t>600695</t>
  </si>
  <si>
    <t>OTERO PORTOCARRERO JAVIER</t>
  </si>
  <si>
    <t>PORTOCARRERO ALAMO VDA DE OTERO JOAQUINA ERNESTA</t>
  </si>
  <si>
    <t>MZ E LT. 3ER SECTOR URB.A. MORENO VENTANILLA</t>
  </si>
  <si>
    <t>553-6579</t>
  </si>
  <si>
    <t>9325-3390</t>
  </si>
  <si>
    <t>600786</t>
  </si>
  <si>
    <t>JUNCO ZEA OSCAR JOEL</t>
  </si>
  <si>
    <t>JUNCO ÑAHUIS FRANCISCO</t>
  </si>
  <si>
    <t>CRUCETA III  BLOCK 30 DPTO. 103</t>
  </si>
  <si>
    <t>2823279</t>
  </si>
  <si>
    <t>991160969</t>
  </si>
  <si>
    <t>600829</t>
  </si>
  <si>
    <t>AYALA BRIONES BERNARDINO ATANACIO</t>
  </si>
  <si>
    <t>BRIONES CESPEDES DE AYALA HILDA JOSEFA</t>
  </si>
  <si>
    <t>VILLA FAP ALAMEDAS DE SURCO DUPLEX C-6 204 -  LIMA</t>
  </si>
  <si>
    <t>583-8772</t>
  </si>
  <si>
    <t>99713637</t>
  </si>
  <si>
    <t>601113</t>
  </si>
  <si>
    <t>MENDOZA PEREDA HERIBERTO</t>
  </si>
  <si>
    <t>MENDOZA AGUIRRE HERIBERTO</t>
  </si>
  <si>
    <t>JR. RAFAEL CACERES 921 - URB. PEDREGAL ALTO - S.M.P.</t>
  </si>
  <si>
    <t>3824028</t>
  </si>
  <si>
    <t>#408185</t>
  </si>
  <si>
    <t>601143</t>
  </si>
  <si>
    <t>SOLANO APARCANA JUAN EDUARDO</t>
  </si>
  <si>
    <t>APARCANA MENDOZA PETRONILA</t>
  </si>
  <si>
    <t>CA HUGO MAZZINI 152 SAN ROQUE</t>
  </si>
  <si>
    <t>2748142</t>
  </si>
  <si>
    <t>#380224</t>
  </si>
  <si>
    <t>601489</t>
  </si>
  <si>
    <t>MUNICIPAL DE ORCOTUNA - CONCEP</t>
  </si>
  <si>
    <t>RAMIREZ QUISPE PEDRO LEONIDAS</t>
  </si>
  <si>
    <t>RAMIREZ GALARZA JUAN</t>
  </si>
  <si>
    <t>JR. MAX UBLE 2415 -  LIMA</t>
  </si>
  <si>
    <t>5688166</t>
  </si>
  <si>
    <t>000159</t>
  </si>
  <si>
    <t>SALDAÑA GUERRA EDRULFO</t>
  </si>
  <si>
    <t xml:space="preserve">SALDAÑA NACIMENTO WENITH LEVI </t>
  </si>
  <si>
    <t>JR. CAHUIDE Nº 1182 - PUNCHANA</t>
  </si>
  <si>
    <t>965733740</t>
  </si>
  <si>
    <t>000219</t>
  </si>
  <si>
    <t>SPADHA MINAYA RAUL JUVENAL</t>
  </si>
  <si>
    <t>GOMEZ JEREZ DE SPADHA MARIA TERESA</t>
  </si>
  <si>
    <t>AV. CANEVARO 551 DPTO. 1</t>
  </si>
  <si>
    <t>472-4498</t>
  </si>
  <si>
    <t>31817</t>
  </si>
  <si>
    <t>HERRERA SILVA SILVIO ELISEO</t>
  </si>
  <si>
    <t>HERRERA ROSALES MANUEL EUGENIO</t>
  </si>
  <si>
    <t xml:space="preserve">CALLE SAN MARTIN 104 URB. MARISCAL CASTILLA </t>
  </si>
  <si>
    <t>445758</t>
  </si>
  <si>
    <t>958031925</t>
  </si>
  <si>
    <t>3M149</t>
  </si>
  <si>
    <t>SANCHEZ DE GOMEZ YRMA FELICIANA (MADRE)</t>
  </si>
  <si>
    <t>GOMEZ SANCHEZ MARIA</t>
  </si>
  <si>
    <t>JR. MIROQUEZADA 1228 INT. 13 CERCADO LIMA</t>
  </si>
  <si>
    <t>3288552</t>
  </si>
  <si>
    <t>985942979</t>
  </si>
  <si>
    <t>96276</t>
  </si>
  <si>
    <t>SANCHEZ PEREZ JORGE LENIN</t>
  </si>
  <si>
    <t>GALVEZ HEREDIA ROSA ELISABETH</t>
  </si>
  <si>
    <t>LAS ALAMEDAS VILLA FAP A-21 DPTO. 104</t>
  </si>
  <si>
    <t>248-7241</t>
  </si>
  <si>
    <t>95090</t>
  </si>
  <si>
    <t>AVALOS SANCHEZ ALVARO JAIME</t>
  </si>
  <si>
    <t>SANCHEZ AVALOS DE AVALOS JUANA SILVIA</t>
  </si>
  <si>
    <t>AV. ISAAC NEWTON 7160</t>
  </si>
  <si>
    <t>537-3240</t>
  </si>
  <si>
    <t>9628-8109</t>
  </si>
  <si>
    <t>90403</t>
  </si>
  <si>
    <t>RODRIGUEZ CAVERO JUAN MANUEL</t>
  </si>
  <si>
    <t>BUENO  GALINDO CARMEN OLINDA</t>
  </si>
  <si>
    <t>AV.BENAVIDES 4466 VIST.ALEGRE -  LIMA</t>
  </si>
  <si>
    <t>448-8796</t>
  </si>
  <si>
    <t>90499</t>
  </si>
  <si>
    <t>CHINI DE PIEROLA EZIO FERNANDO</t>
  </si>
  <si>
    <t>CARBONE FERNANDEZ CONCHA DE CHINI MARIA ROSA</t>
  </si>
  <si>
    <t>CALLE DOMINGO ELIAS 473</t>
  </si>
  <si>
    <t>447-3378</t>
  </si>
  <si>
    <t>4459234</t>
  </si>
  <si>
    <t>90635</t>
  </si>
  <si>
    <t>CORNEJO PEREZ CESAR HERNAN</t>
  </si>
  <si>
    <t>SANCHEZ CARRION CRUISES DE CORNEJO ESTELA</t>
  </si>
  <si>
    <t>RICARDO ARANDA 102 DPT. 102 URB. VISTA ALEGRE</t>
  </si>
  <si>
    <t>448-8588</t>
  </si>
  <si>
    <t>91476</t>
  </si>
  <si>
    <t>SOSA HAMILTON MANUEL FERNANDO</t>
  </si>
  <si>
    <t>HAMILTON SALCEDO MARIA VIOLETA</t>
  </si>
  <si>
    <t>CA BENJAMIN DOIG 221 MONTERRICO</t>
  </si>
  <si>
    <t>4700901</t>
  </si>
  <si>
    <t>990251104</t>
  </si>
  <si>
    <t>92359</t>
  </si>
  <si>
    <t>CASTILLO URETA JAIME ERNESTO</t>
  </si>
  <si>
    <t xml:space="preserve">CASTILLO SOBERON JAIME LUIS </t>
  </si>
  <si>
    <t>URB. LA ARBOLEDA D-1 -  AREQUIPA</t>
  </si>
  <si>
    <t>273-1098</t>
  </si>
  <si>
    <t>959570295</t>
  </si>
  <si>
    <t>92638</t>
  </si>
  <si>
    <t>LANAO MARQUEZ JUAN LEONIDAS</t>
  </si>
  <si>
    <t>LANAO GABLANOBICH JUAN CARLOS</t>
  </si>
  <si>
    <t>CALLE COSMOS 277 SURCO</t>
  </si>
  <si>
    <t>4481301-</t>
  </si>
  <si>
    <t>93608</t>
  </si>
  <si>
    <t>TASSARA LAS HERAS WALTER VICTOR JESUS</t>
  </si>
  <si>
    <t>LAS HERAS DONGO DE TASSARA ZOILA ELVA FRANCISCA</t>
  </si>
  <si>
    <t>JR. JOSE ANTONIO 270 BLOCK II  DPTO. 101 PQ. MONTER. II</t>
  </si>
  <si>
    <t>435-0937</t>
  </si>
  <si>
    <t>996312106</t>
  </si>
  <si>
    <t>74508</t>
  </si>
  <si>
    <t>CENTENO SOTAYA RUFINO VIDAL</t>
  </si>
  <si>
    <t>PARIAN  DE CENTENO ROSARIO ADALGUISA</t>
  </si>
  <si>
    <t xml:space="preserve">CA SAGITANO MZ A LOTE 7 URB PORTADA DEL SOL - HOSPI </t>
  </si>
  <si>
    <t>365-0153</t>
  </si>
  <si>
    <t>990550905</t>
  </si>
  <si>
    <t>SUAREZ QUISPE VICTORIANO</t>
  </si>
  <si>
    <t>AV.T.AMARU 278 -  LIMA</t>
  </si>
  <si>
    <t>991286588</t>
  </si>
  <si>
    <t>78272</t>
  </si>
  <si>
    <t>ARIAS CACERES JUAN ABDON</t>
  </si>
  <si>
    <t>CACERES DE ARIAS DOMITILA NICOLASA</t>
  </si>
  <si>
    <t>PSJE.T.AMARU 618 M-H L-6 INDEPEN -  AREQUIPA</t>
  </si>
  <si>
    <t>201137</t>
  </si>
  <si>
    <t>78918</t>
  </si>
  <si>
    <t>CAPILLA VIRGEN DE FATIMA</t>
  </si>
  <si>
    <t>BARRETO HIDALGO FELIX JORGE</t>
  </si>
  <si>
    <t>BARRETO ESCUDERO JORGE</t>
  </si>
  <si>
    <t>AV ARGENTINA 110</t>
  </si>
  <si>
    <t>79052</t>
  </si>
  <si>
    <t>CONEJO RODRIGUEZ ASUNCION PASCUALA</t>
  </si>
  <si>
    <t>RODRIGUEZ CHAGUA ALEJANDRINA</t>
  </si>
  <si>
    <t>CONEJO RODRIGUEZ ASUNCION P</t>
  </si>
  <si>
    <t>JR. SAN JUDAS TADEO 276-278 3ERA. ZONA COLLIQUE -  COMAS</t>
  </si>
  <si>
    <t>558-2223</t>
  </si>
  <si>
    <t>Nº405671</t>
  </si>
  <si>
    <t>706461</t>
  </si>
  <si>
    <t>CASUSOL SARMIENTO CARMEN ROSA</t>
  </si>
  <si>
    <t>CASUSOL PECHE JOSE</t>
  </si>
  <si>
    <t>AV. MIGUEL IGLESIAS MZ.T. LOPEZ SAN JUAN DE MIRAFLORES</t>
  </si>
  <si>
    <t>7638407</t>
  </si>
  <si>
    <t>990195392</t>
  </si>
  <si>
    <t>712114</t>
  </si>
  <si>
    <t xml:space="preserve">CARRION ROJAS JULIO </t>
  </si>
  <si>
    <t xml:space="preserve">CARRION ZAMORA  JULIO CESAR </t>
  </si>
  <si>
    <t>AV. 6 DE AGOSTO 485</t>
  </si>
  <si>
    <t>924-39419</t>
  </si>
  <si>
    <t>72035</t>
  </si>
  <si>
    <t>MIRANDA BUSTAMANTE LUCINDA VIOLETA</t>
  </si>
  <si>
    <t>BUSTAMANTE DE MIRANDA GEORGINA</t>
  </si>
  <si>
    <t>LIBERTAD 212 -  LIMA</t>
  </si>
  <si>
    <t>445-6805</t>
  </si>
  <si>
    <t>975193784</t>
  </si>
  <si>
    <t>73423</t>
  </si>
  <si>
    <t>GARCIA DIAZ EVA FULVIA</t>
  </si>
  <si>
    <t>GARCIA GUERRA SANTIAGO HONORIO</t>
  </si>
  <si>
    <t>JR. JUAN LUIS HAGUE 3536 - URB. CONDEVILLA SEÑOR - S.M.P.</t>
  </si>
  <si>
    <t>5671611</t>
  </si>
  <si>
    <t>#405564</t>
  </si>
  <si>
    <t>73533</t>
  </si>
  <si>
    <t>COELLO LUNGAS ESTELLA MIRTHA</t>
  </si>
  <si>
    <t>COELLO PALACIOS ALFREDO</t>
  </si>
  <si>
    <t>COELLO LUNGAS CARMEN</t>
  </si>
  <si>
    <t>LUNA PIZARRO 430 -  LIMA</t>
  </si>
  <si>
    <t>247-6592</t>
  </si>
  <si>
    <t>999419440</t>
  </si>
  <si>
    <t>69835</t>
  </si>
  <si>
    <t>BENEFICENCIA DE MIRAFLORES - T</t>
  </si>
  <si>
    <t>GIL URBINA CESAR</t>
  </si>
  <si>
    <t>GIL AGURTO CESAR</t>
  </si>
  <si>
    <t>BLOCK 73 DPTO 304- LA CRUCETA</t>
  </si>
  <si>
    <t>268-1880</t>
  </si>
  <si>
    <t>9649-3305</t>
  </si>
  <si>
    <t>702968</t>
  </si>
  <si>
    <t>ROMERO CUNZA LIDIA MAGNOLIA</t>
  </si>
  <si>
    <t>CALMET MOSTO ALDO</t>
  </si>
  <si>
    <t>CALLE BUENOS AIRES 185 -  LIMA</t>
  </si>
  <si>
    <t>4473095</t>
  </si>
  <si>
    <t>660693</t>
  </si>
  <si>
    <t>704886</t>
  </si>
  <si>
    <t>CORDOVA PINTADO ELIZABETH</t>
  </si>
  <si>
    <t>CORDOVA PEÑA ARISTIDES</t>
  </si>
  <si>
    <t>JR. RISSO 687-  LIMA</t>
  </si>
  <si>
    <t>471-4210</t>
  </si>
  <si>
    <t>999090187</t>
  </si>
  <si>
    <t>68429</t>
  </si>
  <si>
    <t>INOSTROZA VDA.DE HORNA FLOR VDA.DE HORNA</t>
  </si>
  <si>
    <t xml:space="preserve">HORNA ROQUE ERNESTO </t>
  </si>
  <si>
    <t xml:space="preserve">INOSTROZA VDA DE HORNA FLOR DE MARIA </t>
  </si>
  <si>
    <t xml:space="preserve">CAJAMAMARCA MZ I LT 29 SAN JUAN MASIAS </t>
  </si>
  <si>
    <t>274-32-00</t>
  </si>
  <si>
    <t>991322327</t>
  </si>
  <si>
    <t>68978</t>
  </si>
  <si>
    <t>BARCENA RUESTA AMADEO</t>
  </si>
  <si>
    <t>SALINAS DE BARCENA GLORIA LEONOR</t>
  </si>
  <si>
    <t>VILLA FAP CASA 3 -  PIURA</t>
  </si>
  <si>
    <t>69162</t>
  </si>
  <si>
    <t>LLONTOP ARRASCO ROBERTO ARTURO</t>
  </si>
  <si>
    <t>ARRASCO VELEZ MARIA LESVIA</t>
  </si>
  <si>
    <t xml:space="preserve"> MZ. A LOTE 9 URB. LAS VIÑAS DE  SURCO</t>
  </si>
  <si>
    <t>2571030</t>
  </si>
  <si>
    <t>BEJARANO MEJIA MIGUEL</t>
  </si>
  <si>
    <t>WESTRES MARIATTE DE BEJARANO MARGARITA EDIVIA</t>
  </si>
  <si>
    <t>INCA CAHUASI Nº 370 URB MARANGA</t>
  </si>
  <si>
    <t>451-31-00</t>
  </si>
  <si>
    <t>9727-6015</t>
  </si>
  <si>
    <t>66032</t>
  </si>
  <si>
    <t>SANCHEZ VERGARA VDA. DE PIAZZA ADRIANA EMMA</t>
  </si>
  <si>
    <t>PIAZZA SANCHEZ ROXANA ADRIANA</t>
  </si>
  <si>
    <t>LOS HALCONES 250 SAN ISIDRO</t>
  </si>
  <si>
    <t>441-4281</t>
  </si>
  <si>
    <t>99587-6647</t>
  </si>
  <si>
    <t>66121</t>
  </si>
  <si>
    <t>GARCIA ROMERO RUFINO ROQUE</t>
  </si>
  <si>
    <t xml:space="preserve">ARBULU CUEVA SANTOS RICARDINA </t>
  </si>
  <si>
    <t xml:space="preserve">CALLE NESTOR MADALENGONIA Nº184 URB. ROSARIO DE VILLA </t>
  </si>
  <si>
    <t>679295</t>
  </si>
  <si>
    <t>66455</t>
  </si>
  <si>
    <t>FLORES SANCHEZ BENJAMIN M.</t>
  </si>
  <si>
    <t>SANGUINETI SEMORILE DE FLORES FRANCISCA J</t>
  </si>
  <si>
    <t>FLORES SANCHEZ BENJAMIN MAXIMILIANO</t>
  </si>
  <si>
    <t>IGNACIO SEMINARIO 229 -  LIMA</t>
  </si>
  <si>
    <t>450-1556</t>
  </si>
  <si>
    <t>989985472</t>
  </si>
  <si>
    <t>602691</t>
  </si>
  <si>
    <t xml:space="preserve">ZEBALLOS RIVEROS  VDA.DE ACOSTA AMPARO MARIELA  </t>
  </si>
  <si>
    <t>ACOSTA CALDERON REMIGIO CLEMENTE</t>
  </si>
  <si>
    <t xml:space="preserve">ZEBALLOS RIVEROS VDA DE ACOSTA AMPARO MARIELA  </t>
  </si>
  <si>
    <t>SAN DIEGO 301 ALTOS</t>
  </si>
  <si>
    <t>4450542</t>
  </si>
  <si>
    <t>999584377</t>
  </si>
  <si>
    <t>602874</t>
  </si>
  <si>
    <t>CAMARENA ESPINOZA SANTIAGO ESTEBAN</t>
  </si>
  <si>
    <t>OJEDA MONTERO EPIFANIA</t>
  </si>
  <si>
    <t>BLOCK 73 DPTO 504 LA CRUCETA</t>
  </si>
  <si>
    <t>268-9246</t>
  </si>
  <si>
    <t>96513986</t>
  </si>
  <si>
    <t>603411</t>
  </si>
  <si>
    <t>MUNICIPALIDAD DISTRITAL DE RIO</t>
  </si>
  <si>
    <t>FELIPA MONTES VICTOR ANGEL</t>
  </si>
  <si>
    <t>MONTES DE FELIPA LUZ VICTORIA</t>
  </si>
  <si>
    <t>URB. EDWING VASQUEZ CAM MZ-I 74 -  LIMA</t>
  </si>
  <si>
    <t>5431381</t>
  </si>
  <si>
    <t># 406174</t>
  </si>
  <si>
    <t>603479</t>
  </si>
  <si>
    <t>FELIX AQUINO FERNANDO MERINO</t>
  </si>
  <si>
    <t>AQUINO RIVADENEYRA DE FELIX  MARGARITA</t>
  </si>
  <si>
    <t>JR. LA MAR 116  BARRIOS ALTO</t>
  </si>
  <si>
    <t>999679198</t>
  </si>
  <si>
    <t>603795</t>
  </si>
  <si>
    <t>MZ C LT. 17. SAN ANTONIO CASTILLA-PIURA</t>
  </si>
  <si>
    <t>CORDOVA CORDOVA GILMER RUDY</t>
  </si>
  <si>
    <t>CORDOVA SANDOVAL ARTEMIO</t>
  </si>
  <si>
    <t>AV. ATAHUALPA 445 MARIANO MELGAR -  AREQUIPA</t>
  </si>
  <si>
    <t>265726</t>
  </si>
  <si>
    <t>958877062</t>
  </si>
  <si>
    <t>604151</t>
  </si>
  <si>
    <t>ARTIEDA PEZZIA JOSE ANTONIO</t>
  </si>
  <si>
    <t>PEZZIA PORTALES DE ARTIEDA JUANA ELVIRA</t>
  </si>
  <si>
    <t>SECTOR 1 GRUPO 19  MZ. O LTE. 8 -  LIMA</t>
  </si>
  <si>
    <t>259-6580</t>
  </si>
  <si>
    <t>#703981</t>
  </si>
  <si>
    <t>49003</t>
  </si>
  <si>
    <t>YAURI QUISPE DONATO</t>
  </si>
  <si>
    <t>QUISPE QUISPE DE YAURI GENARA</t>
  </si>
  <si>
    <t>MZ. Y LTE 2 LAS PRADERAS DE LA MOLINA</t>
  </si>
  <si>
    <t>3651863</t>
  </si>
  <si>
    <t>997465096</t>
  </si>
  <si>
    <t>49597</t>
  </si>
  <si>
    <t>MEDINA SANTOS HUMBERTO</t>
  </si>
  <si>
    <t>SANTOS RAMOS  DE FARFAN  ELDESTILDA</t>
  </si>
  <si>
    <t>AA.HH. MARIA PARADO DE BELLIDO MZ. A LOTE 32</t>
  </si>
  <si>
    <t>248-7338</t>
  </si>
  <si>
    <t>990184750</t>
  </si>
  <si>
    <t>50747</t>
  </si>
  <si>
    <t>RENGIFO AGUILAR EDGARDO</t>
  </si>
  <si>
    <t>LA TORRE  DE RENGIFO MARIA TERESA</t>
  </si>
  <si>
    <t>CALLE ANCON 103 URB. SANTA VICTORIA</t>
  </si>
  <si>
    <t>221199</t>
  </si>
  <si>
    <t>074979112072</t>
  </si>
  <si>
    <t>600165</t>
  </si>
  <si>
    <t>DAVILA ROMAN DEMETRIO FABIO</t>
  </si>
  <si>
    <t>ROMAN MOLINA DE DAVILA VICTORIA</t>
  </si>
  <si>
    <t>JR. FERNANDO DOLCI Nº 213-215- URB. ROSARIO DE VILLA</t>
  </si>
  <si>
    <t>*353904</t>
  </si>
  <si>
    <t>PONCE AGUIRRE ANDRES GODOFREDO</t>
  </si>
  <si>
    <t>GOMEZ  TEJEDA  LUZ GENOVEVA</t>
  </si>
  <si>
    <t>ALAMEDA JOSE CARLOS MARIATEGUI 125 SAN BORJA</t>
  </si>
  <si>
    <t>600205</t>
  </si>
  <si>
    <t>QUINTANILLA FLORES JUAN ALBERTO</t>
  </si>
  <si>
    <t>FLORES ACEVEDO SEVERINA</t>
  </si>
  <si>
    <t>JR TACNA 463- A</t>
  </si>
  <si>
    <t>252-8226</t>
  </si>
  <si>
    <t>Nº 370157</t>
  </si>
  <si>
    <t>REYES ACOSTA CALIXTO</t>
  </si>
  <si>
    <t>MZ A LT-6 URB. SAN FRANCISCO -  LIMA</t>
  </si>
  <si>
    <t>601366</t>
  </si>
  <si>
    <t>ARISTA MONTOYA BERNARDINO</t>
  </si>
  <si>
    <t>ARISTA MORI BERNARDINO</t>
  </si>
  <si>
    <t>URB. APOLO CARLOS SACO 250</t>
  </si>
  <si>
    <t>323-1196</t>
  </si>
  <si>
    <t>991105845</t>
  </si>
  <si>
    <t>00950</t>
  </si>
  <si>
    <t>CORDOVA SALAZAR DE GUERRERO  MARIA YOLANDA</t>
  </si>
  <si>
    <t>GUERRERO CORDOVA DE LAU MARIA LUISA</t>
  </si>
  <si>
    <t xml:space="preserve">SAN ANTONIO 167 CHALET 2 </t>
  </si>
  <si>
    <t>2528623</t>
  </si>
  <si>
    <t>992675290</t>
  </si>
  <si>
    <t xml:space="preserve">OJEDA DE CARREÑO CELIA AURORA </t>
  </si>
  <si>
    <t>47791</t>
  </si>
  <si>
    <t>GONZALES FLORES JORGE</t>
  </si>
  <si>
    <t>NAVARRO JARAHUANCO DE GONZALES ALBERTA GLADYS</t>
  </si>
  <si>
    <t>AV.EL BOSQUE 597 URB.CALIFORNIA - chosica</t>
  </si>
  <si>
    <t>360-3754</t>
  </si>
  <si>
    <t>*265682</t>
  </si>
  <si>
    <t>95449</t>
  </si>
  <si>
    <t>URIA MAZUELOS JOHNNY ALFREDO</t>
  </si>
  <si>
    <t>URIA ROMERO GUSTAVO</t>
  </si>
  <si>
    <t>SAN IGNACIO  218 C.C.MONTERRICO -  LIMA</t>
  </si>
  <si>
    <t>434-43-97</t>
  </si>
  <si>
    <t>994269630</t>
  </si>
  <si>
    <t>29480</t>
  </si>
  <si>
    <t>MORENO SANCHEZ FRANCISCO</t>
  </si>
  <si>
    <t>MORENO MANTILLA ALEX  FRANCISCO</t>
  </si>
  <si>
    <t>JUAN CASTILLA 616 ZONA D -  LIMA</t>
  </si>
  <si>
    <t>466-3023</t>
  </si>
  <si>
    <t>988601066</t>
  </si>
  <si>
    <t>90273</t>
  </si>
  <si>
    <t>HUACO CASTILLO NESTOR</t>
  </si>
  <si>
    <t>ONARI MOTIN DE HUACO BLANCA FLOR</t>
  </si>
  <si>
    <t>URB. LOS ROSALES DO%A ANA 294 -  LIMA</t>
  </si>
  <si>
    <t>#764452</t>
  </si>
  <si>
    <t>91842</t>
  </si>
  <si>
    <t>RIOS DEL RISCO LUIS ENRIQUE</t>
  </si>
  <si>
    <t>VERTIZ ARISNABARRETA DE RIOS MARIA ELENA</t>
  </si>
  <si>
    <t xml:space="preserve">LA PRADERA 396 DPTO 401 CHACARILLA </t>
  </si>
  <si>
    <t>3722827</t>
  </si>
  <si>
    <t>999414652</t>
  </si>
  <si>
    <t>92078</t>
  </si>
  <si>
    <t>REVILLA ALMANSA VICTOR ANGEL</t>
  </si>
  <si>
    <t>REVILLA MORANTE VICTOR ALEJANDRO</t>
  </si>
  <si>
    <t>URB LA FLORESTA 278 CHACARILLA -  LIMA</t>
  </si>
  <si>
    <t>3722064 4482</t>
  </si>
  <si>
    <t>92169</t>
  </si>
  <si>
    <t>BETTOCCHI IBARRA CESAR JUAN</t>
  </si>
  <si>
    <t>BETTOCCHI BEJARANO CESAR ANTONIO</t>
  </si>
  <si>
    <t>MZ.C CALLE B LT.5 URB.POLO H. -  CHICLAYO</t>
  </si>
  <si>
    <t>3650426</t>
  </si>
  <si>
    <t>998172198</t>
  </si>
  <si>
    <t>92387</t>
  </si>
  <si>
    <t>SANCHEZ VDA.DE BAQUERIZO NORMA</t>
  </si>
  <si>
    <t>CASTILLO DE BAQUERIZO AIDA DOMINGA</t>
  </si>
  <si>
    <t>SANCHEZ VDA DE BAQUERIZO NORMA</t>
  </si>
  <si>
    <t xml:space="preserve">AV DE LA ROSA TORO 1134 DPTO. 402 </t>
  </si>
  <si>
    <t>4356485</t>
  </si>
  <si>
    <t>94079</t>
  </si>
  <si>
    <t>MARTICORENA CARREIRO PEDRO</t>
  </si>
  <si>
    <t>ZORRILLA DIAZ DE MARTICORENA EMPERATRIZ</t>
  </si>
  <si>
    <t>PASEO LA CASTELLANA BLOCK G DPTO 402 -  LIMA</t>
  </si>
  <si>
    <t>4480555</t>
  </si>
  <si>
    <t>78344</t>
  </si>
  <si>
    <t>LOAYZA LOAYZA SILVIA ALEJANDRA</t>
  </si>
  <si>
    <t>DE LOAYZA GARZON BENJAMIN</t>
  </si>
  <si>
    <t>MAR DE LA PLATA 182 SOL DE LA MOLINA</t>
  </si>
  <si>
    <t>4791869</t>
  </si>
  <si>
    <t>9996430758</t>
  </si>
  <si>
    <t>79627</t>
  </si>
  <si>
    <t>CARRANZA CACERES JULIO CESAR</t>
  </si>
  <si>
    <t>CARRANZA MARTINEZ ANTERO</t>
  </si>
  <si>
    <t>LA PAMPILLA NRO 191 DPTO.201 CHACARRILLA -  LIMA</t>
  </si>
  <si>
    <t>2710936</t>
  </si>
  <si>
    <t>9942-4292</t>
  </si>
  <si>
    <t>79788</t>
  </si>
  <si>
    <t>LAS AMERICAS</t>
  </si>
  <si>
    <t>NAJARRO RAMIREZ ALIPIO</t>
  </si>
  <si>
    <t>RAMIREZ BERROCAL ERNESTINA</t>
  </si>
  <si>
    <t>PPJJ.NICOLAS DE PIEROLA C-39 M-48 L-15 CHOSIC -  LIMA</t>
  </si>
  <si>
    <t>3601886</t>
  </si>
  <si>
    <t>79914</t>
  </si>
  <si>
    <t>DIAZ AVALOS PABLO CARLOS</t>
  </si>
  <si>
    <t>DIAZ PAUCAR MARCIANO</t>
  </si>
  <si>
    <t>SEC-7 GRUP-2A MZ-A LT-18 -  LIMA</t>
  </si>
  <si>
    <t>996739107</t>
  </si>
  <si>
    <t>705633</t>
  </si>
  <si>
    <t>RAMIREZ ASCENCIO DANIEL</t>
  </si>
  <si>
    <t>SALAS MELGAREJO DE RAMIREZ CARMEN</t>
  </si>
  <si>
    <t>URB.COCHARCAS L15 M-A CAMPINA -  LIMA</t>
  </si>
  <si>
    <t>249-2812</t>
  </si>
  <si>
    <t>986050723</t>
  </si>
  <si>
    <t>710975</t>
  </si>
  <si>
    <t>DELGADILLO MUNOZ RAUL</t>
  </si>
  <si>
    <t>DELGADILLO  FABIAN</t>
  </si>
  <si>
    <t>JR. COCRAKNE 570 -  CALLAO</t>
  </si>
  <si>
    <t>RPM 384795</t>
  </si>
  <si>
    <t>990398470</t>
  </si>
  <si>
    <t>712197</t>
  </si>
  <si>
    <t xml:space="preserve">DEXTRE YATACO JOSE </t>
  </si>
  <si>
    <t>DEXTRE CACHA LUCIO</t>
  </si>
  <si>
    <t>URB LAS COLINAS MZ L LOTE 12 (VELATORI)</t>
  </si>
  <si>
    <t>594-2691</t>
  </si>
  <si>
    <t>985990531</t>
  </si>
  <si>
    <t>72463</t>
  </si>
  <si>
    <t>LOAYZA OCHOA CAYETANO</t>
  </si>
  <si>
    <t>PACHECO EVANGELISTA DE LOAYZA NIEVES</t>
  </si>
  <si>
    <t>MANUEL CABALLERO MZA A LOTE 23</t>
  </si>
  <si>
    <t>2472052</t>
  </si>
  <si>
    <t>996342912</t>
  </si>
  <si>
    <t>73446</t>
  </si>
  <si>
    <t>ROMERO CONTRERAS MARIA ANG</t>
  </si>
  <si>
    <t>ROMERO CANO DOMINGO</t>
  </si>
  <si>
    <t>ROMERO CONTRERAS MARIA ANGELICA</t>
  </si>
  <si>
    <t>AV.RIO UCAYALI 5630 URB.VILLA NORTE - LOS OLIVOS</t>
  </si>
  <si>
    <t>655-9608</t>
  </si>
  <si>
    <t>=768544</t>
  </si>
  <si>
    <t>73468</t>
  </si>
  <si>
    <t>LUNA RIOS ESTHER MARIA</t>
  </si>
  <si>
    <t>PEREZ ROCA RAFAEL FRANCISCO</t>
  </si>
  <si>
    <t>AV. ABRAHAM LINCOLN 186-  CALLAO</t>
  </si>
  <si>
    <t>4652250</t>
  </si>
  <si>
    <t>992518330</t>
  </si>
  <si>
    <t>73765</t>
  </si>
  <si>
    <t xml:space="preserve">AGUIRRE HUACHIN RICARDO JULIO </t>
  </si>
  <si>
    <t>AGUIRRE CORDOVA PEDRO PABLO</t>
  </si>
  <si>
    <t>AV. EL OLIVAR MZ A-11 LT-1 CALLAO</t>
  </si>
  <si>
    <t>956-629263</t>
  </si>
  <si>
    <t>73951</t>
  </si>
  <si>
    <t>GAVILAN MEDRANO DE CALAGUA ROSA ELVIRA</t>
  </si>
  <si>
    <t>GAVILAN PEREZ MAXIMO</t>
  </si>
  <si>
    <t>PROLONGACION LOS FRESNOS MZ W LOTE 1 LAS PRADERAS DE LA MOLI</t>
  </si>
  <si>
    <t>423-4380</t>
  </si>
  <si>
    <t>993461218</t>
  </si>
  <si>
    <t>69757</t>
  </si>
  <si>
    <t>MORALES PALACIOS OSCAR MIGUEL</t>
  </si>
  <si>
    <t>PALACIOS  RODRIGUEZ GRIMANEZA</t>
  </si>
  <si>
    <t xml:space="preserve">HUSARES DE JUNIN 765 P , JOVEN CASERES </t>
  </si>
  <si>
    <t>074254012</t>
  </si>
  <si>
    <t>70229</t>
  </si>
  <si>
    <t xml:space="preserve">SIMATOVICH MICHIELI VDA  REMY JULIA MARIA </t>
  </si>
  <si>
    <t>REMY SIMATOVIC MARIA DEL PILAR</t>
  </si>
  <si>
    <t>PASAJE SAN ANTONIO 184 -  LIMA</t>
  </si>
  <si>
    <t>467-2111</t>
  </si>
  <si>
    <t>99912-3515</t>
  </si>
  <si>
    <t>MONTOYA DENEGRI DE CANALES CARMEN OTILIA</t>
  </si>
  <si>
    <t>CALLE OSCAR MIROQUESADA 153 DPTO 101 HIGUERETA</t>
  </si>
  <si>
    <t>989288645</t>
  </si>
  <si>
    <t>67858</t>
  </si>
  <si>
    <t>MUÑOZ BRICEÑO VICTOR</t>
  </si>
  <si>
    <t>BRICEÑO  UGAZ DE MUÑOZ DOLORES GUMERCINDA</t>
  </si>
  <si>
    <t>AV. ALAMEDA PEATONA  117 DPTO 401</t>
  </si>
  <si>
    <t>4354582</t>
  </si>
  <si>
    <t>988852138</t>
  </si>
  <si>
    <t>67873</t>
  </si>
  <si>
    <t>FUENTES LIENDO JESUS RENE</t>
  </si>
  <si>
    <t>CUADROS LA COTERA DE FUENTES NORMA ELSA</t>
  </si>
  <si>
    <t xml:space="preserve">ANTENOR ORREGO 131 URB. CHACRA RIOS </t>
  </si>
  <si>
    <t>425-9655</t>
  </si>
  <si>
    <t>68175</t>
  </si>
  <si>
    <t>CAMPOS SIESQUEN JACINTO</t>
  </si>
  <si>
    <t>SIESQUEN MORALES ISABEL DEL PILAR</t>
  </si>
  <si>
    <t>GREGORIO DELGADO 111 -  SAN MARTIN</t>
  </si>
  <si>
    <t>68893</t>
  </si>
  <si>
    <t xml:space="preserve">GALVEZ ORE VICTOR DANIEL </t>
  </si>
  <si>
    <t>ORE ARCE DE AYALA EULOGIA</t>
  </si>
  <si>
    <t>VILLA FAP GRU11 -  TALARA</t>
  </si>
  <si>
    <t>541-1385</t>
  </si>
  <si>
    <t>693-7720</t>
  </si>
  <si>
    <t>607264</t>
  </si>
  <si>
    <t>PARROQUIA STA. MARIA DE LA PROVIDENCIA</t>
  </si>
  <si>
    <t>BENDEZU MONGE ADRIAN VIRGILIO</t>
  </si>
  <si>
    <t>AGUILAR ESPINOZA MARIA KATTIA</t>
  </si>
  <si>
    <t>ALAMEDA DE SURCO BLOCK A-12 DPTO. 501</t>
  </si>
  <si>
    <t>988944956</t>
  </si>
  <si>
    <t>65238</t>
  </si>
  <si>
    <t>VELATORIO ALTO DE LIMA</t>
  </si>
  <si>
    <t>RIOS FREIRE LUIS FELIPE</t>
  </si>
  <si>
    <t xml:space="preserve">RIOS RAMOS LUIS ABRAHAM </t>
  </si>
  <si>
    <t>412251</t>
  </si>
  <si>
    <t>65869</t>
  </si>
  <si>
    <t>FLORES ESPEJO DE GUERRERO LILIA  AVELINA</t>
  </si>
  <si>
    <t>GUERRERO FLORES AZUCENA ESPERANZA</t>
  </si>
  <si>
    <t>CASTILLA LA VIEJA 633 URB LA CASTELLANJA  SANTIAGO DE SURCO</t>
  </si>
  <si>
    <t>271-3188</t>
  </si>
  <si>
    <t>993489987</t>
  </si>
  <si>
    <t>65932</t>
  </si>
  <si>
    <t>ARONES OBREGON FIDEL</t>
  </si>
  <si>
    <t>REYES PALMA DORA FELICITA</t>
  </si>
  <si>
    <t>CALLE ARMANDO ZAMUDIO 149 SAN ROQUE - SANTIAGO DE SURCO</t>
  </si>
  <si>
    <t>6980815</t>
  </si>
  <si>
    <t>66205</t>
  </si>
  <si>
    <t>REGALADO GAMARRA JUAN</t>
  </si>
  <si>
    <t>REGALADO PORTAL JORGE CORNELIO</t>
  </si>
  <si>
    <t>A.DURAY 216 U.JORGE CHAVEZ -  LIMA</t>
  </si>
  <si>
    <t>449-5045</t>
  </si>
  <si>
    <t>995934348</t>
  </si>
  <si>
    <t>602241</t>
  </si>
  <si>
    <t>DIAZ PASCUAL JULIO CESAR</t>
  </si>
  <si>
    <t>DIAZ JAIME CESAR ANTONIO</t>
  </si>
  <si>
    <t>BLOCK 12 DPTO.504 LA CRUCETA -  LIMA</t>
  </si>
  <si>
    <t>282-3230</t>
  </si>
  <si>
    <t>*359589</t>
  </si>
  <si>
    <t>602940</t>
  </si>
  <si>
    <t>CEMENTERIO GENERAL DE ZAÑA-LAM</t>
  </si>
  <si>
    <t>ORTEGA LARA VICTOR RAUL</t>
  </si>
  <si>
    <t xml:space="preserve">LARA VDA. DE ORTEGA MARIA </t>
  </si>
  <si>
    <t>BLOCK 1-E SAN GABINO -  LIMA</t>
  </si>
  <si>
    <t>274-4775</t>
  </si>
  <si>
    <t>9746-3207</t>
  </si>
  <si>
    <t>603069</t>
  </si>
  <si>
    <t>PACHECO PINO JAIME CESAR</t>
  </si>
  <si>
    <t>PINO CABRERA DE PACHECO BERTHA MARIANA</t>
  </si>
  <si>
    <t>URB LA CRUZETAIII 216 DPTO 301 SURCO</t>
  </si>
  <si>
    <t>2746041</t>
  </si>
  <si>
    <t>PACHECO ACUÑA SONIA</t>
  </si>
  <si>
    <t>BLOCK 78 DPTO 103 URB. LAS CRUCETAS SANTIAGO DE SURCO</t>
  </si>
  <si>
    <t>Nº767963</t>
  </si>
  <si>
    <t>603756</t>
  </si>
  <si>
    <t>CEMENTERIO DISTRITAL DE ASIA</t>
  </si>
  <si>
    <t>ARIAS AVALOS HUMBERTO BENIGNO</t>
  </si>
  <si>
    <t>AVALOS MANCO MARGARITA</t>
  </si>
  <si>
    <t>ENACE 1RA ETAPA MZ-N LT-5</t>
  </si>
  <si>
    <t>073-414689</t>
  </si>
  <si>
    <t>RPM #696077</t>
  </si>
  <si>
    <t>600965</t>
  </si>
  <si>
    <t>AGUIRRE ORNETTA FERNANDO ADOLFO</t>
  </si>
  <si>
    <t>AGUIRRE BOLIVAR FERNANDO ADOLFO</t>
  </si>
  <si>
    <t>CALLE S.MARIA MZ.C BLOCK Q LT.10 MOLINA</t>
  </si>
  <si>
    <t>3683474-</t>
  </si>
  <si>
    <t>97798553</t>
  </si>
  <si>
    <t>601589</t>
  </si>
  <si>
    <t>YUCRA TOMAYLLA LUCIO</t>
  </si>
  <si>
    <t>TOMAYLLA HUAUYA VDA. DE YUCRA ANATALIA</t>
  </si>
  <si>
    <t>NESTOR BATANERO MZ "D" LOTE 17 SAN JUAN DE MIRAFLORES</t>
  </si>
  <si>
    <t>985780173</t>
  </si>
  <si>
    <t>15231</t>
  </si>
  <si>
    <t>CHERO IPANAQUE JUAN</t>
  </si>
  <si>
    <t xml:space="preserve">MILART DE CHERO  MERCEDES </t>
  </si>
  <si>
    <t>AA HH MIGUEL GRAU II ETAPA MZ E LT-18</t>
  </si>
  <si>
    <t>969975215</t>
  </si>
  <si>
    <t>15235</t>
  </si>
  <si>
    <t>SANDOVAL VELARDE JUAN JESUS</t>
  </si>
  <si>
    <t>VELARDE LA TORRE OLGA</t>
  </si>
  <si>
    <t>BLOCK 6 DPTO. 201 LA CRUCETA SURCO</t>
  </si>
  <si>
    <t>4298752</t>
  </si>
  <si>
    <t>985088641</t>
  </si>
  <si>
    <t>27115</t>
  </si>
  <si>
    <t>PALOMINO FERRER FLORENTINO</t>
  </si>
  <si>
    <t>LEON LESCANO DE PALOMINO NELSA AUDINA</t>
  </si>
  <si>
    <t>AV NARANJAL 688 UR PARQUE NARANJAL</t>
  </si>
  <si>
    <t>523-4411</t>
  </si>
  <si>
    <t>985923681</t>
  </si>
  <si>
    <t>96593</t>
  </si>
  <si>
    <t>PALACIOS REATEGUI GIAN CARLO</t>
  </si>
  <si>
    <t>PALACIOS BARBARAN LESLIE WALTER</t>
  </si>
  <si>
    <t>AV. PROLONGACION PASEO LA REPUBLICA S/N DPTO 3602 URB LOS RO</t>
  </si>
  <si>
    <t>247-5515</t>
  </si>
  <si>
    <t>996413961</t>
  </si>
  <si>
    <t>90234</t>
  </si>
  <si>
    <t xml:space="preserve">SALCEDO SCHUTT GUSTAVO </t>
  </si>
  <si>
    <t xml:space="preserve">SALCEDO WILLIANS CARLOS GUSTAVO </t>
  </si>
  <si>
    <t>MANUEL AUGUSTO OLAECHEA 466</t>
  </si>
  <si>
    <t>4466474</t>
  </si>
  <si>
    <t>998249060</t>
  </si>
  <si>
    <t>1B694</t>
  </si>
  <si>
    <t>DIAZ CHOLAN NOE</t>
  </si>
  <si>
    <t>APARCANA ESCATE TERESA</t>
  </si>
  <si>
    <t>CALLE EDUARDO CACERES MZ E LOTE 4 ROSARIO DE VILLA</t>
  </si>
  <si>
    <t>2527998</t>
  </si>
  <si>
    <t>989155981</t>
  </si>
  <si>
    <t>91577</t>
  </si>
  <si>
    <t>HINOJOSA VDA DE VELEZ COQUIS NORMA FRESIA</t>
  </si>
  <si>
    <t>ANGULO GONZALES DE VELEZ DE VILLA ESTHER ALEJANDRINA</t>
  </si>
  <si>
    <t>HINOJOSA VDA DE VELEZ DE VILLA NORMA FRESIA</t>
  </si>
  <si>
    <t xml:space="preserve">LA CONQUISTA 340 URB. EL DERBY DPTO 105 - LIMA </t>
  </si>
  <si>
    <t>445-8383</t>
  </si>
  <si>
    <t>997327030</t>
  </si>
  <si>
    <t>91774</t>
  </si>
  <si>
    <t>AUDITORIO DE ESSALUD</t>
  </si>
  <si>
    <t>ASTETE BACA ENRIQUE</t>
  </si>
  <si>
    <t xml:space="preserve">ASTETE UGARTE JULIO  </t>
  </si>
  <si>
    <t>CALLE BELLO HORIZONTE 148 CHACARILLA DEL ESTANQUE</t>
  </si>
  <si>
    <t>3722242</t>
  </si>
  <si>
    <t>980278793</t>
  </si>
  <si>
    <t>92957</t>
  </si>
  <si>
    <t>REVOREDO AYLLON JORGE ELIAS</t>
  </si>
  <si>
    <t>AYLLON GARCIA DE REVOREDO MERCEDES</t>
  </si>
  <si>
    <t>LOS PATRIOTAS 415 MARANGA -  LIMA</t>
  </si>
  <si>
    <t>4752226</t>
  </si>
  <si>
    <t>998368760</t>
  </si>
  <si>
    <t>GUZMAN RIVERA MARIA DEL ROSARIO</t>
  </si>
  <si>
    <t>#758109</t>
  </si>
  <si>
    <t>76649</t>
  </si>
  <si>
    <t>TARAZONA LUGO FELIX</t>
  </si>
  <si>
    <t>PONCE MEDRANO TEODORA VIDALIA</t>
  </si>
  <si>
    <t>CALLE LOS ROSALES MZA K LOTE 12 AAHH HUAMPANI ALTO 1RA ZONA</t>
  </si>
  <si>
    <t>991765121</t>
  </si>
  <si>
    <t>76811</t>
  </si>
  <si>
    <t>REYES MEZA MARIA</t>
  </si>
  <si>
    <t>MEZA MOSQUITO JOSEFA</t>
  </si>
  <si>
    <t>AV.ISAAC RECAVARREN 179 URB.L.FI -  LIMA</t>
  </si>
  <si>
    <t>478-03-79</t>
  </si>
  <si>
    <t>77108</t>
  </si>
  <si>
    <t>ZARATE GRANDA LUCRECIA</t>
  </si>
  <si>
    <t>ZARATE GARCIA MANUEL DE  JESUS</t>
  </si>
  <si>
    <t>URB LAS MAGNOLIAS</t>
  </si>
  <si>
    <t>072-9613728</t>
  </si>
  <si>
    <t>NUÑEZ JUACAMAITA MAXIMO</t>
  </si>
  <si>
    <t>7957351</t>
  </si>
  <si>
    <t>995730649</t>
  </si>
  <si>
    <t>79125</t>
  </si>
  <si>
    <t>CEMENTERIO DE PERENE - CHANCHA</t>
  </si>
  <si>
    <t>CRISTOBAL MARTINEZ YOLANDA</t>
  </si>
  <si>
    <t>MARTINEZ QUISPE DE CRISTOBAL  ANTOLINA</t>
  </si>
  <si>
    <t>AV. ROOSVELTS 430 URB. CRUZ DE SURCO MZ. F LT. 5 COVIECMA</t>
  </si>
  <si>
    <t>477-6783</t>
  </si>
  <si>
    <t>#763528</t>
  </si>
  <si>
    <t>706679</t>
  </si>
  <si>
    <t>CHUMBE HUAMACTO BERTHA</t>
  </si>
  <si>
    <t>CHUMBE CCOSCCO FRANCISCO</t>
  </si>
  <si>
    <t>JR.RIO URUBAMBA 694 URB.VILLA NORTE -  LIMA</t>
  </si>
  <si>
    <t>2502412</t>
  </si>
  <si>
    <t>991040334</t>
  </si>
  <si>
    <t>JIBAJA QUIROZ MARIO VICENTE</t>
  </si>
  <si>
    <t>ALFONZO UGARTE Nº 261 URB. JORGE CHAVEZ CALLAO</t>
  </si>
  <si>
    <t>575-6365</t>
  </si>
  <si>
    <t>71894</t>
  </si>
  <si>
    <t>ESPINOZA DURAN GREGORIO</t>
  </si>
  <si>
    <t>VALDERRAMA VALVERDE DE ESPINOZA JESUS</t>
  </si>
  <si>
    <t>CONYUGE (3)</t>
  </si>
  <si>
    <t>AV ROOSVELT 580-10</t>
  </si>
  <si>
    <t>993733230</t>
  </si>
  <si>
    <t>962525913</t>
  </si>
  <si>
    <t>72093</t>
  </si>
  <si>
    <t>FERRO JUAREZ ERNESTO</t>
  </si>
  <si>
    <t>SANCHEZ HUEZARAIME DE FERRO ADRIANA</t>
  </si>
  <si>
    <t>CALLE TRIUNFO 335 -  LIMA</t>
  </si>
  <si>
    <t>72910</t>
  </si>
  <si>
    <t>VARGAS MACHUCA ROOM LUIS ALEJANDRO</t>
  </si>
  <si>
    <t xml:space="preserve">ROOM ASTURRIZAGA LUZ AURORA </t>
  </si>
  <si>
    <t>AV. ROOSVELT 430 MZ-G LT-3 -  LIMA</t>
  </si>
  <si>
    <t>247-8162</t>
  </si>
  <si>
    <t>997838319</t>
  </si>
  <si>
    <t>73279</t>
  </si>
  <si>
    <t>MARTINEZ DE TAVARA SABINA</t>
  </si>
  <si>
    <t>TAVARA ALVARADO JOSE IGNACIO</t>
  </si>
  <si>
    <t>MARTINEZ CASTRO DE TAVARA SABINA ESTHER</t>
  </si>
  <si>
    <t>JR LOS UROS 120 - SALAMANCA LIMA</t>
  </si>
  <si>
    <t>4350675</t>
  </si>
  <si>
    <t>99606539</t>
  </si>
  <si>
    <t>701701</t>
  </si>
  <si>
    <t>F.3</t>
  </si>
  <si>
    <t>ÑOPO QUESQUEN ESTEBAN</t>
  </si>
  <si>
    <t>ÑOPO ANGULLA ESTEBAN</t>
  </si>
  <si>
    <t>BLOCK 11 DPTO.301 LA CRUCETA -  LIMA</t>
  </si>
  <si>
    <t>2742633</t>
  </si>
  <si>
    <t>95833802</t>
  </si>
  <si>
    <t>701862</t>
  </si>
  <si>
    <t>ABRAHAM INFANTE IVONNE ROSARIO</t>
  </si>
  <si>
    <t xml:space="preserve">INFANTE ABRAHAM DE ABRAHAM ISABEL </t>
  </si>
  <si>
    <t>UNIDAD VECINAL Nº 3 CHALET 22E</t>
  </si>
  <si>
    <t>561-1118</t>
  </si>
  <si>
    <t>994949627</t>
  </si>
  <si>
    <t>CEMENTERIO LA INMACULADA - PUN</t>
  </si>
  <si>
    <t>GUTIERREZ DEL AGUILA JULIO</t>
  </si>
  <si>
    <t>GUTIERREZ MARTINEZ MARTHA</t>
  </si>
  <si>
    <t>PUNCHANA  -  MAYNAS  -  LORETO</t>
  </si>
  <si>
    <t>702128</t>
  </si>
  <si>
    <t>CEMENTERIO DE TAPAYRIHUA</t>
  </si>
  <si>
    <t>SORIA VARGAS JUSTINO</t>
  </si>
  <si>
    <t>VARGAS AVENDAÑO MARCELINA</t>
  </si>
  <si>
    <t>AV. MARIA P.SEVILLA LT-3 -  LIMA</t>
  </si>
  <si>
    <t>5930692</t>
  </si>
  <si>
    <t>703006</t>
  </si>
  <si>
    <t>AZABACHE RODRIGUEZ TERESA AMELIA</t>
  </si>
  <si>
    <t>RODRIGUEZ SACHUN DE AZABACHE MARIA BERNARDA</t>
  </si>
  <si>
    <t>elias aguirre 388 DPTO H MIRAFLORES</t>
  </si>
  <si>
    <t>445-5581</t>
  </si>
  <si>
    <t>#766019</t>
  </si>
  <si>
    <t>703630</t>
  </si>
  <si>
    <t>TERRONES GALVEZ DORA DEL PILAR</t>
  </si>
  <si>
    <t>TERRONES GAMARRA FILEMON</t>
  </si>
  <si>
    <t>URB.C.FERNAND.CLL.H.ESPINOZA 140 -  LIMA</t>
  </si>
  <si>
    <t>3771020</t>
  </si>
  <si>
    <t>703768</t>
  </si>
  <si>
    <t>CEMENTERIO GENERAL DE CHINCHER</t>
  </si>
  <si>
    <t>FLORES SALCEDO LUIS</t>
  </si>
  <si>
    <t>FLORES CHINCHAY SAMUEL</t>
  </si>
  <si>
    <t>MZ. F-LT.37 - URB. MITURUNIO-</t>
  </si>
  <si>
    <t>484-4385</t>
  </si>
  <si>
    <t>704588</t>
  </si>
  <si>
    <t>CABEZAS RAMIREZ EUGENIO</t>
  </si>
  <si>
    <t>RAMIREZ VALDEZ VDA DE CABEZAS ERNESTINA</t>
  </si>
  <si>
    <t>SECTOR 01 GRUP16 MZ L LT 15 -  LIMA/ LADRRAS DE VILLA MZ S L</t>
  </si>
  <si>
    <t>2685451</t>
  </si>
  <si>
    <t>985882923</t>
  </si>
  <si>
    <t>66975</t>
  </si>
  <si>
    <t>APARICIO PRADO VDA DE MORENO JUANA VICTORIA</t>
  </si>
  <si>
    <t>MORENO APARICIO DE PONCE ANA MARGARITA</t>
  </si>
  <si>
    <t>AV. LOS INGENIEROS 537-402</t>
  </si>
  <si>
    <t>2750143</t>
  </si>
  <si>
    <t>999964597</t>
  </si>
  <si>
    <t>68769</t>
  </si>
  <si>
    <t>CHUMPITAZ PALMA JOSE LEON</t>
  </si>
  <si>
    <t>PALMA VDA. DE CHUMPITAZ ELENA VICTORIA</t>
  </si>
  <si>
    <t>A-3 106 CONJ.HAB.FONAVI -  LIMA</t>
  </si>
  <si>
    <t>2762466</t>
  </si>
  <si>
    <t>995754355</t>
  </si>
  <si>
    <t>68905</t>
  </si>
  <si>
    <t>GUERRA QUIÑONES RENE MARTIN</t>
  </si>
  <si>
    <t>QUIÑONES RAMIREZ DE GUERRA EMMA</t>
  </si>
  <si>
    <t>JR. ERNESTO CURRIL 185  URB. ROSARIO DE V. -  LIMA</t>
  </si>
  <si>
    <t>252-2275</t>
  </si>
  <si>
    <t>998736707</t>
  </si>
  <si>
    <t>69167</t>
  </si>
  <si>
    <t>NAVARRO SANDOVAL JOSE MIGUEL</t>
  </si>
  <si>
    <t>SANDOVAL VDA DE NAVARRO SALOME</t>
  </si>
  <si>
    <t>BLOCK 28 DPTO 304 LA CRUCETA II 1 ERA ETAPA</t>
  </si>
  <si>
    <t>274-0420</t>
  </si>
  <si>
    <t>961629892</t>
  </si>
  <si>
    <t>69330</t>
  </si>
  <si>
    <t>TELLES ALCOCER MANUEL GREGORIO</t>
  </si>
  <si>
    <t>ALCOCER LOAYZA MANUELA DOMITILA</t>
  </si>
  <si>
    <t>VILLA BASE  CASA 33 CHICLAYO -  CHICLAYO</t>
  </si>
  <si>
    <t>2424740</t>
  </si>
  <si>
    <t>993939535</t>
  </si>
  <si>
    <t>69441</t>
  </si>
  <si>
    <t>ROSALES CASTRO JUAN JOSE</t>
  </si>
  <si>
    <t>CASTRO CORDOVA DE ROSALES ROSA MARGARITA</t>
  </si>
  <si>
    <t>LA CRUCETA BLOCK 63 DPTO 404 -  LIMA</t>
  </si>
  <si>
    <t>2780149</t>
  </si>
  <si>
    <t>96397052</t>
  </si>
  <si>
    <t>69639</t>
  </si>
  <si>
    <t>JORGES MANRIQUE FELIX HUMBERTO</t>
  </si>
  <si>
    <t>MANRIQUE NICHO VDA DE JORGES LUZ CELINDA</t>
  </si>
  <si>
    <t>URB.LOS PRECURSORES CALL-F-6 646 -  LIMA</t>
  </si>
  <si>
    <t>274-7296</t>
  </si>
  <si>
    <t>606919</t>
  </si>
  <si>
    <t>LOPEZ MAMANI FLORIAN CLEMENTE</t>
  </si>
  <si>
    <t>LOPEZ CRUZ VICTOR</t>
  </si>
  <si>
    <t xml:space="preserve">CALLE MOLLENDO Nº 112 </t>
  </si>
  <si>
    <t>9686758</t>
  </si>
  <si>
    <t>607291</t>
  </si>
  <si>
    <t>CENTURION LARA MIGUEL ANGEL</t>
  </si>
  <si>
    <t>CENTURION CAMACHO WALTER ARTURO</t>
  </si>
  <si>
    <t>CA,MARAA TT.SS.OO GRU42 -  MAYNAS</t>
  </si>
  <si>
    <t>996592762</t>
  </si>
  <si>
    <t>608797</t>
  </si>
  <si>
    <t>MAURICIO REYES WILLIAMS ALEXANDERS</t>
  </si>
  <si>
    <t>MAURICIO PANTA EMILIANO</t>
  </si>
  <si>
    <t>AV. PRIMERO DE MAYO 131 INT 201  CARMEN DE LA LEGUA REYNOSO</t>
  </si>
  <si>
    <t>3001898</t>
  </si>
  <si>
    <t>RPM 518073</t>
  </si>
  <si>
    <t>608894</t>
  </si>
  <si>
    <t>GONZALES MUÑOZ DINA ELIZABETH</t>
  </si>
  <si>
    <t>GONZALEZ BAZAN CONCEPCION</t>
  </si>
  <si>
    <t>JR.LOS RUIBARES 291 URB.NARANJAL -  LIMA</t>
  </si>
  <si>
    <t>995732524</t>
  </si>
  <si>
    <t>65173</t>
  </si>
  <si>
    <t>RIOS RIOS FELIPE</t>
  </si>
  <si>
    <t>VIENRICH  VELARDE DE RIOS JESUS ISABEL</t>
  </si>
  <si>
    <t>LOS TULIPANES 180 - A</t>
  </si>
  <si>
    <t>422-8415</t>
  </si>
  <si>
    <t>65515</t>
  </si>
  <si>
    <t xml:space="preserve">SOLDEVILLA OCHOA DE VILLAFUERTE JULIA </t>
  </si>
  <si>
    <t>VILLAFUERTE  SOLDEVILLA LUCIO</t>
  </si>
  <si>
    <t>JR JUNIN 302 BARRANCO</t>
  </si>
  <si>
    <t>247-1883</t>
  </si>
  <si>
    <t>65584</t>
  </si>
  <si>
    <t>CHONG PEZO VDA DE VEIGA ALICIA</t>
  </si>
  <si>
    <t>VEIGA CHONG DE ALMENDARIZ ALICIA</t>
  </si>
  <si>
    <t>LAS AZUCENAS MZ. "Q" LTE. 6C URB. SANTA MARIA DE CHOSICA</t>
  </si>
  <si>
    <t>3602123</t>
  </si>
  <si>
    <t>990340086</t>
  </si>
  <si>
    <t>602184</t>
  </si>
  <si>
    <t>CEMENTERIO DE HUANCAN - HUANCA</t>
  </si>
  <si>
    <t>FLORES ZARATE EDILBERTO AQUILES</t>
  </si>
  <si>
    <t>ZARATE DE FLORES PAULINA FRANCISCA</t>
  </si>
  <si>
    <t>BLOCK 2-S VILLA FAP SAN GAVINO -  LIMA</t>
  </si>
  <si>
    <t>274-3422</t>
  </si>
  <si>
    <t>*271501</t>
  </si>
  <si>
    <t>603818</t>
  </si>
  <si>
    <t>REQUE ESQUIVES LUIS</t>
  </si>
  <si>
    <t>ESQUIVES DE REQUE FRANCISCA</t>
  </si>
  <si>
    <t>CASINO TECNICOS II RAT</t>
  </si>
  <si>
    <t>979126324</t>
  </si>
  <si>
    <t>604631</t>
  </si>
  <si>
    <t>QUISPE CONDORI EMILIO</t>
  </si>
  <si>
    <t>QUISPE ACUÑA EUSEBIO</t>
  </si>
  <si>
    <t>CALLE MAXIMO VELANDRO #591 COOP UNIVERSAL</t>
  </si>
  <si>
    <t>4782972</t>
  </si>
  <si>
    <t>#349733</t>
  </si>
  <si>
    <t>606393</t>
  </si>
  <si>
    <t>HERNANDEZ GARCIA MAXIMO CARLOS</t>
  </si>
  <si>
    <t>HERNANDEZ MUÑOZ MAXIMO DOMINGO</t>
  </si>
  <si>
    <t>LAS LAMEDAS DE SURCO A4-303</t>
  </si>
  <si>
    <t>794-4700</t>
  </si>
  <si>
    <t>990346160</t>
  </si>
  <si>
    <t>4A415</t>
  </si>
  <si>
    <t>ROJAS PINTO FREDI SIMON</t>
  </si>
  <si>
    <t>PINTO CARPIO DE ROJAS FORTUNATA</t>
  </si>
  <si>
    <t>VILLA FAP Nº 93</t>
  </si>
  <si>
    <t>346-624</t>
  </si>
  <si>
    <t>#280615</t>
  </si>
  <si>
    <t>4D121</t>
  </si>
  <si>
    <t xml:space="preserve">CEMENTERIO SAN PEDRO DE CHANA </t>
  </si>
  <si>
    <t>BAJONERO CHAVEZ GRIMALDO</t>
  </si>
  <si>
    <t>CHAVEZ CERNA ASUNCIONA</t>
  </si>
  <si>
    <t>AA.HH. 21 DE MARZO MZ-G LT-31 -  LIMA</t>
  </si>
  <si>
    <t>5522423</t>
  </si>
  <si>
    <t>ACUÑA VASQUEZ FELIPE</t>
  </si>
  <si>
    <t xml:space="preserve"> LA CRUCETAS II BLOCK 66 DPTO. 101 SANTIAGO DE SURCO</t>
  </si>
  <si>
    <t>989238333</t>
  </si>
  <si>
    <t>600159</t>
  </si>
  <si>
    <t>MELENDEZ RODRIGUEZ JULIO NELSON</t>
  </si>
  <si>
    <t>MORALES PONCE DE MELENDEZ MARIA GLADYS</t>
  </si>
  <si>
    <t>AV. ENRIQUE PARODI NRO 18 URB. ROSARIO VILLA -  LIMA</t>
  </si>
  <si>
    <t>2518471</t>
  </si>
  <si>
    <t>13128</t>
  </si>
  <si>
    <t>FARRO AREVALO JOSE</t>
  </si>
  <si>
    <t>JUAREZ DE FARRO CARMEN CRISTINA</t>
  </si>
  <si>
    <t>MANCO CAPAC 317 -  PIURA</t>
  </si>
  <si>
    <t>90406</t>
  </si>
  <si>
    <t>SILVA NOVOA TEODORO ELIAS</t>
  </si>
  <si>
    <t>SILVA PELLEGRIN JOSE ENRIQUE</t>
  </si>
  <si>
    <t>CALLE 33-155 URB.CORPAC -  LIMA</t>
  </si>
  <si>
    <t>476-3528</t>
  </si>
  <si>
    <t>997113169</t>
  </si>
  <si>
    <t>95161</t>
  </si>
  <si>
    <t>ANNICCHIARICO ONGARO TONINO</t>
  </si>
  <si>
    <t>ANNICCHIARICO PARDI ANTONIO</t>
  </si>
  <si>
    <t>CAMINOS DEL INCA</t>
  </si>
  <si>
    <t>3461924</t>
  </si>
  <si>
    <t>993591933</t>
  </si>
  <si>
    <t>46027</t>
  </si>
  <si>
    <t>MORENO NAVARRO DAVID</t>
  </si>
  <si>
    <t>NAVARRO DE MORENO SARA</t>
  </si>
  <si>
    <t>CMTE.158-F JOSE GALVEZ V.MARIA DEL TRIUNFO -  LIMA</t>
  </si>
  <si>
    <t>252-341</t>
  </si>
  <si>
    <t>965-942195</t>
  </si>
  <si>
    <t>90441</t>
  </si>
  <si>
    <t xml:space="preserve">NORIEGA GARCIA ISAIAS </t>
  </si>
  <si>
    <t>BAO BYRNE DE NORIEGA MARIA EUGENIA</t>
  </si>
  <si>
    <t>GONZALES DE LA ROSA 328 - ALT. CDRA. 29 DE SALAVERRY</t>
  </si>
  <si>
    <t>4615202</t>
  </si>
  <si>
    <t>997043196</t>
  </si>
  <si>
    <t>90716</t>
  </si>
  <si>
    <t>BOHORQUEZ BLACK MOISES</t>
  </si>
  <si>
    <t>BOHORQUEZ CASTELLARES CARLOS ALBERTO</t>
  </si>
  <si>
    <t>AV. VELASCO ASTETE 194</t>
  </si>
  <si>
    <t>4445493</t>
  </si>
  <si>
    <t>91035</t>
  </si>
  <si>
    <t>BUSTAMANTE REYES ENRIQUE</t>
  </si>
  <si>
    <t xml:space="preserve">BUSTAMANTE SALAZAR ENRIQUE EMILIANO </t>
  </si>
  <si>
    <t xml:space="preserve">CALLE LOS TULIPANES 237 URB. EL REMANZO </t>
  </si>
  <si>
    <t>3656217</t>
  </si>
  <si>
    <t>082982613046</t>
  </si>
  <si>
    <t>91453</t>
  </si>
  <si>
    <t>GARCIA MEJIA JAIME MANUEL</t>
  </si>
  <si>
    <t>MEJIA VDA.DE GARCIA MODDY</t>
  </si>
  <si>
    <t>PASAJE ARZOVISPO TOVAR 143 MAGDALENA DEL MAR</t>
  </si>
  <si>
    <t>461-9062</t>
  </si>
  <si>
    <t>97907480</t>
  </si>
  <si>
    <t>92027</t>
  </si>
  <si>
    <t>QUIÑONES DEGOLA ALEJANDRO OSWALDO</t>
  </si>
  <si>
    <t>ARANA BROU DE QUIÑONES CONSUELO BARBARA</t>
  </si>
  <si>
    <t>TOMASAL 654 URB. HUERTO DE LAS CASUARINAS</t>
  </si>
  <si>
    <t>344-21-06</t>
  </si>
  <si>
    <t>998157418</t>
  </si>
  <si>
    <t>92328</t>
  </si>
  <si>
    <t>DENEGRI AYLLON ORLANDO CESAR LUIS</t>
  </si>
  <si>
    <t>SCHROTH  PARRA DEL RIEGO RITA AMPARO</t>
  </si>
  <si>
    <t>CALLE LOS AVIADORES 231 URB.STA.MARIA I -  LIMA</t>
  </si>
  <si>
    <t>3725938</t>
  </si>
  <si>
    <t>93106</t>
  </si>
  <si>
    <t>ALEGRE DEXTRE JULIO CESAR</t>
  </si>
  <si>
    <t>DEXTRE GONZALES VDA DE ALEGRE ESTHER</t>
  </si>
  <si>
    <t>MONTEABETO MZ E-2 LOTE 14  URB. MONTERICO SUR - SURCO</t>
  </si>
  <si>
    <t>7738314</t>
  </si>
  <si>
    <t>999760085</t>
  </si>
  <si>
    <t>IPARRAGUIRRE CABALLERO DE SOLIS EMILY RUTH</t>
  </si>
  <si>
    <t>73974</t>
  </si>
  <si>
    <t>CARMONA CABREJOS DE BOGGIO CLARA ISABEL</t>
  </si>
  <si>
    <t>BOGGIO FARFAN LUIS GILBERTO</t>
  </si>
  <si>
    <t>LOS CAPULIES 849 URB. HUMBOLDT</t>
  </si>
  <si>
    <t>449-4283</t>
  </si>
  <si>
    <t>74127</t>
  </si>
  <si>
    <t>CASTRO PEREZ VIRGILIO</t>
  </si>
  <si>
    <t>GAMARRA DE CASTRO AGRIPINA</t>
  </si>
  <si>
    <t>ARICA 1978 URB.CAMPODONICO -  CHICLAYO</t>
  </si>
  <si>
    <t>77591</t>
  </si>
  <si>
    <t>AGENCIA FUNERARIA ANA MARIA GONZALES</t>
  </si>
  <si>
    <t>VELARDE TEJADA ANGEL DIMAS</t>
  </si>
  <si>
    <t>VELARDE RIVERA AGUSTIN</t>
  </si>
  <si>
    <t>PAITA Ñ-15</t>
  </si>
  <si>
    <t>076813564</t>
  </si>
  <si>
    <t>992-6245</t>
  </si>
  <si>
    <t>79898</t>
  </si>
  <si>
    <t>SILVA URBINA SEGUNDO VALERIANO</t>
  </si>
  <si>
    <t>URBINA ZEÑA JUANA MARIA</t>
  </si>
  <si>
    <t>EL PEREGRINO 384 URB. LAS BRISAS -  CHICLAYO</t>
  </si>
  <si>
    <t>210207</t>
  </si>
  <si>
    <t>9683256</t>
  </si>
  <si>
    <t>PINEDO CASTRO JOSE VICENTE</t>
  </si>
  <si>
    <t>CALLE DIEZ CANSECO 128-INT 302</t>
  </si>
  <si>
    <t>2415029</t>
  </si>
  <si>
    <t>996035870</t>
  </si>
  <si>
    <t>706450</t>
  </si>
  <si>
    <t>FRETEL Y HUAMAN LUZ</t>
  </si>
  <si>
    <t>HUAMAN TARAZONA GENOVEVA</t>
  </si>
  <si>
    <t>JR. JANCAS 333</t>
  </si>
  <si>
    <t>3322444</t>
  </si>
  <si>
    <t>9865-0900</t>
  </si>
  <si>
    <t>707697</t>
  </si>
  <si>
    <t>2</t>
  </si>
  <si>
    <t>MEDINA TUPAYACHI GUILLERMO ALFREDO</t>
  </si>
  <si>
    <t>TUPAYACHI FLORES FELICIA</t>
  </si>
  <si>
    <t>AV.ALCIDES CARRION 198 -  AREQUIPA</t>
  </si>
  <si>
    <t>423902</t>
  </si>
  <si>
    <t>999-7661</t>
  </si>
  <si>
    <t>72151</t>
  </si>
  <si>
    <t>4-4</t>
  </si>
  <si>
    <t>LINARES FERRARI AUGUSTO</t>
  </si>
  <si>
    <t>LINARES BALAREZO PATRICIA</t>
  </si>
  <si>
    <t>CARLOS GALDOS 190 PARQUE ARGENTINA</t>
  </si>
  <si>
    <t>273-7811</t>
  </si>
  <si>
    <t>995154042</t>
  </si>
  <si>
    <t>72470</t>
  </si>
  <si>
    <t>GUARNIZO CULQUICONDOR JOSE MANUEL</t>
  </si>
  <si>
    <t>PEREZ PAREDES DE GUARNIZO TERESA DE JESUS</t>
  </si>
  <si>
    <t>CALLE RAMON GUERRERO 360 ZONA A SJM</t>
  </si>
  <si>
    <t>2765415</t>
  </si>
  <si>
    <t>993353439</t>
  </si>
  <si>
    <t>73246</t>
  </si>
  <si>
    <t>PQUIA. NUESTRA SEÑORA DE LA ALEGRIA</t>
  </si>
  <si>
    <t>CALDAS OLCESE JUAN MAURO</t>
  </si>
  <si>
    <t>CALDAS ARIAS ANTONIO MAURO</t>
  </si>
  <si>
    <t>CALLE VILCABAMBA 165 UB. PORTAL DEL SOL  III ETAPA</t>
  </si>
  <si>
    <t>3657014</t>
  </si>
  <si>
    <t>69874</t>
  </si>
  <si>
    <t>CAPILLA VIRGEN DEL CARMEN</t>
  </si>
  <si>
    <t>GAVILAN MEDRANO ANTONINO</t>
  </si>
  <si>
    <t>GAVILAN TORRES PEDRO</t>
  </si>
  <si>
    <t>UNIDAD VECINAL MIRONES BLOCK 52 DPTO 208 -  LIMA</t>
  </si>
  <si>
    <t>268-9065</t>
  </si>
  <si>
    <t>700961</t>
  </si>
  <si>
    <t>GONZALES VEGA ELIZABETH MARLENE</t>
  </si>
  <si>
    <t>GONZALEZ VILLALBA ANGEL BRUNO</t>
  </si>
  <si>
    <t>GONZALES VEGA ELIZABETH</t>
  </si>
  <si>
    <t>JR. MELCHOR ARTEAGA 359-361 TUNGASUCA -  LIMA</t>
  </si>
  <si>
    <t>985825251</t>
  </si>
  <si>
    <t>CASAS VALIENTE MARCO ANTONIO</t>
  </si>
  <si>
    <t>AV. DEL PROGRESO REMIGIO</t>
  </si>
  <si>
    <t>PEREZ VARGAS SIGFREDO</t>
  </si>
  <si>
    <t>PSJE. SAN ROBERTO 183 -  LIMA</t>
  </si>
  <si>
    <t>9897-6538</t>
  </si>
  <si>
    <t>704496</t>
  </si>
  <si>
    <t>CEMENTERIO GENERAL ANCHALOY</t>
  </si>
  <si>
    <t>CUNYARACHE RIVERA RAFAEL</t>
  </si>
  <si>
    <t>CUNYARACHE OGONA LORENZO</t>
  </si>
  <si>
    <t>LUIS HEYSEN-27 - LA VICTORIA</t>
  </si>
  <si>
    <t># 759969</t>
  </si>
  <si>
    <t>705043</t>
  </si>
  <si>
    <t>PEREZ BECERRA DE DE LA CRU ZULEMA</t>
  </si>
  <si>
    <t xml:space="preserve">LOPEZ GUZMAN DE DE LA CRUZ INES </t>
  </si>
  <si>
    <t>PEREZ BECERRA  DE DE LA CRUZ ZULEMA</t>
  </si>
  <si>
    <t>MZ F LT 16 ASENT. H. VILLA MERCEDES/SJL</t>
  </si>
  <si>
    <t>3874694</t>
  </si>
  <si>
    <t>995455815</t>
  </si>
  <si>
    <t>705264</t>
  </si>
  <si>
    <t>CHIMPAY PALOMINO  DE CESPEDES PURIFICACION</t>
  </si>
  <si>
    <t>CESPEDES CHIMPAY GLADYS</t>
  </si>
  <si>
    <t>ALFONSO UGARTE MZ D4 LOTE 5 PAMPLONA ALTA</t>
  </si>
  <si>
    <t>267-4566</t>
  </si>
  <si>
    <t>991280943</t>
  </si>
  <si>
    <t>66597</t>
  </si>
  <si>
    <t>ÑAUPARI VILLANES PABLO LORGIO</t>
  </si>
  <si>
    <t>SALAS SALAS DE ÑAUPARI ESTELA</t>
  </si>
  <si>
    <t>JOSE GABRIEL CHARRIARSE 943-947 SAN JUAN DE MIRAFLORES</t>
  </si>
  <si>
    <t>985701933</t>
  </si>
  <si>
    <t>66951</t>
  </si>
  <si>
    <t>ULLMANN SALAS HUGO RAFAEL</t>
  </si>
  <si>
    <t>CUADRA CASTRO DE ULLMANN RITA YOLANDA</t>
  </si>
  <si>
    <t>CALLE 4 151 DPTO. 201 URB. SALAVERRY</t>
  </si>
  <si>
    <t>264-3418</t>
  </si>
  <si>
    <t>989007604</t>
  </si>
  <si>
    <t>67448</t>
  </si>
  <si>
    <t>DIAZ TUESTA VDA DE REATEGUI MARIA  E</t>
  </si>
  <si>
    <t>REATEGUI DIAZ JOSE</t>
  </si>
  <si>
    <t>JR. JOSE ANTONIO 270 BLOK 5 DPTO 104 MOLINA</t>
  </si>
  <si>
    <t>4344071</t>
  </si>
  <si>
    <t>*244409</t>
  </si>
  <si>
    <t>67652</t>
  </si>
  <si>
    <t>MONCADA ALVAREZ MODESTO MARCIAL</t>
  </si>
  <si>
    <t>CUPEN DE MONCADA EVITA ESTERIA</t>
  </si>
  <si>
    <t>AV. PARDO Y ALIAGA 403-405 MIRAFLORES -CASTILLA</t>
  </si>
  <si>
    <t>343844</t>
  </si>
  <si>
    <t>68789</t>
  </si>
  <si>
    <t>VARGAS HURTADO TEODORO HUGO</t>
  </si>
  <si>
    <t>HURTADO MORALES DINA</t>
  </si>
  <si>
    <t>BLOCK 7-102 URB.LA CRUZETA I SURCO -  LIMA</t>
  </si>
  <si>
    <t>274-2727</t>
  </si>
  <si>
    <t>990443984</t>
  </si>
  <si>
    <t>607771</t>
  </si>
  <si>
    <t>GOICOCHEA RAZURI BERLY ALBERTO</t>
  </si>
  <si>
    <t>GOICOCHEA ARCE OCTAVIO</t>
  </si>
  <si>
    <t>DPTO.104 EDIF.C 4TO.SECT. URB. ANTONIO MORENO -  LIMA</t>
  </si>
  <si>
    <t>5231172</t>
  </si>
  <si>
    <t>999428806</t>
  </si>
  <si>
    <t>65234</t>
  </si>
  <si>
    <t>SILVA DEL AGUILA DE GARCIA GRIMANESA</t>
  </si>
  <si>
    <t>GARCIA SILVA NORMA NANCY</t>
  </si>
  <si>
    <t>JR,ANTIGAS 958</t>
  </si>
  <si>
    <t>4624034</t>
  </si>
  <si>
    <t>65716</t>
  </si>
  <si>
    <t>PEDREROS SARMIENTO VDA DE GALLIQUE ROSA ALBINA</t>
  </si>
  <si>
    <t>GALLIQUE PEDREROS JUAN CARLOS</t>
  </si>
  <si>
    <t>PEDRO CANGA 116 SAN ROQUE</t>
  </si>
  <si>
    <t>2563210</t>
  </si>
  <si>
    <t>998356221</t>
  </si>
  <si>
    <t>66168</t>
  </si>
  <si>
    <t>SALAS ABAD PEDRO MANUEL</t>
  </si>
  <si>
    <t>SALAS MUJICA LUIS GERARDO</t>
  </si>
  <si>
    <t>AV. PACIFICO Nº 369 - LA PERLA</t>
  </si>
  <si>
    <t>420-3140</t>
  </si>
  <si>
    <t>986127121</t>
  </si>
  <si>
    <t>66255</t>
  </si>
  <si>
    <t xml:space="preserve">LEVANO MANTILLA JOSE </t>
  </si>
  <si>
    <t>LEVANO PORTILLO JOSE VICENTE</t>
  </si>
  <si>
    <t>LAS ESMERALDAS 221 - A BALCONCILLO LA VICTORIA</t>
  </si>
  <si>
    <t>989940412</t>
  </si>
  <si>
    <t>602173</t>
  </si>
  <si>
    <t>GARCIA CANGAHUALA EDUARDO RAUL</t>
  </si>
  <si>
    <t>CANGAHUALA CHOCOS JESUS MARIA</t>
  </si>
  <si>
    <t>PJE ENRIQUE CAMINO 491-101 TORRES DE LIMATAMBO</t>
  </si>
  <si>
    <t>2253681</t>
  </si>
  <si>
    <t>992033935</t>
  </si>
  <si>
    <t>602187</t>
  </si>
  <si>
    <t>IGLESIA VIDA NUEVA</t>
  </si>
  <si>
    <t>SAYES BERROSPI GROVER ANTERO</t>
  </si>
  <si>
    <t>BERROSPI DE  SAYES VICTORIA</t>
  </si>
  <si>
    <t>SAYES  BERROSPI GROVER ANTERO</t>
  </si>
  <si>
    <t>LADERAS DE LA MOLINA MZ.D-BLOCK S LT. 11 -  LIMA</t>
  </si>
  <si>
    <t>4790120</t>
  </si>
  <si>
    <t>989122228</t>
  </si>
  <si>
    <t>602435</t>
  </si>
  <si>
    <t>HERRERA OROSCO JUAN GUALBERTO</t>
  </si>
  <si>
    <t>OROSCO QUISPE DE HERRERA HERMINIA</t>
  </si>
  <si>
    <t>VILLA FAP ALAMEDAS DE SURCO DUPLEX C-2 204 -  LIMA</t>
  </si>
  <si>
    <t>961692363</t>
  </si>
  <si>
    <t>602470</t>
  </si>
  <si>
    <t>LOCAL SINDICATO MUNICIPAL - CHOSICA</t>
  </si>
  <si>
    <t>ZEVALLOS SEGOVIA JOSE LUIS</t>
  </si>
  <si>
    <t>ZEVALLOS JARA DANIEL</t>
  </si>
  <si>
    <t xml:space="preserve">JR. GRAL. CHAMOT BIGS MZ -A -LT -7- URB LAS VIÑAS </t>
  </si>
  <si>
    <t>2573185</t>
  </si>
  <si>
    <t># 990881</t>
  </si>
  <si>
    <t>603516</t>
  </si>
  <si>
    <t>RODRIGUEZ COAGUILA MANUEL ROBERTO</t>
  </si>
  <si>
    <t>RODRIGUEZ GARCIA AGUSTIN LEONCIO</t>
  </si>
  <si>
    <t>AV. EL TRIUNFO 305 -  LIMA</t>
  </si>
  <si>
    <t>450-4623</t>
  </si>
  <si>
    <t>997364631</t>
  </si>
  <si>
    <t>603951</t>
  </si>
  <si>
    <t>SAYAN VALDIVIA LUIS AUGUSTO</t>
  </si>
  <si>
    <t>VALDIVIA DAVILA ALICIA</t>
  </si>
  <si>
    <t>CALLE ELOY NEPO DPTO-B-8 SAN ROQUE -  LIMA</t>
  </si>
  <si>
    <t>268-9083</t>
  </si>
  <si>
    <t>9928-0327</t>
  </si>
  <si>
    <t>604602</t>
  </si>
  <si>
    <t>CALLE LUIS GALVEZ RONCEROS Nº 592- CHINC</t>
  </si>
  <si>
    <t>FELIX CUZCANO WALTER LEANDRO</t>
  </si>
  <si>
    <t>SANCHEZ CAJO JULIA ANA</t>
  </si>
  <si>
    <t>VILLA FAP ALAMEDAS DE SURCO FLAT A-14 104 -  CHINCHA</t>
  </si>
  <si>
    <t>247-9647</t>
  </si>
  <si>
    <t>605196</t>
  </si>
  <si>
    <t>ALARCON TITO EDUARDO</t>
  </si>
  <si>
    <t>TITO BUSTAMANTE DE ALARCON SOFIA</t>
  </si>
  <si>
    <t>JR.MARIANO CAMPOS 195 -  LIMA</t>
  </si>
  <si>
    <t>466-6838</t>
  </si>
  <si>
    <t>997680312</t>
  </si>
  <si>
    <t>605258</t>
  </si>
  <si>
    <t>ARICA ARICA JOSE MIGUEL</t>
  </si>
  <si>
    <t>ARICA GARCIA AARON JEROHAM</t>
  </si>
  <si>
    <t>DANIEL A. CARRION. MZ F2 LOTE 1</t>
  </si>
  <si>
    <t>99746-2245</t>
  </si>
  <si>
    <t>605558</t>
  </si>
  <si>
    <t>BENEFICENCIA DEL CUSCO</t>
  </si>
  <si>
    <t>HUALLPA YUPANQUI JOSE WALTER</t>
  </si>
  <si>
    <t>HUALLPA CHALLCO WENCESLAO</t>
  </si>
  <si>
    <t>CALLE MARAÑON 312</t>
  </si>
  <si>
    <t>2781623</t>
  </si>
  <si>
    <t>9795912</t>
  </si>
  <si>
    <t>51556</t>
  </si>
  <si>
    <t>VILLACORTA ALARDE ROGER ARMANDO</t>
  </si>
  <si>
    <t>RIOS DE VILLACORTA SARA</t>
  </si>
  <si>
    <t>CLL.BENAVIDES  510 -  MAYNAS</t>
  </si>
  <si>
    <t>065-264058</t>
  </si>
  <si>
    <t>965-700517</t>
  </si>
  <si>
    <t>600120</t>
  </si>
  <si>
    <t>GARCIA OSORIO GERMAN ROSELLI</t>
  </si>
  <si>
    <t>GARCIA LOPEZ DIONISIO ANTONIO</t>
  </si>
  <si>
    <t>JR. ERNESTO CURRIL #114- ROSARIO DE VILLA -  LIMA</t>
  </si>
  <si>
    <t>2518360</t>
  </si>
  <si>
    <t>96292647</t>
  </si>
  <si>
    <t>600952</t>
  </si>
  <si>
    <t>SALAZAR DELGADO CESAR RUBEN</t>
  </si>
  <si>
    <t>SALAZAR HERRERA MARIANO</t>
  </si>
  <si>
    <t>CALLE RIO DE JANEIRO 300 LA JOYA -  AREQUIPA</t>
  </si>
  <si>
    <t>499997</t>
  </si>
  <si>
    <t>PEREDA CASTILLO DE MENDOZA NATALIA TERESA</t>
  </si>
  <si>
    <t>AV MARCOS CALDERON L-7 VENTANILLA</t>
  </si>
  <si>
    <t>3820428</t>
  </si>
  <si>
    <t>579-6442</t>
  </si>
  <si>
    <t>601385</t>
  </si>
  <si>
    <t>QUISPE CASTILLO OSCAR</t>
  </si>
  <si>
    <t>QUISPE HUAMANI LORENZO</t>
  </si>
  <si>
    <t>MZ E LOTE 12 URB. LAS VIÑAS DE SURCO</t>
  </si>
  <si>
    <t>425-1995</t>
  </si>
  <si>
    <t>991683580</t>
  </si>
  <si>
    <t>01626</t>
  </si>
  <si>
    <t>SALAZAR CHANG CARLOS WILFREDO</t>
  </si>
  <si>
    <t>SALAZAR AMES ALICIA MARLENE</t>
  </si>
  <si>
    <t>AV SAN BORJA SUR 863 DPTO 1101</t>
  </si>
  <si>
    <t>224-1201</t>
  </si>
  <si>
    <t>999635467</t>
  </si>
  <si>
    <t>135039</t>
  </si>
  <si>
    <t>VICENTE SAENZ INGRID PILAR</t>
  </si>
  <si>
    <t>HIPOLITO CHACCHI LUIS EDUARDO</t>
  </si>
  <si>
    <t>AV.TUPAC AMARU No 193 -  LIMA</t>
  </si>
  <si>
    <t>5945003</t>
  </si>
  <si>
    <t>989892096</t>
  </si>
  <si>
    <t>15240</t>
  </si>
  <si>
    <t>PACHERRES SUAREZ JOSE EMILIO</t>
  </si>
  <si>
    <t>SUAREZ RIVAS MARIA TEMPORA</t>
  </si>
  <si>
    <t>YOQUE YUPANQUI 1900</t>
  </si>
  <si>
    <t>396736</t>
  </si>
  <si>
    <t>96752</t>
  </si>
  <si>
    <t>JOHNSON CONTRERAS ORLANDO DAVID</t>
  </si>
  <si>
    <t>JOHNSON MAYCOCK LUCIANA VALENTINA</t>
  </si>
  <si>
    <t>JR CAÑETE 178-1 URB SANTA MARINA -  CALLAO</t>
  </si>
  <si>
    <t>4293048</t>
  </si>
  <si>
    <t>*230210</t>
  </si>
  <si>
    <t>90184</t>
  </si>
  <si>
    <t>MIROQUESADA CACERES VDA DE GASTELUMENDI OBDULIA  CRISTINA</t>
  </si>
  <si>
    <t>ROLDAN MIRO-QUESADA OBDULIA ALICIA</t>
  </si>
  <si>
    <t>CALLE CLEMENTE 410</t>
  </si>
  <si>
    <t>4618986</t>
  </si>
  <si>
    <t>43672</t>
  </si>
  <si>
    <t>ALARCON VDA. DE ROJAS DISNARDA</t>
  </si>
  <si>
    <t>GONZALES VDA. ROJAS AGRIPINA</t>
  </si>
  <si>
    <t xml:space="preserve">ALARCON VDA. DE ROJAS DISNARDA </t>
  </si>
  <si>
    <t>CALLE. AMAZONAS 867  VALLECITO ALTO</t>
  </si>
  <si>
    <t>283-0334</t>
  </si>
  <si>
    <t>9632-1224</t>
  </si>
  <si>
    <t>91593</t>
  </si>
  <si>
    <t>SEMINARIO RAYGADA VICTOR EUGENIO</t>
  </si>
  <si>
    <t>SEMINARIO NICOLINI VICTOR H</t>
  </si>
  <si>
    <t>LOS AVIADORES 314 S.MARIA I -  LIMA</t>
  </si>
  <si>
    <t>372-7882</t>
  </si>
  <si>
    <t>92494</t>
  </si>
  <si>
    <t>NUÑEZ DEL ARCO PUNTRIANO MARIO</t>
  </si>
  <si>
    <t>PUNTRIANO BEZADA NUÑEZ DEL ARCO ELSA MARIA</t>
  </si>
  <si>
    <t>CALLE 1 BLOCK D-102 LA CASTELLAN -  LIMA</t>
  </si>
  <si>
    <t>4488633</t>
  </si>
  <si>
    <t>93505</t>
  </si>
  <si>
    <t>CROVETTO JUAREZ GUILLERMO (PADRE)</t>
  </si>
  <si>
    <t>CROVETTO GONZALES OMAR GUILLERMO</t>
  </si>
  <si>
    <t xml:space="preserve">AYACUCHO 191-201 </t>
  </si>
  <si>
    <t>4460637</t>
  </si>
  <si>
    <t>995643232</t>
  </si>
  <si>
    <t>94468</t>
  </si>
  <si>
    <t>ALVITES RENDON JUAN CARLOS</t>
  </si>
  <si>
    <t>ALVITEZ FARFAN ARTURO GUSTAVO</t>
  </si>
  <si>
    <t>71 MAYWOOD ST. APT. 3  WORCESTER - ESTADOS UNIDOS</t>
  </si>
  <si>
    <t>4487454</t>
  </si>
  <si>
    <t>94846</t>
  </si>
  <si>
    <t>HOSPITAL MILITAR</t>
  </si>
  <si>
    <t>SMALL RUIZ LUIS FRANCISCO</t>
  </si>
  <si>
    <t>SMALL BUTRON LUIS JAIME CARLOS DEMETRIO</t>
  </si>
  <si>
    <t>LA MOLINA PARQUE MONTERRICO II DPTO 302 BLOCK 6</t>
  </si>
  <si>
    <t>#409585</t>
  </si>
  <si>
    <t>76858</t>
  </si>
  <si>
    <t>PAREJA HUAYLLA ALEJANDRO</t>
  </si>
  <si>
    <t xml:space="preserve">  HUAYLLA ANAMPA JUSTINA</t>
  </si>
  <si>
    <t>ASOCIACION EL UNIVERSO MZ AHLOTE 7</t>
  </si>
  <si>
    <t>·#407647</t>
  </si>
  <si>
    <t>996379918</t>
  </si>
  <si>
    <t>90096</t>
  </si>
  <si>
    <t>COLOMA CHAVEZ  DE ARCE YRMA  FRIDA HAYDE</t>
  </si>
  <si>
    <t>CHAVEZ BEDOYA VDA DE MERCADO IRMA ADELA V.</t>
  </si>
  <si>
    <t>CALLE 3 MZ D LTE 08 URB LIMA POLO HUNT</t>
  </si>
  <si>
    <t>345-0214</t>
  </si>
  <si>
    <t>992044478</t>
  </si>
  <si>
    <t>90164</t>
  </si>
  <si>
    <t>BURGOS LIZARZABURU MARCIAL</t>
  </si>
  <si>
    <t>MORALES HARMA DE BURGOS ESPERANZA</t>
  </si>
  <si>
    <t>AV.ALFREDO BENAVIDES 115-601 -  LIMA</t>
  </si>
  <si>
    <t>4470010</t>
  </si>
  <si>
    <t>RUIZ VELEZ JOSE</t>
  </si>
  <si>
    <t>JOAQUIN CAPELLO Nº 3050 - MIRONES BAJO</t>
  </si>
  <si>
    <t>712095</t>
  </si>
  <si>
    <t>MUNICIPAL DE URUBAMBA - CUSCO</t>
  </si>
  <si>
    <t xml:space="preserve">TTITO GUTIERREZ PAULINO </t>
  </si>
  <si>
    <t>GUTIERREZ BECERRA SILVERIA</t>
  </si>
  <si>
    <t>PSJE.LAS ROSAS 207-104 C.S. STA.ROSA</t>
  </si>
  <si>
    <t>GRANADA  -  CHACHAPOYAS  -  AMAZONAS</t>
  </si>
  <si>
    <t>5742147</t>
  </si>
  <si>
    <t>73593</t>
  </si>
  <si>
    <t>APARICIO ROMERO LUPE BEATRIZ</t>
  </si>
  <si>
    <t>ROMERO CERON DE APARICIO MARIA</t>
  </si>
  <si>
    <t>FERNANDO DOLICI Q-18 URB EL ROSARIO DE VILLA</t>
  </si>
  <si>
    <t>4672327</t>
  </si>
  <si>
    <t>992634225</t>
  </si>
  <si>
    <t>73857</t>
  </si>
  <si>
    <t>POMA QUISPE ADRIANO</t>
  </si>
  <si>
    <t>POMA CCOYLLO JUSTINIANO</t>
  </si>
  <si>
    <t>AV. SAN MARTIN 1154 -  LIMA</t>
  </si>
  <si>
    <t>6990735</t>
  </si>
  <si>
    <t>69690</t>
  </si>
  <si>
    <t>CORDOVA CASTRO SIGIFREDO</t>
  </si>
  <si>
    <t>CORDOVA VILCHEZ LIZANDRO</t>
  </si>
  <si>
    <t>VILLA FAP CASA  83 -  PIURA</t>
  </si>
  <si>
    <t>345593</t>
  </si>
  <si>
    <t>9686909</t>
  </si>
  <si>
    <t>700134</t>
  </si>
  <si>
    <t>RAMOS LANDAVERY DORIS</t>
  </si>
  <si>
    <t>RAMOS COAGUILA JOSE</t>
  </si>
  <si>
    <t>AV. RESTAURACION 471 CIUD.Y CAMP -  LIMA</t>
  </si>
  <si>
    <t>4832345</t>
  </si>
  <si>
    <t>700818</t>
  </si>
  <si>
    <t>MENDEZ BRICEÑO JUANA RAQUEL</t>
  </si>
  <si>
    <t>BRICEÑO DE MENDEZ BLANCA ROSA</t>
  </si>
  <si>
    <t>SAN GABINO BLOCK   31 DPTO  6</t>
  </si>
  <si>
    <t>2822363</t>
  </si>
  <si>
    <t>90189408</t>
  </si>
  <si>
    <t>701118</t>
  </si>
  <si>
    <t>MUNICIPAL DE PUCALA</t>
  </si>
  <si>
    <t>LOZANO NECIOSUP RICARDO ANTONIO</t>
  </si>
  <si>
    <t>LOZANO AZABACHE ALEJANDRO</t>
  </si>
  <si>
    <t>ASENTAMIENTO HUMANO VILLA RICA  MZ. D LT. 31</t>
  </si>
  <si>
    <t>956442248</t>
  </si>
  <si>
    <t>702436</t>
  </si>
  <si>
    <t>MIRELES SAGASTEGUI BEATRIZ ISABEL</t>
  </si>
  <si>
    <t>MIRELES PARRA PEDRO DAVID</t>
  </si>
  <si>
    <t>AV ARENALES 969 - 500 A</t>
  </si>
  <si>
    <t>424-5296</t>
  </si>
  <si>
    <t>703082</t>
  </si>
  <si>
    <t>CEMENTERIO DE PIRCOHUACO-APURI</t>
  </si>
  <si>
    <t>ESTACIO QUISPE VICTOR</t>
  </si>
  <si>
    <t>ESTACIO Q ALUINO</t>
  </si>
  <si>
    <t>AV PASTOR SEVILLA MZ A LOTE 21</t>
  </si>
  <si>
    <t>2924920</t>
  </si>
  <si>
    <t>#706937</t>
  </si>
  <si>
    <t>703640</t>
  </si>
  <si>
    <t>TEJADA CORNEJO GLADYS VIRGINIA</t>
  </si>
  <si>
    <t>CORNEJO  ECHEVARRIA   DE TEJADA JUANA</t>
  </si>
  <si>
    <t>MZ-I LOT-74 ENACE -  LIMA</t>
  </si>
  <si>
    <t>4811551</t>
  </si>
  <si>
    <t>#407312</t>
  </si>
  <si>
    <t>66720</t>
  </si>
  <si>
    <t>VASQUEZ VDA. DE TORRES ROSA ANGELICA</t>
  </si>
  <si>
    <t>TORRES VASQUEZ PETRONILA</t>
  </si>
  <si>
    <t>URB.SARGENTO LORES H-5 IQUITOS</t>
  </si>
  <si>
    <t>065-236320</t>
  </si>
  <si>
    <t>66766</t>
  </si>
  <si>
    <t xml:space="preserve">ASCENCION DE LA CASA DEL SEÑOR </t>
  </si>
  <si>
    <t>LOPEZ MELENDEZ DE ARIAS ROSA ISABEL</t>
  </si>
  <si>
    <t>ARIAS LOPEZ ROXANA MARIA</t>
  </si>
  <si>
    <t>MZA B 16 UR ROSA DE VILLA</t>
  </si>
  <si>
    <t>2607722</t>
  </si>
  <si>
    <t>992489161</t>
  </si>
  <si>
    <t>67840</t>
  </si>
  <si>
    <t>CAMARENA ÑAUPARI HUGO ANTERO</t>
  </si>
  <si>
    <t>LAVADO MENDOZA DE CAMARENA OLINDA</t>
  </si>
  <si>
    <t>FERNANDO RODRIGUEZ SOTO 145 -  LIMA</t>
  </si>
  <si>
    <t>2474398</t>
  </si>
  <si>
    <t>98029-4594</t>
  </si>
  <si>
    <t>68069</t>
  </si>
  <si>
    <t>AGAMA DURAND JOSE CLAUDIO</t>
  </si>
  <si>
    <t>AGAMA VILLALON LUIS ANTONIO</t>
  </si>
  <si>
    <t>68269</t>
  </si>
  <si>
    <t>RACCHUMI SECLEN FELIX</t>
  </si>
  <si>
    <t>RACCHUMI COLLAZOS MARTIN</t>
  </si>
  <si>
    <t>BLOCK 12 DPTO 501 LA CRUCETA</t>
  </si>
  <si>
    <t>274-3827</t>
  </si>
  <si>
    <t>69341</t>
  </si>
  <si>
    <t>AUCCALLA ZEA GUILLERMO EUGENIO</t>
  </si>
  <si>
    <t>CALLATA PEREZ DE AUCCALLA ANA ROSA</t>
  </si>
  <si>
    <t>CALLE LAS LETRAS 151 -  LIMA/TORRES DE LIMATAMBO</t>
  </si>
  <si>
    <t>2252106</t>
  </si>
  <si>
    <t>989722055</t>
  </si>
  <si>
    <t>69442</t>
  </si>
  <si>
    <t xml:space="preserve">MUNICIPALIDAD DISTRITAL PANAO </t>
  </si>
  <si>
    <t>ROJAS RIVERA SERGIO</t>
  </si>
  <si>
    <t>RIVERA DE ROJAS JULIANA ENEDINA</t>
  </si>
  <si>
    <t>MARIANO MELGAR 280  KM. 11 -  LIMA</t>
  </si>
  <si>
    <t>5426183</t>
  </si>
  <si>
    <t>69562</t>
  </si>
  <si>
    <t>CHAVEZ BRONCANO PEDRO JOSE</t>
  </si>
  <si>
    <t>BRONCANO ANGELES LUISA</t>
  </si>
  <si>
    <t xml:space="preserve">JR. PABLO ARGUEDAS 684 </t>
  </si>
  <si>
    <t>285-0989</t>
  </si>
  <si>
    <t>991791047</t>
  </si>
  <si>
    <t>ORIA PADILLA SATURNINO</t>
  </si>
  <si>
    <t>90284843</t>
  </si>
  <si>
    <t>607691</t>
  </si>
  <si>
    <t>BUSTAMANTE NAJAR JOSE FRANCISCO</t>
  </si>
  <si>
    <t>NAJAR VILLANUEVA DORA</t>
  </si>
  <si>
    <t>VILLA FAP ALAMEDAS DE SURCO FLAT A-5 404 -  LIMA</t>
  </si>
  <si>
    <t>583-0052</t>
  </si>
  <si>
    <t>996613584</t>
  </si>
  <si>
    <t>65404</t>
  </si>
  <si>
    <t>LEVANO ALMEYDA HERACLIDES</t>
  </si>
  <si>
    <t>SOLARI AMORETTI  VDA. DE LEVANO LUISA</t>
  </si>
  <si>
    <t>JR. HUASCAR 1164 - JESUS MARIA</t>
  </si>
  <si>
    <t>423-4937</t>
  </si>
  <si>
    <t>9975-02995</t>
  </si>
  <si>
    <t>65549</t>
  </si>
  <si>
    <t>GONZALES BENAVIDES VDA. DE REYES MARIA MORAIMA</t>
  </si>
  <si>
    <t>REYES GONZALEZ JORGE ORLANDO</t>
  </si>
  <si>
    <t>LAS ACACIAS R-1-14 URB.MIRAFLORE</t>
  </si>
  <si>
    <t>073-343383</t>
  </si>
  <si>
    <t>969312205</t>
  </si>
  <si>
    <t>CASTRILLON GUERRA BLANCA NELLY</t>
  </si>
  <si>
    <t>AV. EL CARMEN 391 SAN ROQUE - SURCO</t>
  </si>
  <si>
    <t>66170</t>
  </si>
  <si>
    <t>PAREDES VALLE VDA. DE GUTIEREZ YOLANDA</t>
  </si>
  <si>
    <t>GUTIERREZ PAREDES LILIANA SYLVIA</t>
  </si>
  <si>
    <t>AV. MEXICO 165 - LOS LAURELES - CHORRILLOS</t>
  </si>
  <si>
    <t>467-2198</t>
  </si>
  <si>
    <t>9898-47521</t>
  </si>
  <si>
    <t>602450</t>
  </si>
  <si>
    <t>HUAMANI BARZOLA MANUEL SANTIAGO</t>
  </si>
  <si>
    <t>BARZOLA CURIE DE HUAMANI AURELIA</t>
  </si>
  <si>
    <t>PASAJE .PIURA 172 NVA.ESPERANZA V.M.T -  LIMA</t>
  </si>
  <si>
    <t>2910866</t>
  </si>
  <si>
    <t>99632-0035</t>
  </si>
  <si>
    <t>602743</t>
  </si>
  <si>
    <t>SOTOMAYOR GONZALES DANIEL ENRIQUE</t>
  </si>
  <si>
    <t>SOTOMAYOR DOMINGUEZ ENRIQUE</t>
  </si>
  <si>
    <t>VILLA FAP LAS ALAMEDAS A5 DPTO 102</t>
  </si>
  <si>
    <t>5868419</t>
  </si>
  <si>
    <t>#348204</t>
  </si>
  <si>
    <t>602869</t>
  </si>
  <si>
    <t>GALLOZA LINARES PEDRO MARTIN</t>
  </si>
  <si>
    <t>LINARES VDA. DE GALLOSA HILDA</t>
  </si>
  <si>
    <t>MZ. H LTE. 35  AA.HH. LOS VINEDOS - SURCO -  LIMA</t>
  </si>
  <si>
    <t>5394370</t>
  </si>
  <si>
    <t>378457</t>
  </si>
  <si>
    <t>604045</t>
  </si>
  <si>
    <t>LIMACO CASTILLO RAUL</t>
  </si>
  <si>
    <t>LIMACO LUJAN EMILIANO</t>
  </si>
  <si>
    <t>BLOCK 13-A  ASG (RES. SEMAN) -  LIMA</t>
  </si>
  <si>
    <t>2680189</t>
  </si>
  <si>
    <t>999602152</t>
  </si>
  <si>
    <t>604731</t>
  </si>
  <si>
    <t>MAMANI VILCA MARCELINO</t>
  </si>
  <si>
    <t>MAMANI VILCA CONCEPCION</t>
  </si>
  <si>
    <t xml:space="preserve">VILLA FAP  SAN GABINO </t>
  </si>
  <si>
    <t># 766996</t>
  </si>
  <si>
    <t>606763</t>
  </si>
  <si>
    <t>COTRINA CHICOMA FRANCISCO ROLANDO</t>
  </si>
  <si>
    <t>CHICOMA DE COTRINA YOLANDA</t>
  </si>
  <si>
    <t>SAN GABINO 20-5</t>
  </si>
  <si>
    <t>268-1676</t>
  </si>
  <si>
    <t>600175</t>
  </si>
  <si>
    <t>RINABI YUMBATO BETMAN</t>
  </si>
  <si>
    <t>YUMBATO ORTIZ GUILLERMINA</t>
  </si>
  <si>
    <t>LA CRUCETA BLOCK 79- 403</t>
  </si>
  <si>
    <t>282-9183</t>
  </si>
  <si>
    <t>992907752</t>
  </si>
  <si>
    <t>600755</t>
  </si>
  <si>
    <t>ALAY BUSTES CARLOS ENRIQUE</t>
  </si>
  <si>
    <t>BUSTES CASTRO DE ALAY ELSA</t>
  </si>
  <si>
    <t>LA CRUCETA II BLOCK 24-102</t>
  </si>
  <si>
    <t>274-5788</t>
  </si>
  <si>
    <t>*245004</t>
  </si>
  <si>
    <t>600923</t>
  </si>
  <si>
    <t>RODRIGUEZ SAMANILLO JULIO ERNESTO</t>
  </si>
  <si>
    <t>SAMANILLO VDA. DE RODRIGUEZ BERTHA MARINA</t>
  </si>
  <si>
    <t>BLOCK 24 DPTO. 101 LA CRUCETA -  LIMA</t>
  </si>
  <si>
    <t>2781702</t>
  </si>
  <si>
    <t>601139</t>
  </si>
  <si>
    <t>LAOS VILCHEZ ARTURO</t>
  </si>
  <si>
    <t>VILCHEZ CHAVEZ DE LAOS ALICIA</t>
  </si>
  <si>
    <t>ca. LAS ESTRELLAS 148 - VENTURA ROSI - RIMAC</t>
  </si>
  <si>
    <t>381-3581</t>
  </si>
  <si>
    <t>*230287</t>
  </si>
  <si>
    <t>00064</t>
  </si>
  <si>
    <t>CAPILLA HOGAR DE CRISTO</t>
  </si>
  <si>
    <t>OLIVERA MORENO ARNALDO</t>
  </si>
  <si>
    <t>OLIVERA ANGELES BEATRIZ NANCY</t>
  </si>
  <si>
    <t xml:space="preserve">JR MRCASL RAMON CASTILLA 657 </t>
  </si>
  <si>
    <t>2638012</t>
  </si>
  <si>
    <t>999705350</t>
  </si>
  <si>
    <t>103886</t>
  </si>
  <si>
    <t>RODRIGUEZ ROMAN ALVARO BIVIANO</t>
  </si>
  <si>
    <t>RODRIGUEZ ROMERO VICENTE</t>
  </si>
  <si>
    <t>CALLE SEVERO PAYANO F-2  SAN ROQUE -  LIMA</t>
  </si>
  <si>
    <t>283-0143</t>
  </si>
  <si>
    <t>993582460</t>
  </si>
  <si>
    <t>110059</t>
  </si>
  <si>
    <t>MUNICIPAL DE PIMENTEL</t>
  </si>
  <si>
    <t>PAZOS MONTALBAN FERNANDO ARTURO</t>
  </si>
  <si>
    <t>MONTALVAN DE PAZOS LIDIA</t>
  </si>
  <si>
    <t>CALLE JOSE BALTA 756</t>
  </si>
  <si>
    <t>9953318</t>
  </si>
  <si>
    <t>15230</t>
  </si>
  <si>
    <t>NAVARRO CHERO HILARION</t>
  </si>
  <si>
    <t xml:space="preserve">NAVARRO VILLAR ERMELINDA </t>
  </si>
  <si>
    <t>ASENT. HUMANO QUIÑONES O-13 TALARA ALTA</t>
  </si>
  <si>
    <t>383184</t>
  </si>
  <si>
    <t>9969752539</t>
  </si>
  <si>
    <t>1C860</t>
  </si>
  <si>
    <t>ESTRADA PANTA RICARDO ROSAS</t>
  </si>
  <si>
    <t>GUANILO PEREZ BERTHA ANGELICA</t>
  </si>
  <si>
    <t>JUAN MACLEAN 851 LAS BRISAS -  CHICLAYO</t>
  </si>
  <si>
    <t>210249</t>
  </si>
  <si>
    <t>40852</t>
  </si>
  <si>
    <t>CEMENTERIO DE ACOMAYO - CUSCO</t>
  </si>
  <si>
    <t>MAYORGA DELGADO CLAUDIO</t>
  </si>
  <si>
    <t>DELGADO CORNEJO ROSARIO</t>
  </si>
  <si>
    <t>JR. JUAN CASTILLA 620 ZONA D -  LIMA</t>
  </si>
  <si>
    <t>466-4120</t>
  </si>
  <si>
    <t>41732</t>
  </si>
  <si>
    <t>LOZANO JORGE VDA HERNANDEZ ANATOLIA</t>
  </si>
  <si>
    <t>HERNANDEZ LOZANO ANGEL MANUEL</t>
  </si>
  <si>
    <t>BARTOLOME HERRERA 200 - URB VILLA JARDIN II ZONA VMT</t>
  </si>
  <si>
    <t>4505763</t>
  </si>
  <si>
    <t>996447030</t>
  </si>
  <si>
    <t>42269</t>
  </si>
  <si>
    <t>MORTON / RIDGEWOOD CHAPELS</t>
  </si>
  <si>
    <t>LAZO CORDOVA ABEL OSWALDO</t>
  </si>
  <si>
    <t>SANCHEZ CACEDA MARIA TERESA</t>
  </si>
  <si>
    <t>85-12 80 ST WOODHARUM 11421 QUEENS  USA</t>
  </si>
  <si>
    <t>247-2774</t>
  </si>
  <si>
    <t>90684</t>
  </si>
  <si>
    <t>RIEGA ZUZUNAGA ANTONIO</t>
  </si>
  <si>
    <t xml:space="preserve">BLACK PORTAL DE RIEGA CARMEN </t>
  </si>
  <si>
    <t>MICAELA BASTIDAS 351 A SAN MIGUEL</t>
  </si>
  <si>
    <t>7953193</t>
  </si>
  <si>
    <t>9729-6205</t>
  </si>
  <si>
    <t>96545</t>
  </si>
  <si>
    <t>TORRES VIDAL JAIME MAX</t>
  </si>
  <si>
    <t>VIDAL OSORIO DE TORRES GLADYS  ELENA</t>
  </si>
  <si>
    <t>JR. NAZCA  308 -  LIMA</t>
  </si>
  <si>
    <t>4338756</t>
  </si>
  <si>
    <t>47498</t>
  </si>
  <si>
    <t>BARRIENTOS DIPAZ NICEAS</t>
  </si>
  <si>
    <t>DIPAZ DE BARRIENTOS BASILIA</t>
  </si>
  <si>
    <t>SECTOR MIGUEL GRAU MZ S 3 LT 21 PAPLONA ALTA SJM</t>
  </si>
  <si>
    <t>2851554</t>
  </si>
  <si>
    <t>999074594</t>
  </si>
  <si>
    <t>CHAVEZ  DE MOSCOSO ELISA</t>
  </si>
  <si>
    <t>CALLE MAURICIO RAVEL Nº 103</t>
  </si>
  <si>
    <t>93251</t>
  </si>
  <si>
    <t>SCHRADER SCHLAEFLI ELIAZAR DAVID</t>
  </si>
  <si>
    <t>URIBE RAMO JUANA LOURDES</t>
  </si>
  <si>
    <t>VILLA FAP JOSE QUIÑONES DUPLEX 14-A -  LIMA</t>
  </si>
  <si>
    <t>436-7458</t>
  </si>
  <si>
    <t>9631-8947</t>
  </si>
  <si>
    <t>93994</t>
  </si>
  <si>
    <t>JORDAN PALMA PEDRO VICENTE</t>
  </si>
  <si>
    <t>JORDAN ROMERO JUAN AGUSTIN</t>
  </si>
  <si>
    <t>LA MOLINA</t>
  </si>
  <si>
    <t>4791325</t>
  </si>
  <si>
    <t>992319398</t>
  </si>
  <si>
    <t>94274</t>
  </si>
  <si>
    <t>VASQUEZ PEREZ LUIS GUILLERMO</t>
  </si>
  <si>
    <t>VASQUEZ HERNANDEZ LUIS GUILLERMO</t>
  </si>
  <si>
    <t>AV CORREGIDOR 1575 F 301</t>
  </si>
  <si>
    <t>RPM 405005</t>
  </si>
  <si>
    <t>99970-1142</t>
  </si>
  <si>
    <t>75947</t>
  </si>
  <si>
    <t>COMUNIDAD CAMPESINA DE CASINTA</t>
  </si>
  <si>
    <t>TARMEÑO MATOS SANTIAGO</t>
  </si>
  <si>
    <t>MATOS SANTOS DE TARMEÑO JULIA</t>
  </si>
  <si>
    <t>ASOC. VIVIENDA 27 DE JULIO MZ. I LT. 17 -  LIMA</t>
  </si>
  <si>
    <t>593-1532</t>
  </si>
  <si>
    <t>79118</t>
  </si>
  <si>
    <t>CORDOVA ORTECHO ALFREDO ANGEL</t>
  </si>
  <si>
    <t>ORTECHO VALVERDE VDA. DE CORDOVA MARIA BERTHA</t>
  </si>
  <si>
    <t>JR. MICHIGAN 384 RINCONADA BAJA -  LIMA</t>
  </si>
  <si>
    <t>9376262</t>
  </si>
  <si>
    <t>79128</t>
  </si>
  <si>
    <t>SOLIS CARRANZA WALTER AUGUSTO</t>
  </si>
  <si>
    <t>LOPEZ LUNA VICTORIA LILIANA</t>
  </si>
  <si>
    <t>RIO DANUBIO MZ O LT 22 LAS PRADERAS LA MOLINA</t>
  </si>
  <si>
    <t>985386464</t>
  </si>
  <si>
    <t>3650719</t>
  </si>
  <si>
    <t>707012</t>
  </si>
  <si>
    <t>CASTILLO MARCELO YURI ALBERTO</t>
  </si>
  <si>
    <t>CASTILLO VIGO ALBERTO</t>
  </si>
  <si>
    <t>AV.JAIME HERRERA DEZA 242 -  LIMA</t>
  </si>
  <si>
    <t>RPM 738790</t>
  </si>
  <si>
    <t>707286</t>
  </si>
  <si>
    <t>RAMIREZ VELASCO RAMON</t>
  </si>
  <si>
    <t>RAMIREZ PEZO VICTOR</t>
  </si>
  <si>
    <t>JR. MOQUEGUA MZ 1 LT 12</t>
  </si>
  <si>
    <t>553--64-25</t>
  </si>
  <si>
    <t>95916281</t>
  </si>
  <si>
    <t>710355</t>
  </si>
  <si>
    <t>MACHADO HUAYANCA PEDRO LUIS</t>
  </si>
  <si>
    <t>MACHADO CAHUA   ALEJANDRO</t>
  </si>
  <si>
    <t>SANTA CRUZ 326 -  PISCO</t>
  </si>
  <si>
    <t>056-542425</t>
  </si>
  <si>
    <t>71426</t>
  </si>
  <si>
    <t>POMA MAMANI MARIA MAGDALENA</t>
  </si>
  <si>
    <t>FLORES PACHECO ALBERTO</t>
  </si>
  <si>
    <t>CALLE CAMANA 200 UR SAN FELIPE</t>
  </si>
  <si>
    <t>5431503</t>
  </si>
  <si>
    <t>993567105</t>
  </si>
  <si>
    <t>72070</t>
  </si>
  <si>
    <t>PINEDO CACERES ANTONIO ELISE0</t>
  </si>
  <si>
    <t>FERNANDEZ DE PINEDO ELVA ROSA</t>
  </si>
  <si>
    <t>PINEDO CACERES ANTONIO ELISEO</t>
  </si>
  <si>
    <t>AV. NICOLAS DE PIEROLA 1128 CERCADO DE LIMA</t>
  </si>
  <si>
    <t>4280167</t>
  </si>
  <si>
    <t>999445970</t>
  </si>
  <si>
    <t>72629</t>
  </si>
  <si>
    <t>MIRANDA SARANGO JOSE</t>
  </si>
  <si>
    <t>UBILLUS DE MIRANDA GLADIS EFREN</t>
  </si>
  <si>
    <t>PIURA CIRCUNV.H-4-19 3RA.ETAP -  PIURA</t>
  </si>
  <si>
    <t>323126</t>
  </si>
  <si>
    <t>HUACHIN ZARATE JULIA IRAIDA</t>
  </si>
  <si>
    <t xml:space="preserve">CALLE BUENOS AIRES 203 -A- SAN ANDRES </t>
  </si>
  <si>
    <t>056956629263</t>
  </si>
  <si>
    <t>701126</t>
  </si>
  <si>
    <t>RAMIREZ MERINO CESAR</t>
  </si>
  <si>
    <t>MERINO  RODRIGUEZ DE RAMIREZ LIDIA  EPIFANIA</t>
  </si>
  <si>
    <t>RAMIREZ MERINO CESAR NEPTALI</t>
  </si>
  <si>
    <t xml:space="preserve">MZ. D LOTE 21 URB. SANTA BARBARA II ETAPA </t>
  </si>
  <si>
    <t>5487529</t>
  </si>
  <si>
    <t>980702420</t>
  </si>
  <si>
    <t>702647</t>
  </si>
  <si>
    <t>CAPA CARRILLO EDUARDO</t>
  </si>
  <si>
    <t>CAPA PONTE JOAQUIN</t>
  </si>
  <si>
    <t>A.H.ARMANDO VILLANUEVA M-45 L-9 -  LIMA</t>
  </si>
  <si>
    <t>995-862721</t>
  </si>
  <si>
    <t>702678</t>
  </si>
  <si>
    <t>FLORES COBEÑAS ANSELMO</t>
  </si>
  <si>
    <t>FLORES CANALES ANDY NEZARET</t>
  </si>
  <si>
    <t>HIJO (7)</t>
  </si>
  <si>
    <t>AA.HH.MARUJA SULLON C-15</t>
  </si>
  <si>
    <t>9619-396</t>
  </si>
  <si>
    <t>704238</t>
  </si>
  <si>
    <t>BOLAÑOS MARCHENA FELICIANO</t>
  </si>
  <si>
    <t>BOLAÑOS RUIZ ABEL</t>
  </si>
  <si>
    <t>JR. ACOMAYO 230 NUEVA ESPERANZA -  LIMA</t>
  </si>
  <si>
    <t>291-4968</t>
  </si>
  <si>
    <t>989018445</t>
  </si>
  <si>
    <t>704824</t>
  </si>
  <si>
    <t>AYALA MORALES RAUL OSWALDO</t>
  </si>
  <si>
    <t>PORRAS MEDINA GLADYS ROSARIO</t>
  </si>
  <si>
    <t>ASOC.AMERICA MZ-D LT-5 -  LIMA</t>
  </si>
  <si>
    <t>5291310</t>
  </si>
  <si>
    <t>990739447</t>
  </si>
  <si>
    <t>704845</t>
  </si>
  <si>
    <t>AGAPITO HIDALGO MIGUEL</t>
  </si>
  <si>
    <t>HIDALGO ESPINOZA DE AGAPITO MARIA E</t>
  </si>
  <si>
    <t>BERNARDO FAUSTOR 300 LTE 3 DPTO 2B</t>
  </si>
  <si>
    <t>3730141</t>
  </si>
  <si>
    <t>991041076</t>
  </si>
  <si>
    <t>CACERES RAZZETO PABLO AUGUSTO</t>
  </si>
  <si>
    <t>VASQUEZ LOPEZ DE CACERES VIRGINIA AURORA</t>
  </si>
  <si>
    <t>4404064</t>
  </si>
  <si>
    <t>991881756</t>
  </si>
  <si>
    <t>68598</t>
  </si>
  <si>
    <t>ASOCIACION DE JUBILADOS UNIDAD VEC. # 3</t>
  </si>
  <si>
    <t>VASQUEZ LOPEZ LUIS ALBERTO</t>
  </si>
  <si>
    <t>VASQUEZ ROSENSUWIG JUAN FAUSTO</t>
  </si>
  <si>
    <t>BKOCK 65 -C-8 UNIDAD VECINAL 3</t>
  </si>
  <si>
    <t>4518911</t>
  </si>
  <si>
    <t>997323489</t>
  </si>
  <si>
    <t>69606</t>
  </si>
  <si>
    <t>VILCAPOMA YURIVILCA WILFREDO FIDEL</t>
  </si>
  <si>
    <t>YORIVILCA YAPIAS VDA DE VILCAPOMA DOMITILA</t>
  </si>
  <si>
    <t>JORGE CHAMOTT BIGGS MZ A LT 12 VIRGEN DEL CARMEN- SURCO</t>
  </si>
  <si>
    <t>5386247</t>
  </si>
  <si>
    <t>990278906</t>
  </si>
  <si>
    <t>INGA JESUS SANTOS PAULINO</t>
  </si>
  <si>
    <t>JR. VIGIL 492</t>
  </si>
  <si>
    <t>607198</t>
  </si>
  <si>
    <t>AQUINO GUERRERO TEODORO</t>
  </si>
  <si>
    <t>AQUINO SABA JOSE EULALIO</t>
  </si>
  <si>
    <t>AV. IMPERIO 1035 -  CHICLAYO</t>
  </si>
  <si>
    <t>662385</t>
  </si>
  <si>
    <t>65288</t>
  </si>
  <si>
    <t>SIME HERNANDEZ VDA DE CUADROS MARIA IDA</t>
  </si>
  <si>
    <t>CUADROS SIME GEORGINA AURELIA</t>
  </si>
  <si>
    <t>MIGUEL CHECA 426 URB.STA.CATALINA</t>
  </si>
  <si>
    <t>2248188</t>
  </si>
  <si>
    <t>997377071</t>
  </si>
  <si>
    <t>65769</t>
  </si>
  <si>
    <t>VILLAVICENCIO ESCOBAR VDA DE LOPEZ EDUARDA ROSA ELVIRA</t>
  </si>
  <si>
    <t>LOPEZ VILLAVICENCIO CARLOS ALBERTO</t>
  </si>
  <si>
    <t>JR.LA CANTUTA 370 URB.ZARATE</t>
  </si>
  <si>
    <t>4598736</t>
  </si>
  <si>
    <t>65923</t>
  </si>
  <si>
    <t>CHUQUIN CUADRADO DANIEL ALFONSO</t>
  </si>
  <si>
    <t>SALAS SALAS DE CHUQUIN MARGARITA AMELIA</t>
  </si>
  <si>
    <t>PEDRO ZELAYA 964 ZONA D</t>
  </si>
  <si>
    <t>4664552</t>
  </si>
  <si>
    <t>996069416</t>
  </si>
  <si>
    <t>66187</t>
  </si>
  <si>
    <t>ROBLES RONCEROS JUAN MANUEL</t>
  </si>
  <si>
    <t>SORIA RAMIREZ DE ROBLES PAULA ESPERANZA</t>
  </si>
  <si>
    <t>AV.J.CHAVEZ 110 SAN ROQUE</t>
  </si>
  <si>
    <t>274-26-82</t>
  </si>
  <si>
    <t>RPM 409764</t>
  </si>
  <si>
    <t>603042</t>
  </si>
  <si>
    <t>DAVILA CARDENAS EDGAR</t>
  </si>
  <si>
    <t>DAVILA GALINDO EULOGIO</t>
  </si>
  <si>
    <t>JR AYACUCHO 456   SANTIAGO DE SURCO</t>
  </si>
  <si>
    <t>4776625</t>
  </si>
  <si>
    <t>997476485</t>
  </si>
  <si>
    <t>605730</t>
  </si>
  <si>
    <t>CAHUANA ROMAN RAUL</t>
  </si>
  <si>
    <t>CAHUANA HUASHUAYO EMILIO</t>
  </si>
  <si>
    <t>MZ.L L.12 URB. LA MERCED PUNTA NEGRA -  CALLAO</t>
  </si>
  <si>
    <t>PUNTA NEGRA  -  LIMA  -  LIMA</t>
  </si>
  <si>
    <t>334-3566</t>
  </si>
  <si>
    <t>9780-2313</t>
  </si>
  <si>
    <t>605902</t>
  </si>
  <si>
    <t>URPE REYES ANTONIO</t>
  </si>
  <si>
    <t>URPE QUISPE PORFIRIO</t>
  </si>
  <si>
    <t>CALE SEVERO PAYANO F - 65</t>
  </si>
  <si>
    <t>592-6938</t>
  </si>
  <si>
    <t>9637-7543</t>
  </si>
  <si>
    <t>606351</t>
  </si>
  <si>
    <t>CEMENTERIO SEÑOR DE HUAMANTANG</t>
  </si>
  <si>
    <t>JIMENEZ SEGURA NIXON LIN</t>
  </si>
  <si>
    <t>JIMENEZ MARTINEZ SALOMON</t>
  </si>
  <si>
    <t>CRUCETA III BLOCK 29</t>
  </si>
  <si>
    <t>ZAVALA CANTURENCIO AGUSTINA</t>
  </si>
  <si>
    <t xml:space="preserve">ASOCIACION DE VIVIENDA PATRIA NUEVA </t>
  </si>
  <si>
    <t>4A405</t>
  </si>
  <si>
    <t>MUNICIPALIDAD DEL CENTRO POBLA</t>
  </si>
  <si>
    <t>GARCIA AUCCASI ELPIDIO</t>
  </si>
  <si>
    <t>GARCIA GUTIERREZ SEGUNDINO</t>
  </si>
  <si>
    <t>AV. MIGUEL IGLESIAS MZ-Q -LOTE 12 -  LIMA</t>
  </si>
  <si>
    <t>477-2575</t>
  </si>
  <si>
    <t>9615-4044</t>
  </si>
  <si>
    <t>4B198</t>
  </si>
  <si>
    <t>SUCLUPE UGALDEZ SANTIAGO</t>
  </si>
  <si>
    <t>UGALDEZ DIAZ SARA</t>
  </si>
  <si>
    <t>LA GLORIA 294 BARRIO SS.00 -  CHICLAYO</t>
  </si>
  <si>
    <t>435-036</t>
  </si>
  <si>
    <t>4D799</t>
  </si>
  <si>
    <t>BRIONES ROJAS ABDON</t>
  </si>
  <si>
    <t>BRIONES VASQUEZ JANET WENDY</t>
  </si>
  <si>
    <t>JR.JORGE CHAVEZ 211 URB.LUCYANA  KM.16 1/2 CARABAYLLO</t>
  </si>
  <si>
    <t>543-1077</t>
  </si>
  <si>
    <t>994569214</t>
  </si>
  <si>
    <t>4F666</t>
  </si>
  <si>
    <t>LEON MEDINA JULIO ANGEL</t>
  </si>
  <si>
    <t>MEDINA PEREZ LUZ AURORA</t>
  </si>
  <si>
    <t xml:space="preserve">CASA  6 VILLA BASE </t>
  </si>
  <si>
    <t>96429264</t>
  </si>
  <si>
    <t>601305</t>
  </si>
  <si>
    <t>LOCAL COM DE PROPIETARIOS URB. PALOMARES</t>
  </si>
  <si>
    <t>TICONA ARELLANO JUAN CARLOS</t>
  </si>
  <si>
    <t>ARELLANO HUAMAN DE TICONA JUANA</t>
  </si>
  <si>
    <t>LA CRUZETA II EDIF. 24 DPTO. 502 - SURCO</t>
  </si>
  <si>
    <t>382-0711</t>
  </si>
  <si>
    <t>992961031</t>
  </si>
  <si>
    <t>602007</t>
  </si>
  <si>
    <t>CHAQQUERE QUIRHUAYO WALTER AUGUSTO</t>
  </si>
  <si>
    <t>QUIRHUAYO PACHECO DE CHAQQUERE RUFINA</t>
  </si>
  <si>
    <t>CONJ HAB LA CRUCETA II BLOCK 69 DPTO 104</t>
  </si>
  <si>
    <t>5575305</t>
  </si>
  <si>
    <t>#768587</t>
  </si>
  <si>
    <t>122107</t>
  </si>
  <si>
    <t>CEMENTERIO FRANCISCO BOLOGNESI</t>
  </si>
  <si>
    <t>LIMA QUISPE VICENTE RUBEN</t>
  </si>
  <si>
    <t>QUISPE DE LIMA JULIA MAXIMIANA</t>
  </si>
  <si>
    <t>SAN JOSE MZ C LOTE 11</t>
  </si>
  <si>
    <t>263603</t>
  </si>
  <si>
    <t>959536692</t>
  </si>
  <si>
    <t>13670</t>
  </si>
  <si>
    <t>VELASQUEZ MONGE BRAULIO</t>
  </si>
  <si>
    <t>VILLANUEVA ALVARADO DE VELASQUEZ ROSA ORFELINDA</t>
  </si>
  <si>
    <t>AA HH HIJOS DE VENTANILLA MZ H LT 7 2000 4</t>
  </si>
  <si>
    <t>582-8319</t>
  </si>
  <si>
    <t>26050</t>
  </si>
  <si>
    <t>LLACUA GUTIERREZ JUAN</t>
  </si>
  <si>
    <t>GARAY QUISPE DE LLACUA TELESFORA</t>
  </si>
  <si>
    <t>AV.S.ANITA 161 VILLA MARINA - CHORRILLOS</t>
  </si>
  <si>
    <t>254-1229</t>
  </si>
  <si>
    <t>993750146</t>
  </si>
  <si>
    <t>27960</t>
  </si>
  <si>
    <t>ALDANA REYNOSO JULIO VICTOR</t>
  </si>
  <si>
    <t>RAMIREZ PEREZ FREDESBINDA</t>
  </si>
  <si>
    <t>JR. SANTOS CHOCANO 173 URB. J. CHAVEZ 2º ETAPA - CALLAO</t>
  </si>
  <si>
    <t>594-7648</t>
  </si>
  <si>
    <t>#361568</t>
  </si>
  <si>
    <t>92017</t>
  </si>
  <si>
    <t>QUIÑONES HURTADO ROMULO DANIEL</t>
  </si>
  <si>
    <t>HURTADO HUERTA DE QUIÑONES LUZ AURORA</t>
  </si>
  <si>
    <t>MALECON ARMENDARIZ 211-42 -  LIMA</t>
  </si>
  <si>
    <t>447-7323</t>
  </si>
  <si>
    <t>997538389</t>
  </si>
  <si>
    <t>95347</t>
  </si>
  <si>
    <t>BRUZZO RAMOS CESAR AUGUSTO</t>
  </si>
  <si>
    <t>BRUZZO SUITO CESAR AUGUSTO</t>
  </si>
  <si>
    <t>JR. TUPAC AMARU 1110 -  CALLAO</t>
  </si>
  <si>
    <t>999951933</t>
  </si>
  <si>
    <t>47825</t>
  </si>
  <si>
    <t>RUIZ SALDAÑA ALFONSO</t>
  </si>
  <si>
    <t>CUEVA VILLAVICENCIO ANDREA OLGA</t>
  </si>
  <si>
    <t>MZ C  19 LT 20 ASENT. HUMANO  BOCANEGRA</t>
  </si>
  <si>
    <t>5671121</t>
  </si>
  <si>
    <t>989873044</t>
  </si>
  <si>
    <t>96523</t>
  </si>
  <si>
    <t>ARANGUREN HERNANDEZ ALBERTO CARLOS</t>
  </si>
  <si>
    <t>ARANGUREN GUTIERREZ ALBERTO JESUS</t>
  </si>
  <si>
    <t>CASA 27 RESID. FAP -  TALARA</t>
  </si>
  <si>
    <t>385687</t>
  </si>
  <si>
    <t>9669885</t>
  </si>
  <si>
    <t>97186</t>
  </si>
  <si>
    <t>MUÑOZ CAMERO MERY</t>
  </si>
  <si>
    <t>MUÑOZ QUISPE TEOFILO AMILCAR</t>
  </si>
  <si>
    <t>URB. ARBOLEDA E-11</t>
  </si>
  <si>
    <t>9686839</t>
  </si>
  <si>
    <t>90592</t>
  </si>
  <si>
    <t>KING CASTAÑEDA ELIO ALBERTO</t>
  </si>
  <si>
    <t>CHIONG AGUIRRE DE KING VICTORIA TERESA</t>
  </si>
  <si>
    <t>DOS DE MAYO 1675 DPTO 302</t>
  </si>
  <si>
    <t>999007319</t>
  </si>
  <si>
    <t>91849</t>
  </si>
  <si>
    <t>CASTELLANO VEGA JAIME VICENTE</t>
  </si>
  <si>
    <t>VEGA GEREDA DE CASTELLANO ALICIA</t>
  </si>
  <si>
    <t>MADRE SELVA 167-MONTERRICO -  LIMA</t>
  </si>
  <si>
    <t>3442094</t>
  </si>
  <si>
    <t>93060</t>
  </si>
  <si>
    <t>PUGA POMAREDA JUAN JOSE</t>
  </si>
  <si>
    <t>POMAREDA VDA. DE PUGA MARIA ELVIRA</t>
  </si>
  <si>
    <t>JR. JOSE ANTONIO 122 CASA 9 URB. P. DE MONTERRICO</t>
  </si>
  <si>
    <t>32422266</t>
  </si>
  <si>
    <t xml:space="preserve"> Nº 406289</t>
  </si>
  <si>
    <t>93604</t>
  </si>
  <si>
    <t>GARCIA SANTILLAN GALLO LEGARDO CARLOS</t>
  </si>
  <si>
    <t>GALLO LOBATON SARA</t>
  </si>
  <si>
    <t>CALLE OCHARAN 540 DPTO 202 -  LIMA</t>
  </si>
  <si>
    <t>4450128</t>
  </si>
  <si>
    <t>95023</t>
  </si>
  <si>
    <t>LEIVA EYZAGUIRRE WILDER</t>
  </si>
  <si>
    <t>EYZAGUIRRE PEREZ DE LEIVA ROSA NELLY</t>
  </si>
  <si>
    <t xml:space="preserve">LEIVA EYZAGUIRRE WILDER </t>
  </si>
  <si>
    <t>VILLA CAMACHO</t>
  </si>
  <si>
    <t>436-53-87</t>
  </si>
  <si>
    <t>997936196</t>
  </si>
  <si>
    <t>74398</t>
  </si>
  <si>
    <t>GOMEZ PRADA ALEX</t>
  </si>
  <si>
    <t>GOMEZ HUARACA RAMON</t>
  </si>
  <si>
    <t>MZA 11 LOTE 1 SECTOR 2 TABLADA DE LURIN</t>
  </si>
  <si>
    <t>295-3411</t>
  </si>
  <si>
    <t>999484142</t>
  </si>
  <si>
    <t>74421</t>
  </si>
  <si>
    <t>VICENTE LUYO HILARIO</t>
  </si>
  <si>
    <t>CALAGUA SANCHEZ VDA. DE VICENTE YSAURA FRANCISCA</t>
  </si>
  <si>
    <t>AV.VILVIANO PAREDES 391 ZN-B -  LIMA</t>
  </si>
  <si>
    <t>4503232</t>
  </si>
  <si>
    <t>990556609</t>
  </si>
  <si>
    <t>76778</t>
  </si>
  <si>
    <t>LOZANO TUANAMA MARCOS SEGUNDO</t>
  </si>
  <si>
    <t>TUANAMA PAREDES CASILDA</t>
  </si>
  <si>
    <t>MZ-D LT-15 GRUPO 16 1ER.SECTOR -  LIMA</t>
  </si>
  <si>
    <t>2924316</t>
  </si>
  <si>
    <t>77425</t>
  </si>
  <si>
    <t>OJEDA ROBLES LYDIA HAYDEE</t>
  </si>
  <si>
    <t>OJEDA GALLARDO BENJAMIN</t>
  </si>
  <si>
    <t>OJEDA ROBLES LIDIA HAYDEE</t>
  </si>
  <si>
    <t>CLL.21 MZ-K LT-43 URB.JUDAS TADEO -  LIMA</t>
  </si>
  <si>
    <t>2514213</t>
  </si>
  <si>
    <t>77576</t>
  </si>
  <si>
    <t>CATALAN CISNEROS GLADYS MARIA</t>
  </si>
  <si>
    <t>CISNEROS ECHEGARAY DE CATALAN ANA</t>
  </si>
  <si>
    <t>MZ-11 L-4 URB. PREVI NARANJAL -  LIMA</t>
  </si>
  <si>
    <t>5217930</t>
  </si>
  <si>
    <t>#768622</t>
  </si>
  <si>
    <t>77828</t>
  </si>
  <si>
    <t>CEMENTERIO LA CURVA - MOLLENDO</t>
  </si>
  <si>
    <t>AV. DEAN VALDIVIA Nº 125 - LA CURVA</t>
  </si>
  <si>
    <t>GARCIA VELASQUEZ JOSE LUIS CLAUDIO</t>
  </si>
  <si>
    <t>GUTIERREZ DE GARCIA JESUS BENEDICTA</t>
  </si>
  <si>
    <t>URB. AGRICULTURA H-13</t>
  </si>
  <si>
    <t>JUAN ESPINOZA MEDRANO  -  ANTABAMBA  -  APURIMAC</t>
  </si>
  <si>
    <t>426-468</t>
  </si>
  <si>
    <t>#761529</t>
  </si>
  <si>
    <t>79352</t>
  </si>
  <si>
    <t>YACILA CRISANTO NANCY IRMA</t>
  </si>
  <si>
    <t>YACILA DIOSES ITALO</t>
  </si>
  <si>
    <t>YACILA CRISANTO DE BELTRAN NANCY IRMA</t>
  </si>
  <si>
    <t>MZ. I- 1 LT-49 URB.PACHACAMAC  4TA.  ETAPA - BARRIO 2 -  VIL</t>
  </si>
  <si>
    <t>287-4693</t>
  </si>
  <si>
    <t>CRISANTO DE YACILA  BENEDICTA</t>
  </si>
  <si>
    <t>90116</t>
  </si>
  <si>
    <t>MONTERO RUIZ VDA DE DAÑINO OLGA</t>
  </si>
  <si>
    <t>IBAÑEZ SALCEDO MARTHA NELLY SOCORRO</t>
  </si>
  <si>
    <t>MALECON DE LA RESERVA 275-701</t>
  </si>
  <si>
    <t>2425749</t>
  </si>
  <si>
    <t>70624</t>
  </si>
  <si>
    <t>VIGO MENDOZA FELIX BALOY</t>
  </si>
  <si>
    <t>RUIZ DE VIGO ALBERTINA</t>
  </si>
  <si>
    <t>ANDRES LASTRES 175 -  CHICLAYO</t>
  </si>
  <si>
    <t>707029</t>
  </si>
  <si>
    <t>VELATORIO PRQ. VIRGEN DEL PILAR</t>
  </si>
  <si>
    <t>LOZADA MELGAR HORTENSIA FAUSTINA</t>
  </si>
  <si>
    <t>LOZADA PAREDES DOMINGO</t>
  </si>
  <si>
    <t>JR.LASERRE 694 URB.LAS BRISAS 2 ETAPA -  LIMA</t>
  </si>
  <si>
    <t>4258608</t>
  </si>
  <si>
    <t>997551426</t>
  </si>
  <si>
    <t>FLORES LINAN LIBERATO</t>
  </si>
  <si>
    <t>CAMANA 200 UB.SN FELIPE -  LIMA</t>
  </si>
  <si>
    <t>543-1503</t>
  </si>
  <si>
    <t>71796</t>
  </si>
  <si>
    <t>CARMELO LA TORRE VDA DE MERE DOLORES</t>
  </si>
  <si>
    <t>AGUIRRE CARMELO JUAN MANUEL</t>
  </si>
  <si>
    <t xml:space="preserve">PASAJE QUINTOREROS 179 URB  TEXTIL AGODONERA </t>
  </si>
  <si>
    <t>251-8710</t>
  </si>
  <si>
    <t>992021593</t>
  </si>
  <si>
    <t>72744</t>
  </si>
  <si>
    <t>VILCA GOMEZ MARIO</t>
  </si>
  <si>
    <t>GOMEZ AGUILAR MARIA TRINIDAD</t>
  </si>
  <si>
    <t>AV.NECOCHEA 748 SAN FRANCISCO -  LIMA</t>
  </si>
  <si>
    <t>701600</t>
  </si>
  <si>
    <t>OBREGON SEVILLANO LIZANDRO HERIBERTO</t>
  </si>
  <si>
    <t>SEVILLANO HENOSTROZA DE  OBREGON DULA TEODOCIA</t>
  </si>
  <si>
    <t>PUNTA DEL ESTE 2571 SAN FELIPE</t>
  </si>
  <si>
    <t>4617898</t>
  </si>
  <si>
    <t>999964002</t>
  </si>
  <si>
    <t>702447</t>
  </si>
  <si>
    <t>SANCHEZ QUISPE DAVID</t>
  </si>
  <si>
    <t>SANCHEZ SORIA BERNABE</t>
  </si>
  <si>
    <t>MZ-F LT-5 VILLA SAN LUIS -  LIMA</t>
  </si>
  <si>
    <t>285-1839</t>
  </si>
  <si>
    <t>2851739</t>
  </si>
  <si>
    <t>703181</t>
  </si>
  <si>
    <t>MORI DIAZ JOSE</t>
  </si>
  <si>
    <t>DIAZ LULE TARCILA</t>
  </si>
  <si>
    <t>ATAHALPA 1036</t>
  </si>
  <si>
    <t>074-252161</t>
  </si>
  <si>
    <t>703220</t>
  </si>
  <si>
    <t>BANCAYAN GUERRERO RUBEN</t>
  </si>
  <si>
    <t>GUERRERO GUTIERRES JESUS</t>
  </si>
  <si>
    <t>A.H.SANCHEZ CERRO J-22 TALARA AL -  TALARA</t>
  </si>
  <si>
    <t>969568554</t>
  </si>
  <si>
    <t>703664</t>
  </si>
  <si>
    <t>GINOCCHIO GUERRERO GRACIELA CARMEN</t>
  </si>
  <si>
    <t>GINOCCHIO VENEGAS GONZALO</t>
  </si>
  <si>
    <t>LOS NARANJOS 127 SANTA ISABEL</t>
  </si>
  <si>
    <t>305187</t>
  </si>
  <si>
    <t>9600128</t>
  </si>
  <si>
    <t>704540</t>
  </si>
  <si>
    <t>ESPONDA CUETO IRIS YOVISA</t>
  </si>
  <si>
    <t>ESPONDA LINDO CICERON</t>
  </si>
  <si>
    <t>AV LOS PROCERES S/N CRUCETA II 7MA ETAPA BLOCK 81 DPTO 104</t>
  </si>
  <si>
    <t>274-2584</t>
  </si>
  <si>
    <t>995250758</t>
  </si>
  <si>
    <t>705186</t>
  </si>
  <si>
    <t>ROMERO BENTO ABEL</t>
  </si>
  <si>
    <t>VENTO AHUANARI AURORA</t>
  </si>
  <si>
    <t>CALLE 15 DE JUNIO MZ C LOTE 20</t>
  </si>
  <si>
    <t>5445006</t>
  </si>
  <si>
    <t>05214058</t>
  </si>
  <si>
    <t>66802</t>
  </si>
  <si>
    <t>RODRIGUEZ ZEVALLOS VDA. DE ASCA FELICITA OLIVA</t>
  </si>
  <si>
    <t>LAPEYRE BENDEZU ROSALIA GABRIELA</t>
  </si>
  <si>
    <t>AV SANTA MARIA 257 UR AURORA</t>
  </si>
  <si>
    <t>3260140</t>
  </si>
  <si>
    <t>995481818</t>
  </si>
  <si>
    <t>68103</t>
  </si>
  <si>
    <t>CALDERON RAMIREZ CESAR A</t>
  </si>
  <si>
    <t>RAMIREZ DE CALDERON ROSA A</t>
  </si>
  <si>
    <t>JR.LOS ALMENDROS I-16 URB.MIR -  PIURA</t>
  </si>
  <si>
    <t>68180</t>
  </si>
  <si>
    <t>CORTINA GALVEZ DAVID</t>
  </si>
  <si>
    <t>GALVEZ LEON JULIA CLEMENCIA</t>
  </si>
  <si>
    <t xml:space="preserve">CALLE EL RECUERDO #195-E 204 </t>
  </si>
  <si>
    <t>353-81-22</t>
  </si>
  <si>
    <t>#358575</t>
  </si>
  <si>
    <t>68864</t>
  </si>
  <si>
    <t>RASMUSSEN ORTIZ JAIME ALFONSO</t>
  </si>
  <si>
    <t>ESCOBAR  GARAY DE RASMUSSEN ANA MARIA</t>
  </si>
  <si>
    <t>LOPEZ DE AYALA 787 SAN BORJA -  LIMA</t>
  </si>
  <si>
    <t>2260109</t>
  </si>
  <si>
    <t>994072551</t>
  </si>
  <si>
    <t>65102</t>
  </si>
  <si>
    <t>KOHLER DECADA DE HUERTA MERCADO VICTORIA</t>
  </si>
  <si>
    <t>HUERTA MERCADO KOHLER TITO</t>
  </si>
  <si>
    <t>CALLE LOS  MARQUESES 120 URB. PANCHO FIERRO</t>
  </si>
  <si>
    <t>2515260</t>
  </si>
  <si>
    <t>988667444</t>
  </si>
  <si>
    <t>RAMOS GARCIA DE RIOS CATALINA</t>
  </si>
  <si>
    <t xml:space="preserve">RIOS FREIRE LUIS FELIPE </t>
  </si>
  <si>
    <t>422-845</t>
  </si>
  <si>
    <t>65260</t>
  </si>
  <si>
    <t>AYCARDI MALATESTA CIRO EDILBERTO JOSE ANTONIO</t>
  </si>
  <si>
    <t>ZEGARRA CORDOVA VITALINA</t>
  </si>
  <si>
    <t>ABELARDO MURILLO NRO. 175</t>
  </si>
  <si>
    <t>3721287</t>
  </si>
  <si>
    <t>975101</t>
  </si>
  <si>
    <t>65786</t>
  </si>
  <si>
    <t>QUIJANDRIA ALBINAGORTA DE MEDRANO  PETRONILA NIEVES</t>
  </si>
  <si>
    <t>MEDRANO QUIJANDRIA DE NUÑEZ LUISA ELIZABETH</t>
  </si>
  <si>
    <t>JR. SAN PEDRO 232 URB.  SAN CARLOS COMAS</t>
  </si>
  <si>
    <t>5432362</t>
  </si>
  <si>
    <t>997860138</t>
  </si>
  <si>
    <t>65941</t>
  </si>
  <si>
    <t>ESPINAL VDA.DE BAUTISTA TEODORA</t>
  </si>
  <si>
    <t>BAUTISTA DE SOTO MARIA</t>
  </si>
  <si>
    <t>ANDRES LASTRES 500 UR.D.FERRE</t>
  </si>
  <si>
    <t>221537</t>
  </si>
  <si>
    <t>602396</t>
  </si>
  <si>
    <t>SANCHEZ SILVA ALINDOR</t>
  </si>
  <si>
    <t xml:space="preserve">SILVA DE SANCHEZ MARIA CRUZ </t>
  </si>
  <si>
    <t>URB . LA PRADERA MZ-D LT-15</t>
  </si>
  <si>
    <t>074-202536</t>
  </si>
  <si>
    <t>074-97979303</t>
  </si>
  <si>
    <t>604849</t>
  </si>
  <si>
    <t>CALDERON DE LOS RIOS HUGO FERMIN</t>
  </si>
  <si>
    <t>CALDERON ORTIZ GILBERTO</t>
  </si>
  <si>
    <t>CASA H-21 VILLA FAP -  TALARA</t>
  </si>
  <si>
    <t>996410720</t>
  </si>
  <si>
    <t>4H571</t>
  </si>
  <si>
    <t>MUNICIPALIDAD PROVINCIAL DE SA</t>
  </si>
  <si>
    <t>VERA VILLEGAS LELIZ WALTER</t>
  </si>
  <si>
    <t>VILLEGAS MALCA ROSA ASUNCION</t>
  </si>
  <si>
    <t>URB.PACHACAMAC MZ R LT-61 -  LIMA</t>
  </si>
  <si>
    <t>287-7154</t>
  </si>
  <si>
    <t>600007</t>
  </si>
  <si>
    <t>TORRES DIAZ LUIS ALBERTO</t>
  </si>
  <si>
    <t>DIAZ MENDOZA DE TORRES CLARA MARIA</t>
  </si>
  <si>
    <t xml:space="preserve"> LA CRUZETA  IV  ETAPA  BLOCK 4 DPTO 502</t>
  </si>
  <si>
    <t>4798135</t>
  </si>
  <si>
    <t>999454322</t>
  </si>
  <si>
    <t>MARTINEZ NAPA TEOBALDO</t>
  </si>
  <si>
    <t>2761958-</t>
  </si>
  <si>
    <t>998879702</t>
  </si>
  <si>
    <t>600060</t>
  </si>
  <si>
    <t>CEMENTERIO MUNICIPAL DE SUPE P</t>
  </si>
  <si>
    <t>HUARNIZ CALDERON JORGE LUIS</t>
  </si>
  <si>
    <t>GUILLEN CARDENAS DE HUARNIZ SUSANA</t>
  </si>
  <si>
    <t>JR. TACNA Nº 499 INTERIOR C - SANTIAGO DE SUR -  LIMA</t>
  </si>
  <si>
    <t>2473741</t>
  </si>
  <si>
    <t>#763562</t>
  </si>
  <si>
    <t>CORDOVA LENGUA FELIX NATIVIDAD</t>
  </si>
  <si>
    <t>ASOC.VIVIENDA EL PROGRESO MZ. I LT. 6 PAMPLONA BAJA</t>
  </si>
  <si>
    <t>601041</t>
  </si>
  <si>
    <t>FLORENCIO DURAN ISAAC SIXTO</t>
  </si>
  <si>
    <t>DURAN ANCHELIA JULIA</t>
  </si>
  <si>
    <t>AV. BAYOVAR 3º ZONA SAN JUAN DE LURIGANCHO</t>
  </si>
  <si>
    <t>2248631</t>
  </si>
  <si>
    <t>999552363</t>
  </si>
  <si>
    <t>601315</t>
  </si>
  <si>
    <t>ALCAZAR DIAZ TORIBIO CESAR</t>
  </si>
  <si>
    <t>ALCAZAR BORJA HIPOLITO</t>
  </si>
  <si>
    <t>BLOCK 56 DPTO 204 LA CRUCETA -  LIMA</t>
  </si>
  <si>
    <t>274-3898</t>
  </si>
  <si>
    <t>9659-4464</t>
  </si>
  <si>
    <t>601962</t>
  </si>
  <si>
    <t>MARTINEZ ESPINOZA JOSE FRANCISCO</t>
  </si>
  <si>
    <t>ESPINOZA VILLAORDUNA LEONOR</t>
  </si>
  <si>
    <t>MZ B LTE 3 URB VILLA LARENA</t>
  </si>
  <si>
    <t>2573133</t>
  </si>
  <si>
    <t>991231321</t>
  </si>
  <si>
    <t>12196</t>
  </si>
  <si>
    <t xml:space="preserve">PEREZ VASQUEZ MANUEL </t>
  </si>
  <si>
    <t>GARCIA DE PEREZ ASUNCION</t>
  </si>
  <si>
    <t>073-97946281</t>
  </si>
  <si>
    <t>1A605</t>
  </si>
  <si>
    <t>MUNICIPAL DE QUERECOTILLO - SU</t>
  </si>
  <si>
    <t>HERRERA VIDAL JUAN</t>
  </si>
  <si>
    <t>HERRERA  VILLALTA JOSE VICTOR</t>
  </si>
  <si>
    <t>N30 QUIÑONES TALARA ALTA</t>
  </si>
  <si>
    <t>382803</t>
  </si>
  <si>
    <t>21561</t>
  </si>
  <si>
    <t>MANSILLA VILLAR DE NOLE TERESA</t>
  </si>
  <si>
    <t>NOLE MANSILLA MARIA LUISA</t>
  </si>
  <si>
    <t>JR JUAN CASTILLA 628 URB SAN JUAN</t>
  </si>
  <si>
    <t>7152728/2769</t>
  </si>
  <si>
    <t>994429948</t>
  </si>
  <si>
    <t>22616</t>
  </si>
  <si>
    <t>LLANOS VDA DE  ARIAS MARIA MERCEDES</t>
  </si>
  <si>
    <t>VALVERDE APESTEGUI ROBERTO</t>
  </si>
  <si>
    <t>MZ. Q LOTE 31 AMAZONAS</t>
  </si>
  <si>
    <t>4329071</t>
  </si>
  <si>
    <t>995836232</t>
  </si>
  <si>
    <t>43542</t>
  </si>
  <si>
    <t>CEMENTERIO GENERAL DE PICHUPAM</t>
  </si>
  <si>
    <t>COSTILLA PALOMAREZ SEGUNDO ANIBAL</t>
  </si>
  <si>
    <t>PALOMARES CORCINO ANTONIA</t>
  </si>
  <si>
    <t>COSTILLA PALOMAREZ SEGUNDO</t>
  </si>
  <si>
    <t>CARRETER LEONCIO PRADO   CASERIO DE PUCHUPAMPA</t>
  </si>
  <si>
    <t>HUAURA  -  HUAURA  -  LIMA</t>
  </si>
  <si>
    <t>8106916</t>
  </si>
  <si>
    <t>96415</t>
  </si>
  <si>
    <t>PFLUCKER GALVEZ MANUEL ALBERTO</t>
  </si>
  <si>
    <t>GALVEZ GRAZIANI DE PFLUCKER JUSTA VIOLETA</t>
  </si>
  <si>
    <t>AV RICARDO PALMA Nº 1361</t>
  </si>
  <si>
    <t>4451212</t>
  </si>
  <si>
    <t>999406225</t>
  </si>
  <si>
    <t>95574</t>
  </si>
  <si>
    <t>REYES MALAVERRI FRANCISCO JAVIER</t>
  </si>
  <si>
    <t>REYES ATAC LUIS</t>
  </si>
  <si>
    <t>CASA 30 RESID. FAP -  TALARA</t>
  </si>
  <si>
    <t>407683</t>
  </si>
  <si>
    <t>929-8656</t>
  </si>
  <si>
    <t>47019</t>
  </si>
  <si>
    <t>FLORES CALDERON SANTOS WALTER</t>
  </si>
  <si>
    <t>SANCHEZ LAZARO DE FLORES MARIA ELBA</t>
  </si>
  <si>
    <t>EDIFICIO A-1 DPT.406 FONAVI -  LIMA</t>
  </si>
  <si>
    <t>276-4038</t>
  </si>
  <si>
    <t>996145676</t>
  </si>
  <si>
    <t>90507</t>
  </si>
  <si>
    <t>VIALE RAMIREZ VDA DE AIRALDI NELLY ZELMIRA</t>
  </si>
  <si>
    <t>VIALE RAMIREZ JAVIER</t>
  </si>
  <si>
    <t>AV LA MERCER 517 URB EL ROSA SURCO</t>
  </si>
  <si>
    <t>2663809</t>
  </si>
  <si>
    <t>995753595</t>
  </si>
  <si>
    <t>91803</t>
  </si>
  <si>
    <t>COYA GENNO NELLY</t>
  </si>
  <si>
    <t>GUTIERREZ FLORES VDA DE BACA LINA</t>
  </si>
  <si>
    <t>COYA GENNO DE BACA NELLY</t>
  </si>
  <si>
    <t>LEON DE LA FUENTE 261</t>
  </si>
  <si>
    <t>264-1533</t>
  </si>
  <si>
    <t>988131814</t>
  </si>
  <si>
    <t>92826</t>
  </si>
  <si>
    <t>MEZA CASTRO ALFONSO SEGUNDO</t>
  </si>
  <si>
    <t>MEZA SANTILLAN MIGUEL ALFONSO</t>
  </si>
  <si>
    <t xml:space="preserve">CARLOS CUETO FERNANDINI 280 </t>
  </si>
  <si>
    <t>461-4484</t>
  </si>
  <si>
    <t>980352629</t>
  </si>
  <si>
    <t>93064</t>
  </si>
  <si>
    <t>PONCE DE LEON BAEZ JESUS ENRIQUE</t>
  </si>
  <si>
    <t>PONCE DE LEON BARRIOS GUILLERMO</t>
  </si>
  <si>
    <t>CALLE LA DOGA B-16 URB. RINCONADA DEL LAGO -  LIMA</t>
  </si>
  <si>
    <t>RPM 409607</t>
  </si>
  <si>
    <t>988167123</t>
  </si>
  <si>
    <t>93177</t>
  </si>
  <si>
    <t>AREVALO ABATE DANTE ANTONIO</t>
  </si>
  <si>
    <t xml:space="preserve">AREVALO JIMENEZ HECTOR AUGUSTO </t>
  </si>
  <si>
    <t>LOS OLIVOS 192 URB. CAMACHO -  LIMA</t>
  </si>
  <si>
    <t>4369438</t>
  </si>
  <si>
    <t>964-66427</t>
  </si>
  <si>
    <t>93528</t>
  </si>
  <si>
    <t>HOLGUIN VILLON EDUARDO ALONSO</t>
  </si>
  <si>
    <t>HOLGUIN MONTORO JUAN EDUARDO</t>
  </si>
  <si>
    <t>VILLA FAP JOSE QUIÑONES DUPLEX 19-D -  LIMA</t>
  </si>
  <si>
    <t>4345390</t>
  </si>
  <si>
    <t>94094</t>
  </si>
  <si>
    <t>TARMEÑO BERNUY JULIO ALBERTO</t>
  </si>
  <si>
    <t>TARMEÑO FERNANDEZ JULIAN</t>
  </si>
  <si>
    <t>4369662</t>
  </si>
  <si>
    <t>76325</t>
  </si>
  <si>
    <t>LLERENA CONCHA LUIS ALBERTO</t>
  </si>
  <si>
    <t>LLERENA  JOSE TOMAS</t>
  </si>
  <si>
    <t>A.CARRION 175-A LA PAMPILLA -  AREQUIPA</t>
  </si>
  <si>
    <t>4300497</t>
  </si>
  <si>
    <t>76337</t>
  </si>
  <si>
    <t>AGUIRRE RODRIGUEZ CARMEN ROSA</t>
  </si>
  <si>
    <t>AGUIRRE SANDOVAL JOSE</t>
  </si>
  <si>
    <t>AV. MARISCAL LA MAR 942 STA.CRUZ -  LIMA</t>
  </si>
  <si>
    <t>441-7582</t>
  </si>
  <si>
    <t>76967</t>
  </si>
  <si>
    <t>MUNICIPAL DE CORONEL PORTILLO</t>
  </si>
  <si>
    <t>PINEDO BARDALES PATERSON</t>
  </si>
  <si>
    <t>BARDALES DE PINEDO ADELINA</t>
  </si>
  <si>
    <t>JR. MIGUEL GRAU 215 -  CORONEL PORTILLO</t>
  </si>
  <si>
    <t>597509</t>
  </si>
  <si>
    <t>9915737</t>
  </si>
  <si>
    <t>90170</t>
  </si>
  <si>
    <t>MELGAR ESCUTI FERNANDO</t>
  </si>
  <si>
    <t>MELGAR VARGAS FERNANDO EMILIO</t>
  </si>
  <si>
    <t>VASCO NUÑEZ DE BALBOA 615 DPTO 602</t>
  </si>
  <si>
    <t>4440087</t>
  </si>
  <si>
    <t>998709430</t>
  </si>
  <si>
    <t>705428</t>
  </si>
  <si>
    <t>SEMINARIO CELI MARCELA</t>
  </si>
  <si>
    <t>CELI ELIAS ALEJANDRINA</t>
  </si>
  <si>
    <t>SEMINARIO CELI MARCELA DEL SOCORRO</t>
  </si>
  <si>
    <t>AV.CANTO GRANDE 1148 URB. LAS FLORES -  LIMA</t>
  </si>
  <si>
    <t>375-1468</t>
  </si>
  <si>
    <t>996-189935</t>
  </si>
  <si>
    <t>705637</t>
  </si>
  <si>
    <t>HUAMAN CORDOVA RAFAEL</t>
  </si>
  <si>
    <t>ANDRADE SANDOVAL DE HUAMAN JUANA TERESA</t>
  </si>
  <si>
    <t>SECTOR ALFONSO UGARTE PAMPLONA ALTA MZA. Q. 4 LOTE 11</t>
  </si>
  <si>
    <t>570-3384</t>
  </si>
  <si>
    <t>992527546</t>
  </si>
  <si>
    <t>706579</t>
  </si>
  <si>
    <t>MIRANDA MADGE CARLOS</t>
  </si>
  <si>
    <t>MIRANDA SUSANIBAR JULIO</t>
  </si>
  <si>
    <t>OLAVEGOYA 1835-203</t>
  </si>
  <si>
    <t>433-6457</t>
  </si>
  <si>
    <t>996377602</t>
  </si>
  <si>
    <t>72683</t>
  </si>
  <si>
    <t>CALAMPA WOMBANCER MARY</t>
  </si>
  <si>
    <t>MEGO CALAMPA CARLOS ALEXANDER</t>
  </si>
  <si>
    <t>CAllE 71 S/N MZ E LT.21 BARR. 1 URB. PACHACAMAC 4TA. ETAPA</t>
  </si>
  <si>
    <t>293-0926</t>
  </si>
  <si>
    <t>997772107</t>
  </si>
  <si>
    <t>72791</t>
  </si>
  <si>
    <t>ESCALANTE ESCALANTE ESTANISLAO</t>
  </si>
  <si>
    <t>DIAZ VASQUEZ DE ESCALANTE ROSA AGUSTINA</t>
  </si>
  <si>
    <t xml:space="preserve">SECTOR 1 GRUPO 16 MZ I LTE 23 </t>
  </si>
  <si>
    <t>292-7446</t>
  </si>
  <si>
    <t>9907-3126</t>
  </si>
  <si>
    <t>73178</t>
  </si>
  <si>
    <t>ROJAS YANAC ABRAHAM</t>
  </si>
  <si>
    <t>CORDERO ORIONDO VDA  DE ROJAS PETRONILA</t>
  </si>
  <si>
    <t>CALLE MELCHORITA Nº 270</t>
  </si>
  <si>
    <t>541-0081</t>
  </si>
  <si>
    <t>998000661</t>
  </si>
  <si>
    <t>700156</t>
  </si>
  <si>
    <t>PONTE VEGA MAXIMO FACTOR</t>
  </si>
  <si>
    <t>VEGA DE PONTE IRENE</t>
  </si>
  <si>
    <t>LOS COCOS E12</t>
  </si>
  <si>
    <t>521-1875</t>
  </si>
  <si>
    <t>996945930</t>
  </si>
  <si>
    <t>702218</t>
  </si>
  <si>
    <t>EGOAVIL CASTRO COSME</t>
  </si>
  <si>
    <t>EGOAVIL INGA JUAN</t>
  </si>
  <si>
    <t>MZ-6 LT-8 ASOCIACION CASA BLANCA</t>
  </si>
  <si>
    <t>3927042</t>
  </si>
  <si>
    <t>66810</t>
  </si>
  <si>
    <t>CEMENTERIO MUNICIPAL DE HUAURA</t>
  </si>
  <si>
    <t>BISBAL ALVAREZ LUIS ANGEL EDGARDO</t>
  </si>
  <si>
    <t>PALACIOS ARAMBULO DE BISBAL FLOR DE MARIA</t>
  </si>
  <si>
    <t>AV. ANTARES 134 URBANIZACION SAN ROQUE</t>
  </si>
  <si>
    <t>274-9355</t>
  </si>
  <si>
    <t>980676897</t>
  </si>
  <si>
    <t>66853</t>
  </si>
  <si>
    <t>GONZALES ROJAS AMILCAR</t>
  </si>
  <si>
    <t>MALAGA ROJAS DE GONZALES NANCY</t>
  </si>
  <si>
    <t>J.BIELOVUCIC 216-222 -  LIMA</t>
  </si>
  <si>
    <t>4498114</t>
  </si>
  <si>
    <t>980869673</t>
  </si>
  <si>
    <t>67059</t>
  </si>
  <si>
    <t>RODRIGUEZ CASTRO VDA.DE BALDASSARI  GRISELDA</t>
  </si>
  <si>
    <t>BALDASSARI RODRIGUEZ CECILIA GEOVANNA</t>
  </si>
  <si>
    <t xml:space="preserve">JUAN CASTILLA 619 </t>
  </si>
  <si>
    <t>276-0780</t>
  </si>
  <si>
    <t>67320</t>
  </si>
  <si>
    <t>CARDENAS VILCA PEDRO</t>
  </si>
  <si>
    <t>CARDENAS ALMONACID GUSTAVO ROLANDO</t>
  </si>
  <si>
    <t>AV. SEPARADORA INDUSTRIAL 4056</t>
  </si>
  <si>
    <t>351-2461</t>
  </si>
  <si>
    <t>986032424</t>
  </si>
  <si>
    <t>67377</t>
  </si>
  <si>
    <t>SILVA VDA.DE DA SILVA CLARA</t>
  </si>
  <si>
    <t>CONTRERAS SILVA GERMAN AGUSTIN</t>
  </si>
  <si>
    <t>CALLE LIBERTAD Nº 558 - IQUITOS</t>
  </si>
  <si>
    <t>965801838</t>
  </si>
  <si>
    <t>67671</t>
  </si>
  <si>
    <t>LOPEZ VALLE GENARO ARISTIDES</t>
  </si>
  <si>
    <t>CORDOVA PAZ DE LOPEZ VICTORIA A</t>
  </si>
  <si>
    <t>PEDRO BERTONELLI 1015 ZONA A</t>
  </si>
  <si>
    <t>466-0812</t>
  </si>
  <si>
    <t>985633321</t>
  </si>
  <si>
    <t>68399</t>
  </si>
  <si>
    <t>DEL PINO RUCHA HIPOLITO MARIO</t>
  </si>
  <si>
    <t>DEL PINO GUTIERREZ CECILIO</t>
  </si>
  <si>
    <t>AV LOS HORIZONTES MZ LTE 1 URB SAN JUAN BAUTISTA DE VILLA</t>
  </si>
  <si>
    <t>254-3839</t>
  </si>
  <si>
    <t>991873804</t>
  </si>
  <si>
    <t>607200</t>
  </si>
  <si>
    <t>CASTRO BONILLA LUIS ARNALDO</t>
  </si>
  <si>
    <t>CASTRO FLORINDES JOSE MACROBIO</t>
  </si>
  <si>
    <t>G-18 VILLA FAP TALARA</t>
  </si>
  <si>
    <t>995739063</t>
  </si>
  <si>
    <t>074-9670635</t>
  </si>
  <si>
    <t>608124</t>
  </si>
  <si>
    <t>COSME MOLINA JOEL</t>
  </si>
  <si>
    <t>COSME VARGAS JOEL</t>
  </si>
  <si>
    <t xml:space="preserve">ASOC.ROSARIO DEL NORTE MAZ A LTE 5 </t>
  </si>
  <si>
    <t>5225254</t>
  </si>
  <si>
    <t>985342616</t>
  </si>
  <si>
    <t>608442</t>
  </si>
  <si>
    <t>MARCHAN MENDOZA JOSE GRAVIEL</t>
  </si>
  <si>
    <t>MENDOZA COBEÑAS NILA MERCEDES</t>
  </si>
  <si>
    <t>MARIA AUXILIADORA A-19 -  TALARA</t>
  </si>
  <si>
    <t>2247704</t>
  </si>
  <si>
    <t>65042</t>
  </si>
  <si>
    <t>CAVERO ANDRADE VDA. DE AGUIRRE SARA VIOLETA</t>
  </si>
  <si>
    <t>CAVERO ANDRADE JAIME ALFREDO</t>
  </si>
  <si>
    <t>LAS MOHEMAS N.120  EL REMANSO</t>
  </si>
  <si>
    <t>3650324</t>
  </si>
  <si>
    <t>65298</t>
  </si>
  <si>
    <t>SAENZ LOPEZ VDA.DE CASTRO LUDOMILIA</t>
  </si>
  <si>
    <t xml:space="preserve">CASTRO SAENZ EDUARDO ALBERTO </t>
  </si>
  <si>
    <t>JR CORA 135 MODULO 4 DTO 302</t>
  </si>
  <si>
    <t>247-0796</t>
  </si>
  <si>
    <t>999685740</t>
  </si>
  <si>
    <t>65566</t>
  </si>
  <si>
    <t>AGUERO PAREDES VDA. DE ANTAYHUA MATILDE</t>
  </si>
  <si>
    <t>ANTAYHUA AGUERO DIANA DORA</t>
  </si>
  <si>
    <t>AV. EL CARMEN 258 URB. SAN ROQ</t>
  </si>
  <si>
    <t>278-0893</t>
  </si>
  <si>
    <t>991757054</t>
  </si>
  <si>
    <t>65657</t>
  </si>
  <si>
    <t>ARMAS PINEDO JUAN</t>
  </si>
  <si>
    <t>MIRANDA FLORES DE ARMAS MANUELA</t>
  </si>
  <si>
    <t xml:space="preserve">PJ. MARIA LUISA 113 </t>
  </si>
  <si>
    <t>2476155</t>
  </si>
  <si>
    <t>989834762</t>
  </si>
  <si>
    <t>MAYORGA TORRES DE ROSAS MAURA</t>
  </si>
  <si>
    <t>JR. MANTARO 470 -  LIMA</t>
  </si>
  <si>
    <t>993307112</t>
  </si>
  <si>
    <t>66096</t>
  </si>
  <si>
    <t>MORGADO FUNERAL HOME</t>
  </si>
  <si>
    <t>VELEZ AVELLANEDA ROBERTO</t>
  </si>
  <si>
    <t>ASTUDILLO DE VELEZ OLGA</t>
  </si>
  <si>
    <t>MONTERO ROSAS 1268 -  LIMA</t>
  </si>
  <si>
    <t>CHAPILLIQUEN DE CAMACHO ROSA ELVIRA</t>
  </si>
  <si>
    <t>ALAMO LABRIN PEDRO</t>
  </si>
  <si>
    <t>99874-5651</t>
  </si>
  <si>
    <t>605533</t>
  </si>
  <si>
    <t>ORGANIZACION DISTRITAL DEL VASO DE LECHE</t>
  </si>
  <si>
    <t>ISIDRO REYES CARLOS LEONIDAS</t>
  </si>
  <si>
    <t>ISIDRO FLORES SATURNINO</t>
  </si>
  <si>
    <t>VILLA FAP ALAMEDA DE SURCO A-7 204</t>
  </si>
  <si>
    <t>534-5789</t>
  </si>
  <si>
    <t>988470179</t>
  </si>
  <si>
    <t>4J543</t>
  </si>
  <si>
    <t>CORIA LLAMPI VICTOR</t>
  </si>
  <si>
    <t>CORIA VALLE PEDRO</t>
  </si>
  <si>
    <t xml:space="preserve"> CALLE JOSE CARLOS  MARIATEGUI Nº 106 SAN CLEMENTE PISCO</t>
  </si>
  <si>
    <t>338-1356</t>
  </si>
  <si>
    <t>*244391</t>
  </si>
  <si>
    <t>CALDERON VDA DE HUARNIZ DARIA NINA</t>
  </si>
  <si>
    <t>477-4386</t>
  </si>
  <si>
    <t>600065</t>
  </si>
  <si>
    <t>FLORES AMASIFUEN MIGUEL SEGUNDO</t>
  </si>
  <si>
    <t>AMASIFUEN DE FLORES DOLORES</t>
  </si>
  <si>
    <t>BLOCK 20 DPTO. 504 LA CRUCETA SURCO</t>
  </si>
  <si>
    <t>2744004-</t>
  </si>
  <si>
    <t>998731790</t>
  </si>
  <si>
    <t>18961</t>
  </si>
  <si>
    <t>CASTRO BARBARAN JORGE</t>
  </si>
  <si>
    <t>BARBARAN DE CASTRO MARIA ESPERANZA</t>
  </si>
  <si>
    <t>28 DE JULIO 472 -  PISCO</t>
  </si>
  <si>
    <t>CARBAJAL ESPINOZA GREGORIO</t>
  </si>
  <si>
    <t>1D639</t>
  </si>
  <si>
    <t>ARBAIZA MEDINA AURELIO</t>
  </si>
  <si>
    <t>MEDINA BASTIDAS REGINA AURELIA</t>
  </si>
  <si>
    <t>CALLE TORIBIO 675</t>
  </si>
  <si>
    <t>929-7815</t>
  </si>
  <si>
    <t>MAMANI SALAZAR ANTONIO ROBERTO</t>
  </si>
  <si>
    <t>SALAS GUTIERREZ DE MAMANI EVA</t>
  </si>
  <si>
    <t>JR.PUNO 842</t>
  </si>
  <si>
    <t>054-223529</t>
  </si>
  <si>
    <t>43427</t>
  </si>
  <si>
    <t>YANAC CONCEPCION PEDRO</t>
  </si>
  <si>
    <t>CONCEPCION QUINTEROS VDA DE YANAC  YLDAURA</t>
  </si>
  <si>
    <t>YANAC CONCEPCION PEDRO SIMON</t>
  </si>
  <si>
    <t>CALLE LAS GROSELLAS 1256 URB. LAS FLORES DE LIMA</t>
  </si>
  <si>
    <t>4584582</t>
  </si>
  <si>
    <t>985586396</t>
  </si>
  <si>
    <t>44263</t>
  </si>
  <si>
    <t>DELGADO RAMIREZ FELIX RAUL</t>
  </si>
  <si>
    <t>RAMIREZ NEIRA MARIA DEL PILAR</t>
  </si>
  <si>
    <t>JR. LOMAS DE LILAS LT.39 URB. PROLONG.</t>
  </si>
  <si>
    <t>795-8011</t>
  </si>
  <si>
    <t>998784642</t>
  </si>
  <si>
    <t>96274</t>
  </si>
  <si>
    <t>BONIFAZ ARISTA JHON ERWIN</t>
  </si>
  <si>
    <t>BONIFAZ JIMENEZ SANTIAGO LUCIANO</t>
  </si>
  <si>
    <t>CASINO DE OFICIALES GRUP 7</t>
  </si>
  <si>
    <t>073-340907</t>
  </si>
  <si>
    <t>01-9985-6054</t>
  </si>
  <si>
    <t>92243</t>
  </si>
  <si>
    <t>CROVETTO YAÑEZ AURELIO RUBEN</t>
  </si>
  <si>
    <t>CROVETTO QUISPE ANTONIO</t>
  </si>
  <si>
    <t>AV. BENAVIDES 559 DPTO 301 -  LIMA</t>
  </si>
  <si>
    <t>4479494</t>
  </si>
  <si>
    <t>47625</t>
  </si>
  <si>
    <t>ALAMO CRISANTO MANUEL ALBERTO</t>
  </si>
  <si>
    <t>CRISANTO DE ALAMO MARIA AGRIPINA</t>
  </si>
  <si>
    <t>ASOC.DE VIVIENDA CANEVARO DE SURCO MZ-A LT-19 -  LIMA</t>
  </si>
  <si>
    <t>450-3870</t>
  </si>
  <si>
    <t>9844-9300</t>
  </si>
  <si>
    <t>92430</t>
  </si>
  <si>
    <t>VASQUEZ FERNANDEZ PRADA JUAN FRANCISCO</t>
  </si>
  <si>
    <t>VASQUEZ GORRIO JUAN</t>
  </si>
  <si>
    <t>EDIFICIO LAS ACACIAS 206 RESIDENCIAL SAN FELIPE</t>
  </si>
  <si>
    <t>463-19-49</t>
  </si>
  <si>
    <t>92969</t>
  </si>
  <si>
    <t>TENORIO DOMINGUEZ AUGUSTO</t>
  </si>
  <si>
    <t>TENORIO MESIA CESAR AUGUSTO</t>
  </si>
  <si>
    <t>CA. DON AURELIO MZ.D LT. 8 DPTO. 4 URB. LOS MANZANOS - SURCO</t>
  </si>
  <si>
    <t>471-6920</t>
  </si>
  <si>
    <t>97925818</t>
  </si>
  <si>
    <t>94319</t>
  </si>
  <si>
    <t>DELGADO COZ JORGE FELIPE</t>
  </si>
  <si>
    <t>COZ BOTTERI VDA DE DELGADO ROSA MERCEDES</t>
  </si>
  <si>
    <t xml:space="preserve">AGUPAMIENTO DEYNA FARJE 3-E EL CHIPE </t>
  </si>
  <si>
    <t>306367</t>
  </si>
  <si>
    <t>94543</t>
  </si>
  <si>
    <t>SAAVEDRA HIPOLITO FRANCISCO EDHI</t>
  </si>
  <si>
    <t>SAAVEDRA PAREDES VIRGILIO</t>
  </si>
  <si>
    <t>JR. PARURO 1313 INT. 202 CERCADO -  LIMA</t>
  </si>
  <si>
    <t>4264024</t>
  </si>
  <si>
    <t>996413971</t>
  </si>
  <si>
    <t>95056</t>
  </si>
  <si>
    <t>GUEVARA CONTRERAS EDGAR ELOY</t>
  </si>
  <si>
    <t>CONTRERAS DE GUEVARA GLADIS</t>
  </si>
  <si>
    <t>COCACHACRA  -  ISLAY  -  AREQUIPA</t>
  </si>
  <si>
    <t>9636-9484</t>
  </si>
  <si>
    <t>95321</t>
  </si>
  <si>
    <t>IGLESIAS LEON CARLOS ISMAEL</t>
  </si>
  <si>
    <t>LEON DE IGLESIAS MAGDA RUTH</t>
  </si>
  <si>
    <t xml:space="preserve">LOS FICUS 3028 </t>
  </si>
  <si>
    <t>435-5844</t>
  </si>
  <si>
    <t>9847-0431</t>
  </si>
  <si>
    <t>79370</t>
  </si>
  <si>
    <t>MUNICIPAL DEL CENTRO POBLADO D</t>
  </si>
  <si>
    <t>CRUZ MAMANI DIONICIO</t>
  </si>
  <si>
    <t>MAMANI CHAMBILLA MANUELA</t>
  </si>
  <si>
    <t>PANAMERICANA SUR KM. 998 -  ISLAY</t>
  </si>
  <si>
    <t>90342</t>
  </si>
  <si>
    <t>CASTRO ESPARZA GUILLERMO</t>
  </si>
  <si>
    <t>CASTRO ESCUDERO MARIA LUISA</t>
  </si>
  <si>
    <t>AV.ARICA 280 DPTO. D</t>
  </si>
  <si>
    <t>446-7915</t>
  </si>
  <si>
    <t>99656-8642</t>
  </si>
  <si>
    <t>90542</t>
  </si>
  <si>
    <t>MEDINA GARCIA DE ROLDAN SEMINARIO SARA CONSUELO GENOVEVA</t>
  </si>
  <si>
    <t>RODRIGUEZ ROLDAN SEMINARIO LUISA ROBERTA</t>
  </si>
  <si>
    <t>CA 118 21-33 APTO 103 BARRIO SANTA BARBARA - COLOMBIA</t>
  </si>
  <si>
    <t>271-7324</t>
  </si>
  <si>
    <t>996324436</t>
  </si>
  <si>
    <t>CACEDA  RENEE GENOVEVA</t>
  </si>
  <si>
    <t>DURAND  NANCY RENEE</t>
  </si>
  <si>
    <t>CALLE TAMBO REAL 451-A11 MONTERRICO SURCO</t>
  </si>
  <si>
    <t>3441470</t>
  </si>
  <si>
    <t>97541058</t>
  </si>
  <si>
    <t>71868</t>
  </si>
  <si>
    <t>DPD</t>
  </si>
  <si>
    <t>TELLO VDA DE LA TORRE PALMIR</t>
  </si>
  <si>
    <t>LATORRE TELLO ERNESTO</t>
  </si>
  <si>
    <t>JR. MAMA OCLLO 2091 DPTO.201</t>
  </si>
  <si>
    <t>459-3144</t>
  </si>
  <si>
    <t>9984-43605</t>
  </si>
  <si>
    <t>72952</t>
  </si>
  <si>
    <t>APARICIO SANTOME JULIO ROBERTO</t>
  </si>
  <si>
    <t>SANTOME MANRIQUE MARIA EUGENIA</t>
  </si>
  <si>
    <t>JR. SAN PEDRO 1401 - SURQUILLO</t>
  </si>
  <si>
    <t>447-5787</t>
  </si>
  <si>
    <t>997126432</t>
  </si>
  <si>
    <t>74418</t>
  </si>
  <si>
    <t>REATEGUI LOPEZ ALICIA LIBERTAD</t>
  </si>
  <si>
    <t>JOHANSON REATEGUI EDMUNDO</t>
  </si>
  <si>
    <t>URB. RIO MAR M.G. LT-24</t>
  </si>
  <si>
    <t>248932</t>
  </si>
  <si>
    <t>75911</t>
  </si>
  <si>
    <t>BENEFICENCIA DE ANDAHUAYLAS</t>
  </si>
  <si>
    <t>ANDIA BERROCAL JULIAN</t>
  </si>
  <si>
    <t>BERROCAL DE ANDIA CIRILA</t>
  </si>
  <si>
    <t>AV AMAZONAS 253 SAN GABRIEL VALLECITO ALTO VMT</t>
  </si>
  <si>
    <t>2835654</t>
  </si>
  <si>
    <t>76476</t>
  </si>
  <si>
    <t>CENTRO POBLADO OCOÑA- PUNO</t>
  </si>
  <si>
    <t>QUISPE VELA SIMON</t>
  </si>
  <si>
    <t>VELA INQUILLA ENMERIGILDA</t>
  </si>
  <si>
    <t>URB AYACUCHO MZ N LOTE 8</t>
  </si>
  <si>
    <t>388-0104</t>
  </si>
  <si>
    <t>9729-1246</t>
  </si>
  <si>
    <t>702567</t>
  </si>
  <si>
    <t>GONZALES MAJIN PASION</t>
  </si>
  <si>
    <t>GONZALES PANAIFO DANIEL</t>
  </si>
  <si>
    <t>JR.28 DE JULIO 441 -  CORONEL PORTILLO</t>
  </si>
  <si>
    <t>998841467</t>
  </si>
  <si>
    <t>703668</t>
  </si>
  <si>
    <t>WILSON PICON DE PONCE MARTHA</t>
  </si>
  <si>
    <t>PONCE HUAMAN ABEL</t>
  </si>
  <si>
    <t>JR.VIZCARDO Y GUZMAN 324-326 S.AGUSTIN -  LIMA</t>
  </si>
  <si>
    <t>5363556</t>
  </si>
  <si>
    <t>990039190</t>
  </si>
  <si>
    <t>703994</t>
  </si>
  <si>
    <t>CONTRERAS RAMIREZ CESAR AUGUSTO</t>
  </si>
  <si>
    <t>CONTRERAS VASQUEZ MIGUEL HUMBERTO</t>
  </si>
  <si>
    <t>JIRON  ISAAC RECABARREN 385 LOS FICUS -  LIMA</t>
  </si>
  <si>
    <t>4780535</t>
  </si>
  <si>
    <t>706061</t>
  </si>
  <si>
    <t>IGLESIA SANTA ROSA DEL CALLAO</t>
  </si>
  <si>
    <t>COLLAZOS MOYANO MARTHA GENOVEVA</t>
  </si>
  <si>
    <t>COLLAZOS RAMIREZ ERNESTO</t>
  </si>
  <si>
    <t>JR. MILLER 324 CALLAO -  CALLAO</t>
  </si>
  <si>
    <t>559-5025</t>
  </si>
  <si>
    <t>9641-4594</t>
  </si>
  <si>
    <t>706466</t>
  </si>
  <si>
    <t>SIANCAS HUAMAN GLORIA</t>
  </si>
  <si>
    <t>ALOR SIANCAS ARMANDO LUIS</t>
  </si>
  <si>
    <t>CALLE LA CALERA MZ G LT. 22 EL PEDREGAL</t>
  </si>
  <si>
    <t>45122941</t>
  </si>
  <si>
    <t>994076365</t>
  </si>
  <si>
    <t>706767</t>
  </si>
  <si>
    <t>MANINI RUBIO MAGALI LOURDES</t>
  </si>
  <si>
    <t>RUBIO SAN MIGUEL DE MANINI MARTHA ERCILIA</t>
  </si>
  <si>
    <t>LA CRUCETA BLOCK 86 DPTO. 204</t>
  </si>
  <si>
    <t>274-48-56</t>
  </si>
  <si>
    <t>991294152</t>
  </si>
  <si>
    <t>708355</t>
  </si>
  <si>
    <t>MONCADA AMEGHINO PABLO JAVIER</t>
  </si>
  <si>
    <t>MONCADA LINARES PABLO MARIN</t>
  </si>
  <si>
    <t>PASAJE JULIO RAFFO 149</t>
  </si>
  <si>
    <t>2260794</t>
  </si>
  <si>
    <t>98781620</t>
  </si>
  <si>
    <t>709676</t>
  </si>
  <si>
    <t>ZEVALLOS MOSCOSO JULIO FELIPE</t>
  </si>
  <si>
    <t>GOMEZ DE ZEVALLOS JULIA MARLENE</t>
  </si>
  <si>
    <t xml:space="preserve">CALLE SALAMANCA Nº 377 - CERRO COLORADO </t>
  </si>
  <si>
    <t>8948081</t>
  </si>
  <si>
    <t>958031984</t>
  </si>
  <si>
    <t>68963</t>
  </si>
  <si>
    <t>SIFUENTES TORRES FERNANDO</t>
  </si>
  <si>
    <t>RENGIFO PALLA NORMELINDA</t>
  </si>
  <si>
    <t>RESIDENTE GRUP9 -  PISCO</t>
  </si>
  <si>
    <t>3851201</t>
  </si>
  <si>
    <t>69075</t>
  </si>
  <si>
    <t>CEMENTERIO DE RONCHA - CHAMBAR</t>
  </si>
  <si>
    <t>MEDINA BALLASCO VDA. DE MERINO NINFA DEMETRIA</t>
  </si>
  <si>
    <t>MERINO  BALLASCO DOMINGO</t>
  </si>
  <si>
    <t>ISAAC RECAVARREN 272 LOS FICUS</t>
  </si>
  <si>
    <t>4782213</t>
  </si>
  <si>
    <t>69758</t>
  </si>
  <si>
    <t>DIAZ GARCIA PEDRO GASPAR</t>
  </si>
  <si>
    <t>BERMUDEZ RABELLO JUANA MARIA</t>
  </si>
  <si>
    <t>AV. TUPAC AMARU 1668</t>
  </si>
  <si>
    <t>5427821</t>
  </si>
  <si>
    <t>701396</t>
  </si>
  <si>
    <t>MUÑANTE NESIOSUP JUDITH</t>
  </si>
  <si>
    <t>NECIOSUP YSIQUE MARIA ELEODORA</t>
  </si>
  <si>
    <t>JR. DANTE 860 DPTO.6 SURQUILLO -  LIMA</t>
  </si>
  <si>
    <t>4450141</t>
  </si>
  <si>
    <t>96224513</t>
  </si>
  <si>
    <t>JAMIESON TORERO DE BARRIOS CLELIA JESUS</t>
  </si>
  <si>
    <t>URB. JORGE CHAVEZ CALLE BLERIOT 178</t>
  </si>
  <si>
    <t>991186753</t>
  </si>
  <si>
    <t>67449</t>
  </si>
  <si>
    <t>PANDURO  VDA DE LOPEZ NELIDA</t>
  </si>
  <si>
    <t>LOPEZ PANDURO GLADYS ANTONIETA</t>
  </si>
  <si>
    <t>JR. CARLOS MELLET VARGAS 636 URB. ROSARIO DE VILLA</t>
  </si>
  <si>
    <t>2520738</t>
  </si>
  <si>
    <t>999401572</t>
  </si>
  <si>
    <t>67733</t>
  </si>
  <si>
    <t>PARROQUIA VIRGEN DE FATIMA-TRUJILLO</t>
  </si>
  <si>
    <t>BENITES VDA.DE SALAZAR G.LINDAURA</t>
  </si>
  <si>
    <t>HUACAPOMA LUNA AGRIPINA</t>
  </si>
  <si>
    <t>BENITES VDA.DE SALAZAR LINDAURA</t>
  </si>
  <si>
    <t>AV. GRAU 101 CASTILLA PIURA</t>
  </si>
  <si>
    <t>340929</t>
  </si>
  <si>
    <t>9883-4607</t>
  </si>
  <si>
    <t>605597</t>
  </si>
  <si>
    <t>MARCELINO HURTADO ANCELMO SONNY</t>
  </si>
  <si>
    <t>MARCELINO TARMEÑO ANASTACIO</t>
  </si>
  <si>
    <t>LOS PERALES  PSJE. PUNO 173 -  LIMA</t>
  </si>
  <si>
    <t>3625202</t>
  </si>
  <si>
    <t>999493060</t>
  </si>
  <si>
    <t>606467</t>
  </si>
  <si>
    <t xml:space="preserve">CEMENTERIO DEL DIST. DE JESUS </t>
  </si>
  <si>
    <t>PALOMINO CORREA OSIAS</t>
  </si>
  <si>
    <t>PALOMINO BAZAN JAVIER</t>
  </si>
  <si>
    <t>AV.ZARRUMILLA PSJE.LAS PALMAS 105 -  LIMA</t>
  </si>
  <si>
    <t>338-7153</t>
  </si>
  <si>
    <t>995735084</t>
  </si>
  <si>
    <t>606878</t>
  </si>
  <si>
    <t>HUERTO FERRER ERNESTO VLADIMIR</t>
  </si>
  <si>
    <t>FERRER LUNA JOSEFINA</t>
  </si>
  <si>
    <t xml:space="preserve"> VILLA FAP CASTILLA</t>
  </si>
  <si>
    <t>073969722200</t>
  </si>
  <si>
    <t>602442</t>
  </si>
  <si>
    <t>BANDA MONTES JOSE MERCEDES</t>
  </si>
  <si>
    <t>COLLANTES BARRIGA THELMA MARGOTH</t>
  </si>
  <si>
    <t>BLOCK 4 DPTO A SAN GABINO</t>
  </si>
  <si>
    <t>2743532</t>
  </si>
  <si>
    <t>97181477</t>
  </si>
  <si>
    <t>603440</t>
  </si>
  <si>
    <t>BARDALES TABA ABEL</t>
  </si>
  <si>
    <t>BARDALES MORI BERNARDO</t>
  </si>
  <si>
    <t>ALAS DEL SUR MZ G LT 8</t>
  </si>
  <si>
    <t>054-486469</t>
  </si>
  <si>
    <t>603623</t>
  </si>
  <si>
    <t>SIPIRAN VALERA VIOLETA ELISA VDA. CABRERA</t>
  </si>
  <si>
    <t>CABRERA  MAYAUTE PEDRO  ANGEL</t>
  </si>
  <si>
    <t>LA CRUCETA II V ETAPA BLOCK 54 DPT. 103</t>
  </si>
  <si>
    <t>7980638</t>
  </si>
  <si>
    <t>993855088</t>
  </si>
  <si>
    <t>604405</t>
  </si>
  <si>
    <t>JIMENEZ APAZA JUAN HUMBERTO</t>
  </si>
  <si>
    <t>JIMENEZ RONDON JUAN HUMBERTO</t>
  </si>
  <si>
    <t>BLOCK 34-I  VILLA FAP SAN GABINO -  LIMA</t>
  </si>
  <si>
    <t>274-7745</t>
  </si>
  <si>
    <t>9301-0322</t>
  </si>
  <si>
    <t>605415</t>
  </si>
  <si>
    <t>MUNICIPAL DE CHACLACAYO</t>
  </si>
  <si>
    <t>AV. EL BOSQUE Nº 597- CHOSICA</t>
  </si>
  <si>
    <t>NAVARRO JARAHUANCO RAFAEL EDUARDO</t>
  </si>
  <si>
    <t>NAVARRO RIVAS BENICIO</t>
  </si>
  <si>
    <t>SAN GABINO EDIF 31 DPTO O</t>
  </si>
  <si>
    <t>282-3533</t>
  </si>
  <si>
    <t>9776-8320</t>
  </si>
  <si>
    <t>4E158</t>
  </si>
  <si>
    <t>CEMENTERIO DE PIKUP- HUARAZ</t>
  </si>
  <si>
    <t>TORRES ROJAS DANIEL</t>
  </si>
  <si>
    <t>TORRES  VICTOR</t>
  </si>
  <si>
    <t>MZ J LOTE 25 SANTA ELIZABETH</t>
  </si>
  <si>
    <t>797-8210</t>
  </si>
  <si>
    <t>600057</t>
  </si>
  <si>
    <t>VENEGAS SALCEDO LOLO EDUARDO</t>
  </si>
  <si>
    <t>SALCEDO CONTRERAS VDA DE VENEGAS HIPOLITA</t>
  </si>
  <si>
    <t>JR NESTOR MADALENGOITIA 248</t>
  </si>
  <si>
    <t>258-5787</t>
  </si>
  <si>
    <t>997374631</t>
  </si>
  <si>
    <t>600161</t>
  </si>
  <si>
    <t>BARRIENTOS DIAZ LUIS ALEJANDRO</t>
  </si>
  <si>
    <t>BARRIENTOS MAR GABRIEL ALEJANDRO</t>
  </si>
  <si>
    <t>DUQUE DE LA PALATA MZ.U LT.23 SURCO</t>
  </si>
  <si>
    <t>271-3940</t>
  </si>
  <si>
    <t>992604611</t>
  </si>
  <si>
    <t>600228</t>
  </si>
  <si>
    <t>PALOMARES DIAZ JESUS RIGOBERTO</t>
  </si>
  <si>
    <t>DIAZ  DE PALOMARES JUANA</t>
  </si>
  <si>
    <t>CALLE 1 MZ.F L.55 ENACE CARABAYLLO</t>
  </si>
  <si>
    <t>5431683-</t>
  </si>
  <si>
    <t>600628</t>
  </si>
  <si>
    <t>FLORES SALAZAR FAUSTINO JOVITO</t>
  </si>
  <si>
    <t>SALAZAR VDA DE FLORES GRACIELA</t>
  </si>
  <si>
    <t>JR FRANCISCO PIZARRO 102 AREQUIPA</t>
  </si>
  <si>
    <t>29728634</t>
  </si>
  <si>
    <t>054-9564524</t>
  </si>
  <si>
    <t>601328</t>
  </si>
  <si>
    <t>NAVARRO FLORES PEDRO</t>
  </si>
  <si>
    <t>NAVARRO VILLANUEVA VIRGILIO</t>
  </si>
  <si>
    <t>Jr. Juan Velasco Alvarado 395 mz. 2-X Lt. 1 El Progreso - Ca</t>
  </si>
  <si>
    <t>556-4100</t>
  </si>
  <si>
    <t>9954-26829</t>
  </si>
  <si>
    <t>601587</t>
  </si>
  <si>
    <t>TAY SARAVIA JOSE OSCAR</t>
  </si>
  <si>
    <t>SARAVIA  DE TAY ROSA ALBINA</t>
  </si>
  <si>
    <t>FRANCISCO PIZARRO Nº 257</t>
  </si>
  <si>
    <t>056-504437</t>
  </si>
  <si>
    <t>601819</t>
  </si>
  <si>
    <t>HUARI RIVERA DELMY ALMIDES</t>
  </si>
  <si>
    <t xml:space="preserve">HUARI CASAS PEDRO </t>
  </si>
  <si>
    <t>JR.SAN ROQUE 148 EL AGUSTINO -  LIMA</t>
  </si>
  <si>
    <t>327-1094</t>
  </si>
  <si>
    <t>RPM # 405474</t>
  </si>
  <si>
    <t>602139</t>
  </si>
  <si>
    <t>CAMPOS GERONIMO LUIS HUMBERTO</t>
  </si>
  <si>
    <t>CAMPOS VILLANUEVA DIONICIO HUMBERTO</t>
  </si>
  <si>
    <t>JOAQUIN TORRICO 127</t>
  </si>
  <si>
    <t>4500618</t>
  </si>
  <si>
    <t>994730932</t>
  </si>
  <si>
    <t>11655</t>
  </si>
  <si>
    <t>ODAR HERNANDEZ EMILIO</t>
  </si>
  <si>
    <t>RAMIREZ DE ODAR LETICIA</t>
  </si>
  <si>
    <t xml:space="preserve">JR MIGUEL CHECA 248 STA ROSA </t>
  </si>
  <si>
    <t>513816</t>
  </si>
  <si>
    <t>125161</t>
  </si>
  <si>
    <t>ESQUIVEL LAZARINOS RICARDO RAMIRO</t>
  </si>
  <si>
    <t>ESQUIVEL MIRANDA ARMANDO</t>
  </si>
  <si>
    <t>CALLE SEVERO PAYANO F-61 - URB. SAN ROQUE</t>
  </si>
  <si>
    <t>274-1267</t>
  </si>
  <si>
    <t>995282020</t>
  </si>
  <si>
    <t>139251</t>
  </si>
  <si>
    <t>SANCHEZ RODRIGUEZ DE FLORES SOFIA</t>
  </si>
  <si>
    <t>FLORES SANCHEZ MIGUEL ANGEL</t>
  </si>
  <si>
    <t>URB.LA CRUCETA BLOCK 20-401</t>
  </si>
  <si>
    <t>267180</t>
  </si>
  <si>
    <t>965622478</t>
  </si>
  <si>
    <t>15239</t>
  </si>
  <si>
    <t>TESEN AVALOS MARCELINO</t>
  </si>
  <si>
    <t>SANTIN DE TESEN FREDESVINDA</t>
  </si>
  <si>
    <t xml:space="preserve">CALLE WASHINGTON 4015 </t>
  </si>
  <si>
    <t>990990519</t>
  </si>
  <si>
    <t>92286</t>
  </si>
  <si>
    <t>HERRERA ARIAS JUAN SANTIAGO</t>
  </si>
  <si>
    <t>ARIAS MEJIA VDA DE HERRERA ALBINA BLANCA</t>
  </si>
  <si>
    <t>SANTIAGO DE COMPOSTELA Nº 235</t>
  </si>
  <si>
    <t>355-0916</t>
  </si>
  <si>
    <t>99911-7623</t>
  </si>
  <si>
    <t>94930</t>
  </si>
  <si>
    <t>REPETTO MALAGA VICTOR ORLANDO</t>
  </si>
  <si>
    <t>REPETTO MENDOZA LUIS ORLANDO</t>
  </si>
  <si>
    <t>CALLE SANTA MARTHA 158 PUEBLO LIBRE</t>
  </si>
  <si>
    <t>2758168</t>
  </si>
  <si>
    <t>999926012</t>
  </si>
  <si>
    <t>SUCLUPE FERNANDEZ JOSE MANUEL</t>
  </si>
  <si>
    <t>95770</t>
  </si>
  <si>
    <t>RIVERA GOMEZ JORGE LUIS</t>
  </si>
  <si>
    <t>GOMEZ DE RIVERA  BLANCA LUZMILA</t>
  </si>
  <si>
    <t>MIRANDA 198 RESIDENCIAL BOLOGNESI</t>
  </si>
  <si>
    <t>074979775430</t>
  </si>
  <si>
    <t>77092</t>
  </si>
  <si>
    <t>GONZALES MECA RAMON</t>
  </si>
  <si>
    <t>MECA  ROSAS MARIA LUCRECIA</t>
  </si>
  <si>
    <t>URB. LOS ROBLES B-10 T.ALTA</t>
  </si>
  <si>
    <t>495372</t>
  </si>
  <si>
    <t>90556</t>
  </si>
  <si>
    <t>DEL CASTILLO VASCONES CESAR</t>
  </si>
  <si>
    <t>VILLALOBOS  GONZALES PRADA CARLOTA CECILIA</t>
  </si>
  <si>
    <t>CALLE DOS #151 URB. EL ROSAL -  LIMA</t>
  </si>
  <si>
    <t>421-7149</t>
  </si>
  <si>
    <t>997521555</t>
  </si>
  <si>
    <t>71900</t>
  </si>
  <si>
    <t>BADANI SOUZA - PEIXOTO ROSENDO JOSE</t>
  </si>
  <si>
    <t>SALAS ZEGARRA DE BADANI ANA ROSA</t>
  </si>
  <si>
    <t>CALLE ODONOVAN 235 DPTO 501</t>
  </si>
  <si>
    <t>999972394</t>
  </si>
  <si>
    <t>#529018</t>
  </si>
  <si>
    <t>72144</t>
  </si>
  <si>
    <t>CABRERA OSORIO ARTURO</t>
  </si>
  <si>
    <t>DIAZ DE CABRERA FREDESVINDA</t>
  </si>
  <si>
    <t>CALLE INCA YUPANQUI 660</t>
  </si>
  <si>
    <t>214502</t>
  </si>
  <si>
    <t>979689425</t>
  </si>
  <si>
    <t>ROSALES RETO JUAN</t>
  </si>
  <si>
    <t>073-352223</t>
  </si>
  <si>
    <t>73206</t>
  </si>
  <si>
    <t>CEMENTERIO DE SAN JUAN DE LICU</t>
  </si>
  <si>
    <t>TELLO MORI ALAMIRO</t>
  </si>
  <si>
    <t>TELLO GONZALES NICANOR QUIRINO</t>
  </si>
  <si>
    <t>BS.AIRES 309 PIMENTEL -  CHICLAYO</t>
  </si>
  <si>
    <t>73630</t>
  </si>
  <si>
    <t>LOPEZ CHAPARRO VDA. DE CONTRERAS MARIA LILY</t>
  </si>
  <si>
    <t>ARCE MANRIQUE VDA DE CONTRERAS ALICIA LASTENIA</t>
  </si>
  <si>
    <t>CLL.1 M-AU L-3 URB LOS .ALAMOS DE MONTE RICO - SURCO</t>
  </si>
  <si>
    <t>3451761</t>
  </si>
  <si>
    <t>704740</t>
  </si>
  <si>
    <t>SILES PRIETO ERNESTO</t>
  </si>
  <si>
    <t>ARANA BENITES DE SILES BERTHA FRANCISCA</t>
  </si>
  <si>
    <t>SILES PRIETO ERNESTO JESUS</t>
  </si>
  <si>
    <t>JERONIMO ALIAGA 279 V.HERMOSO -  LIMA</t>
  </si>
  <si>
    <t>4364125</t>
  </si>
  <si>
    <t>99082351</t>
  </si>
  <si>
    <t>704925</t>
  </si>
  <si>
    <t>SANTA CRUZ GIL ZACARIAS</t>
  </si>
  <si>
    <t>BALCAZAR  CABANILLAS PASCUALA GRIMANESA</t>
  </si>
  <si>
    <t>CALLE LAS MAGNOLIAS 145 ERMITAÑO INDEPENDENCIA</t>
  </si>
  <si>
    <t>5224703</t>
  </si>
  <si>
    <t>998226969</t>
  </si>
  <si>
    <t>704927</t>
  </si>
  <si>
    <t>MUNICIPAL SR DE LOS MILAGROS</t>
  </si>
  <si>
    <t>VALENCIA CHURA SANTIAGO</t>
  </si>
  <si>
    <t>VALENCIA INGALUQUE HILDA MERCEDES</t>
  </si>
  <si>
    <t>ASOC.S.LUIS MZ-Q7 LT-12 -  LIMA</t>
  </si>
  <si>
    <t>585-0880</t>
  </si>
  <si>
    <t>993100804</t>
  </si>
  <si>
    <t>704957</t>
  </si>
  <si>
    <t>MILLONES MILLONES BERNARDO</t>
  </si>
  <si>
    <t>OLAYA GOMEZ DE MILLONES ALICIA</t>
  </si>
  <si>
    <t>AV. CESAR CANEVARO 325 - S.J.M.</t>
  </si>
  <si>
    <t>2761240</t>
  </si>
  <si>
    <t>990294649</t>
  </si>
  <si>
    <t>705008</t>
  </si>
  <si>
    <t>CEMENTERIO DE CAICAY - CUSCO</t>
  </si>
  <si>
    <t>BERRIO SANCHEZ JOSE</t>
  </si>
  <si>
    <t>SANCHES DE BERRIO MARIA</t>
  </si>
  <si>
    <t>ASOCCIACION LAS PAMALES MZ 6 LOTE 8</t>
  </si>
  <si>
    <t>548-0871</t>
  </si>
  <si>
    <t>705865</t>
  </si>
  <si>
    <t>CALLE DIAZ RAUL CARLOS</t>
  </si>
  <si>
    <t>CALLE ACOSTA FELIX HUMBERTO</t>
  </si>
  <si>
    <t>JR.ALGECIRA 250 URB.JAVIER PRADO 4 ETAPA -  CANETE</t>
  </si>
  <si>
    <t>SAN LUIS  -  CANETE  -  LIMA</t>
  </si>
  <si>
    <t>353-6149</t>
  </si>
  <si>
    <t>706471</t>
  </si>
  <si>
    <t>MUNICIPALIDAD DE HUANCACHI</t>
  </si>
  <si>
    <t>DISTRITO TOMAS ANEXO HUANCACHI</t>
  </si>
  <si>
    <t>RUIZ OVISPO DINA</t>
  </si>
  <si>
    <t>RUIZ RODRIGUEZ LETANCIO</t>
  </si>
  <si>
    <t>AV. EL CARMEN 610 URB.SAN ROQUE -  LIMA</t>
  </si>
  <si>
    <t>274-1835</t>
  </si>
  <si>
    <t>RPM #355704</t>
  </si>
  <si>
    <t>707157</t>
  </si>
  <si>
    <t>MAGALLANES MENDOZA DIGNA ROSARIO</t>
  </si>
  <si>
    <t>MAGALLANES PORTILLA ROMAN</t>
  </si>
  <si>
    <t>ANDRES AVELINO CACERES 662 -  CHINCHA</t>
  </si>
  <si>
    <t>460-6475</t>
  </si>
  <si>
    <t>9977-15714</t>
  </si>
  <si>
    <t>709571</t>
  </si>
  <si>
    <t>HEREDIA CHAPIAMA JULIAN C.</t>
  </si>
  <si>
    <t>HEREDIA FERNANDEZ JULIAN</t>
  </si>
  <si>
    <t>HEREDIA CHAPIAMA JULIAN CARLOS</t>
  </si>
  <si>
    <t>CALLE SAN AGUSTIN MZJI LT.8 -  LIMA</t>
  </si>
  <si>
    <t>251-6793</t>
  </si>
  <si>
    <t>999240848</t>
  </si>
  <si>
    <t>68464</t>
  </si>
  <si>
    <t>NEGREIROS SALAS ROBERTO L</t>
  </si>
  <si>
    <t>SALAS VARGAS LUISA</t>
  </si>
  <si>
    <t>NEGREIROS SALAS ROBERTO LUIS</t>
  </si>
  <si>
    <t>HECTOR RUBIO CAVAZA 129 URB. ROSARIO DE VILLA</t>
  </si>
  <si>
    <t>467-5859</t>
  </si>
  <si>
    <t>999861151</t>
  </si>
  <si>
    <t>68989</t>
  </si>
  <si>
    <t>TRINIDAD ESQUIVEL JOSE LUIS</t>
  </si>
  <si>
    <t>ESQUIVEL SANCHEZ DE TRINIDAD ROSA</t>
  </si>
  <si>
    <t>JR. LAS AMERICAS Nº194</t>
  </si>
  <si>
    <t>456807</t>
  </si>
  <si>
    <t>69451</t>
  </si>
  <si>
    <t>QUINTANILLA RODRIGUEZ ELIO</t>
  </si>
  <si>
    <t>QUINTANILLA SOTO VICTOR</t>
  </si>
  <si>
    <t>JR PEDRO BERMUDEZ 141 CONDEVILLA</t>
  </si>
  <si>
    <t>5386761</t>
  </si>
  <si>
    <t>993914352</t>
  </si>
  <si>
    <t>NUESTRA SEÑORA DE LAS NUBES</t>
  </si>
  <si>
    <t>HUAMAN BARTOLO DE QUISPE MODESTA</t>
  </si>
  <si>
    <t>QUISPE HUAMAN PLINIO</t>
  </si>
  <si>
    <t>URB.COOVIECMA MZ-C LT-6 -  LIMA</t>
  </si>
  <si>
    <t>281-2801</t>
  </si>
  <si>
    <t>66026</t>
  </si>
  <si>
    <t>VILLAGOMEZ RAMIREZ ROSENDO</t>
  </si>
  <si>
    <t>ALFARO MONTESINO DE VILLAGOMEZ AMALIA</t>
  </si>
  <si>
    <t xml:space="preserve">ANTARES 397- 399 URB. SAN ROQUIE  - SURCO </t>
  </si>
  <si>
    <t>282-2959</t>
  </si>
  <si>
    <t>993653932</t>
  </si>
  <si>
    <t>66092</t>
  </si>
  <si>
    <t>CARDENAS CUETO DE MUCHOTRIGO ROSA VICTORIA</t>
  </si>
  <si>
    <t>MUCHOTRIGO CARDENAS CARLOS ALBERTO</t>
  </si>
  <si>
    <t xml:space="preserve">JR CANTA 642 INT A </t>
  </si>
  <si>
    <t>3351006</t>
  </si>
  <si>
    <t>66231</t>
  </si>
  <si>
    <t xml:space="preserve"> AMAT ONETTI VDA DE BARRAZA MARIA ELVIRA</t>
  </si>
  <si>
    <t>BARRAZA AMAT MARIA SILVA</t>
  </si>
  <si>
    <t>RENAN ELIAS 105 SAN ROQUE</t>
  </si>
  <si>
    <t>2749368</t>
  </si>
  <si>
    <t>66325</t>
  </si>
  <si>
    <t>PAJARES BARBA OSCAR</t>
  </si>
  <si>
    <t>GARCIA DE PAJARES ISABEL</t>
  </si>
  <si>
    <t>LA CRUZETA BLOCK 51 DTPO. 102</t>
  </si>
  <si>
    <t>274-60-92</t>
  </si>
  <si>
    <t>995741911</t>
  </si>
  <si>
    <t>66475</t>
  </si>
  <si>
    <t>VILLAVERDE HUAITA LUIS ANGEL</t>
  </si>
  <si>
    <t>SOLDEVILLA SANCHEZ DE VILLAVERDE MERCEDES NILA</t>
  </si>
  <si>
    <t>ARTURO AGUILAR 183 SURCO</t>
  </si>
  <si>
    <t>448-9368</t>
  </si>
  <si>
    <t>995504805</t>
  </si>
  <si>
    <t>67306</t>
  </si>
  <si>
    <t>BUSTAMANTE RUIZ VICTOR</t>
  </si>
  <si>
    <t>MISPIRETA CASTRO DE BUSTAMANTE ESTHER JESUS</t>
  </si>
  <si>
    <t>AV.PRINCIPAL 869 -  LIMA jorge chavez surquillo</t>
  </si>
  <si>
    <t>2713359</t>
  </si>
  <si>
    <t>MORALES CARDENAS ALBERTO</t>
  </si>
  <si>
    <t>URB. PALOMINO 2DA ZONA EDIFICIO K-4 DPTO 31</t>
  </si>
  <si>
    <t>5641616</t>
  </si>
  <si>
    <t>96236396</t>
  </si>
  <si>
    <t>606604</t>
  </si>
  <si>
    <t>JACINTO ZEGARRA PAULO FREDDY</t>
  </si>
  <si>
    <t>JACINTO SANDOVAL PABLO MOISES</t>
  </si>
  <si>
    <t>VILLA FAP E-36</t>
  </si>
  <si>
    <t>96112873</t>
  </si>
  <si>
    <t>606784</t>
  </si>
  <si>
    <t>BENEFICENCIA DE APLAO - CASTIL</t>
  </si>
  <si>
    <t>URQUIZO LAZARO EMILIO</t>
  </si>
  <si>
    <t>URQUIZO MALDONADO JUAN</t>
  </si>
  <si>
    <t>JR PISAGUA Nº361 INT1</t>
  </si>
  <si>
    <t>08799994</t>
  </si>
  <si>
    <t># 761914</t>
  </si>
  <si>
    <t>609168</t>
  </si>
  <si>
    <t>REYES LOPEZ RICHARD HENRY</t>
  </si>
  <si>
    <t>REYES VICENTE GRECIA ARACELY</t>
  </si>
  <si>
    <t>MZ F LTE 32 SECT 4</t>
  </si>
  <si>
    <t>282-4195</t>
  </si>
  <si>
    <t>980-293340</t>
  </si>
  <si>
    <t>609274</t>
  </si>
  <si>
    <t xml:space="preserve">CEMENTERIO DE MONOBAMBA - SAN </t>
  </si>
  <si>
    <t>USQUIANO AYLAS HAROLD FRANCO</t>
  </si>
  <si>
    <t>USQUIANO COLLANTES JESUS JOSE</t>
  </si>
  <si>
    <t>AV.TOMAS VALLE BLOCK 21 DPTO 201</t>
  </si>
  <si>
    <t>9708-0453</t>
  </si>
  <si>
    <t>65384</t>
  </si>
  <si>
    <t>RIOFRIO PERASSO DE RAMIREZ MARIA ELENA</t>
  </si>
  <si>
    <t>HAUSER RAMIREZ DE TOMASEVICH HELFA ELENA</t>
  </si>
  <si>
    <t>AV ALAMEDA LOS CEDROS 674 CHORRIILLOS -CEDROS DE VILLA</t>
  </si>
  <si>
    <t>2550555</t>
  </si>
  <si>
    <t>998268812</t>
  </si>
  <si>
    <t>65568</t>
  </si>
  <si>
    <t xml:space="preserve">DELGADO VIZCARRA  VDA  DE  MONSALVE OLGA ISABEL  </t>
  </si>
  <si>
    <t>MONSALVE DELGADO LOURDES OLGA</t>
  </si>
  <si>
    <t>JR. VIZCARDO Y GUZMAN 172 URB. CUEVA</t>
  </si>
  <si>
    <t>461-8346</t>
  </si>
  <si>
    <t>993-931958</t>
  </si>
  <si>
    <t>602648</t>
  </si>
  <si>
    <t>CENTENO BELLIDO CARLOS LUIS</t>
  </si>
  <si>
    <t>BELLIDO BELLIDO DE CENTENO ROSA BENIGNA</t>
  </si>
  <si>
    <t>AV. SEVERO PAYANO F-13 SAN ROQUE -  LIMA</t>
  </si>
  <si>
    <t>791-9679</t>
  </si>
  <si>
    <t>994359941</t>
  </si>
  <si>
    <t>602727</t>
  </si>
  <si>
    <t>NAZARIO GARCIA PABLO</t>
  </si>
  <si>
    <t>GARCIA DIAZ CARMEN ELENA</t>
  </si>
  <si>
    <t>EDIF LAS CASUARINAS DPTO 704</t>
  </si>
  <si>
    <t>462-0833</t>
  </si>
  <si>
    <t>995199577</t>
  </si>
  <si>
    <t>602814</t>
  </si>
  <si>
    <t>GUTIERREZ PACHECO FELIX DAGOBERTO</t>
  </si>
  <si>
    <t>PACHECO CELI LASTENIA</t>
  </si>
  <si>
    <t>VILLA FAP CASA 44</t>
  </si>
  <si>
    <t>342117</t>
  </si>
  <si>
    <t>9603600</t>
  </si>
  <si>
    <t>603167</t>
  </si>
  <si>
    <t>MUNICIPAL DE VILLA EL SALVADOR</t>
  </si>
  <si>
    <t>PALOMINO LEOYACC LEOCADIO</t>
  </si>
  <si>
    <t>PALOMINO SANTARIA VICTOR</t>
  </si>
  <si>
    <t xml:space="preserve">AV CESAR CANEVARO 703 ZONA D </t>
  </si>
  <si>
    <t>603209</t>
  </si>
  <si>
    <t>MORI BARRETO JOSE HILDEBRANDO</t>
  </si>
  <si>
    <t>MORI SANCHEZ JOSE RAUL</t>
  </si>
  <si>
    <t>A.V. ANTISUYO 515 TAHUANTINSUYO INDEPENDENCIA</t>
  </si>
  <si>
    <t>526-5161</t>
  </si>
  <si>
    <t>#405052</t>
  </si>
  <si>
    <t>MAYURI DE QUISPE MARIA ELBA</t>
  </si>
  <si>
    <t>9998-52048</t>
  </si>
  <si>
    <t>605422</t>
  </si>
  <si>
    <t>RONCAL VASQUEZ MARTIN ALEXANDER</t>
  </si>
  <si>
    <t>RONCAL ALIAGA ELIGIO</t>
  </si>
  <si>
    <t>AV. LOS ANGELES 454 COMAS</t>
  </si>
  <si>
    <t>524-8435</t>
  </si>
  <si>
    <t>#707474</t>
  </si>
  <si>
    <t>600025</t>
  </si>
  <si>
    <t>DE LA CRUZ HURTADO ALEJANDRO</t>
  </si>
  <si>
    <t>HURTADO ROJAS DE DE  LA  DRUZ DIONISIA</t>
  </si>
  <si>
    <t>JR. CACERES 159 -  VMT - MARIATEGUI-LIMA</t>
  </si>
  <si>
    <t>283-0108</t>
  </si>
  <si>
    <t>997631723</t>
  </si>
  <si>
    <t>600049</t>
  </si>
  <si>
    <t>CEMENTERIO DISTRITAL DE VEGUET</t>
  </si>
  <si>
    <t>FELIX CUBILLOS EDUARDO</t>
  </si>
  <si>
    <t>FELIX LOPEZ NEMESIO</t>
  </si>
  <si>
    <t>JR. E. PARODI 174 URB. R. DE VILLA -  CHORRILLOS LIMA</t>
  </si>
  <si>
    <t>4671525</t>
  </si>
  <si>
    <t>600169</t>
  </si>
  <si>
    <t>DE LA CRUZ RECALDE ISRAEL</t>
  </si>
  <si>
    <t>RICALDE PARRA TEODOSIA</t>
  </si>
  <si>
    <t>BS AIRES DE VILLA MZ 24 LT 19 CHORRILLOS</t>
  </si>
  <si>
    <t>2587907</t>
  </si>
  <si>
    <t>998527539</t>
  </si>
  <si>
    <t>601529</t>
  </si>
  <si>
    <t>VALENCIA ARANA RAMON AURELIO</t>
  </si>
  <si>
    <t>ARANA CASTRO DE VALENCIA MARIA EUGENIA</t>
  </si>
  <si>
    <t>BLOCK 18-K  SAN GABINO. -  LIMA</t>
  </si>
  <si>
    <t>2745540</t>
  </si>
  <si>
    <t>601545</t>
  </si>
  <si>
    <t>GARCIA MONTOYA MANUEL DANIEL</t>
  </si>
  <si>
    <t>MONTOYA BREÑA DE GARCIA AURISTELA</t>
  </si>
  <si>
    <t>EDIF 32 DPTO 402 LA CRUCETA II</t>
  </si>
  <si>
    <t>274-1941</t>
  </si>
  <si>
    <t>997240371</t>
  </si>
  <si>
    <t>MALAGA DE ESCOBEDO JULIA</t>
  </si>
  <si>
    <t>ESCOBEDO PERALTA MANUEL</t>
  </si>
  <si>
    <t>CALLE CORONEL DEL SOLAR Nº 202 - URB. SALAVERRY</t>
  </si>
  <si>
    <t>00026</t>
  </si>
  <si>
    <t>MURILLO CARDOZO RENAN ALBERTO</t>
  </si>
  <si>
    <t>HUERTA DE MURILLO FLOR DE MARIA</t>
  </si>
  <si>
    <t>AV. BOLIVAR Nº 235 - URB. FRANCISCO BOLOGNESI - CHICLAYO</t>
  </si>
  <si>
    <t>074-97964361</t>
  </si>
  <si>
    <t>106552</t>
  </si>
  <si>
    <t>PECEROS CALDERON ERASMO</t>
  </si>
  <si>
    <t>CALDERON MONTES ASUNTA</t>
  </si>
  <si>
    <t>URB. PUERTA DE ORO -EL MILAGRO -SAN RAMON -  CHANCHAMAYO</t>
  </si>
  <si>
    <t>996-91252</t>
  </si>
  <si>
    <t>125105</t>
  </si>
  <si>
    <t>SERVECAM</t>
  </si>
  <si>
    <t>FERNANDEZ YAMPI FAVIO FERNANDO</t>
  </si>
  <si>
    <t>FERNANDEZ CARDENAS FABIO ALBERTO</t>
  </si>
  <si>
    <t>AVIS CRUCE CHILINA I-23 -  AREQUIPA</t>
  </si>
  <si>
    <t xml:space="preserve"> * 280025</t>
  </si>
  <si>
    <t>15829</t>
  </si>
  <si>
    <t xml:space="preserve">VEGA FARRO HERMENEGILDO </t>
  </si>
  <si>
    <t xml:space="preserve">ROJAS DE VEGA MARIA LUCRECIA </t>
  </si>
  <si>
    <t>JAEN 102 URB.J.QUINONEZ -  CHICLAYO</t>
  </si>
  <si>
    <t>074-202606</t>
  </si>
  <si>
    <t>074979933478</t>
  </si>
  <si>
    <t>31927</t>
  </si>
  <si>
    <t>CONDORI SILLOCA NARCISO CUPERTINO</t>
  </si>
  <si>
    <t>SILLOCA SALGUEROS VICTORIA</t>
  </si>
  <si>
    <t>FRANCISCO BOLOGNESI 107 HUNTER -  AREQUIPA</t>
  </si>
  <si>
    <t>JACOBO HUNTER  -  AREQUIPA  -  AREQUIPA</t>
  </si>
  <si>
    <t>054-442219</t>
  </si>
  <si>
    <t>054958029123</t>
  </si>
  <si>
    <t>MOSCOL NOLE JESUS MARIA</t>
  </si>
  <si>
    <t>LOS CONQUISTADORES MAZ D LOTE 1 URB. SANCHEZ CERRO</t>
  </si>
  <si>
    <t>2680135</t>
  </si>
  <si>
    <t>7970934</t>
  </si>
  <si>
    <t>MEZA PABLO MANUEL</t>
  </si>
  <si>
    <t>980326994</t>
  </si>
  <si>
    <t>AYARQUISPE MULLISACA MANUEL</t>
  </si>
  <si>
    <t>998906105</t>
  </si>
  <si>
    <t>95638</t>
  </si>
  <si>
    <t>PATRON COLUNCHE PABLO CESAR</t>
  </si>
  <si>
    <t>COLUNCHE JIMENEZ DE PATRON FRANCISCA ESPERANZA</t>
  </si>
  <si>
    <t xml:space="preserve">JR. PAILLARDELLI  257 </t>
  </si>
  <si>
    <t>4366353</t>
  </si>
  <si>
    <t>144682</t>
  </si>
  <si>
    <t>LOPEZ LOPEZ JORGE ALFREDO</t>
  </si>
  <si>
    <t>LOPEZ CUBAS PEDRO</t>
  </si>
  <si>
    <t>CASINO DE TT.SS.OO -  LIMA</t>
  </si>
  <si>
    <t>4772575</t>
  </si>
  <si>
    <t>*230276</t>
  </si>
  <si>
    <t>22033</t>
  </si>
  <si>
    <t>ES1</t>
  </si>
  <si>
    <t>TELLO CURI FELIX EDMUNDO</t>
  </si>
  <si>
    <t>TELLO ROJAS PILAR ALICIA</t>
  </si>
  <si>
    <t>JR. MARACAIBO Nº 2290-</t>
  </si>
  <si>
    <t>29756</t>
  </si>
  <si>
    <t>CASTROMONTE POMA ELADIO</t>
  </si>
  <si>
    <t>CASTROMONTE GIRALDO SEVERO</t>
  </si>
  <si>
    <t>CASTROMONTE POMA ELADIO PEDRO</t>
  </si>
  <si>
    <t>FELIPE ARAMCIBIA 853 ZN-D -  LIMA</t>
  </si>
  <si>
    <t>466-7342</t>
  </si>
  <si>
    <t>980-442616</t>
  </si>
  <si>
    <t>42760</t>
  </si>
  <si>
    <t>CORNEJO VALDIVIA JOSE  FRANCISCO</t>
  </si>
  <si>
    <t>JUSTO DE CORNEJO IRIS GLORIA</t>
  </si>
  <si>
    <t>CORNEJO VALDIVIA JOSE FRANCISCO</t>
  </si>
  <si>
    <t>URB.SANTA CATALINA L-7 -  AREQUIPA</t>
  </si>
  <si>
    <t>333030</t>
  </si>
  <si>
    <t>054-9536889</t>
  </si>
  <si>
    <t>CANO DE GUTIERREZ EVA CONSUELO</t>
  </si>
  <si>
    <t>92701</t>
  </si>
  <si>
    <t>CEMENTERIO GENERAL DE OXAPAMPA</t>
  </si>
  <si>
    <t>PASCO</t>
  </si>
  <si>
    <t>BISALAYA GARUFFI ALDO JESUS</t>
  </si>
  <si>
    <t>GARUFI DE BISALAYA OLGAI</t>
  </si>
  <si>
    <t>AV. ALAMEDA DEL CORREGIDOR 1575 UR LA ENCALADA</t>
  </si>
  <si>
    <t>365-1138</t>
  </si>
  <si>
    <t>93284</t>
  </si>
  <si>
    <t>MOSCA SABATE HECTOR JIMMY VICENTE</t>
  </si>
  <si>
    <t>MOSCA GILARDI HECTOR VICTOR AMADEO</t>
  </si>
  <si>
    <t>VILLA FAP LA JOYA D-1 -  ISLAY</t>
  </si>
  <si>
    <t>226463</t>
  </si>
  <si>
    <t>93401</t>
  </si>
  <si>
    <t>RAFFO ITURREGUI JUAN HUGO</t>
  </si>
  <si>
    <t>ITURREGUI GARCIA VDA. DE  RAFFO MARIA OTILIA</t>
  </si>
  <si>
    <t>PASAJE SOLARI 101 B</t>
  </si>
  <si>
    <t>3538516</t>
  </si>
  <si>
    <t>*274528</t>
  </si>
  <si>
    <t>94043</t>
  </si>
  <si>
    <t>ONETO CAMACHO FRANCISCO JOSE</t>
  </si>
  <si>
    <t>CAMACHO ROJAS DE ONETO CLOTILDE VICTORIA</t>
  </si>
  <si>
    <t>URB LA ARBOLEDA MZ "D" LTE 1 VALLECITO CERCADO</t>
  </si>
  <si>
    <t>331340</t>
  </si>
  <si>
    <t>GASTIABURU REYES LUIS</t>
  </si>
  <si>
    <t>AV. CAMINOS DEL INCA 2770 BLOCK B DPTO. 401</t>
  </si>
  <si>
    <t>#405625</t>
  </si>
  <si>
    <t>998740863</t>
  </si>
  <si>
    <t>95393</t>
  </si>
  <si>
    <t>RIOS MONCADA ANGEL MARTIN</t>
  </si>
  <si>
    <t>RIOS BARTRA ROLANDO</t>
  </si>
  <si>
    <t xml:space="preserve">JR. MANUEL IRRIBARREN 1280  EDIFICIO 27 + DPTO. 301 </t>
  </si>
  <si>
    <t>241-9152</t>
  </si>
  <si>
    <t>#406354</t>
  </si>
  <si>
    <t>95441</t>
  </si>
  <si>
    <t>APARICIO BACA MARCO ANTONIO</t>
  </si>
  <si>
    <t>APARICIO PINO JULIO HILARIO</t>
  </si>
  <si>
    <t>VILLA FAP CAMACHO 31-F</t>
  </si>
  <si>
    <t>435-8464</t>
  </si>
  <si>
    <t># 380329</t>
  </si>
  <si>
    <t>96117</t>
  </si>
  <si>
    <t>PARROQUIA NUESTRA SEÑORA DEL ALTA GRACIA</t>
  </si>
  <si>
    <t>RIOS DIAZ LUIS ALFONSO</t>
  </si>
  <si>
    <t xml:space="preserve">RIOS GRADOS LUIS </t>
  </si>
  <si>
    <t>ERFAP DPTO 64</t>
  </si>
  <si>
    <t>232677</t>
  </si>
  <si>
    <t>78263</t>
  </si>
  <si>
    <t>CORI PINTO CIRA</t>
  </si>
  <si>
    <t>PINTO MEJIA VIVIANA</t>
  </si>
  <si>
    <t xml:space="preserve"> JR. LOS FUNDADORES 280 SEÑOR DE LOS MILAGROS </t>
  </si>
  <si>
    <t>541-7102</t>
  </si>
  <si>
    <t>9806-22872</t>
  </si>
  <si>
    <t>78513</t>
  </si>
  <si>
    <t>DELGADO BARRUTIA MANUEL RAMOS</t>
  </si>
  <si>
    <t>BARRUTIA CHINCHAY AURORA</t>
  </si>
  <si>
    <t>A.H. JORGE BASADRE E-4 -  TALARA</t>
  </si>
  <si>
    <t>381402</t>
  </si>
  <si>
    <t>992675234</t>
  </si>
  <si>
    <t>78641</t>
  </si>
  <si>
    <t>IGLESIAS SAAVEDRA NIMIA RENE</t>
  </si>
  <si>
    <t>IGLESIAS PLASENCIA SEGUNDO TOMAS</t>
  </si>
  <si>
    <t>IGLESIAS SAAVEDRA DE SANDOVAL NIMIA RENE</t>
  </si>
  <si>
    <t>MZ- C1  LT-1  URB.SAN DIEGO PRO -  LIMA</t>
  </si>
  <si>
    <t>540-38-36</t>
  </si>
  <si>
    <t>9948070</t>
  </si>
  <si>
    <t>78927</t>
  </si>
  <si>
    <t>GOMERO HINOSTROZA VICTOR</t>
  </si>
  <si>
    <t>GOMERO ESPIRITU AUGUSTO</t>
  </si>
  <si>
    <t>AV. LIMA 3892</t>
  </si>
  <si>
    <t>567-6972</t>
  </si>
  <si>
    <t>992962318</t>
  </si>
  <si>
    <t>NAJARRO PALOMINO DEMETRIO</t>
  </si>
  <si>
    <t>91460</t>
  </si>
  <si>
    <t>DELFINO GARAY VDA DE SOSA MARIA VICTORIA</t>
  </si>
  <si>
    <t>SOSA DELFINO MARIO</t>
  </si>
  <si>
    <t>GARZON 1849 J.MARIA</t>
  </si>
  <si>
    <t>4639065</t>
  </si>
  <si>
    <t>71691</t>
  </si>
  <si>
    <t>GALLO CASTILLO SARA ROSA</t>
  </si>
  <si>
    <t>GALLO CASTILLO JOSE LEONCIO</t>
  </si>
  <si>
    <t>JR.DOMINGO CASANOVA 380 -  LIMA</t>
  </si>
  <si>
    <t>422-6056</t>
  </si>
  <si>
    <t>99816-0786</t>
  </si>
  <si>
    <t>71985</t>
  </si>
  <si>
    <t>ECHEVARRIA VIGNALE JOSE MAX</t>
  </si>
  <si>
    <t>ECHEVARRIA BOTTO LUIS MIGUEL</t>
  </si>
  <si>
    <t>P.DE CANDIA 520 VILL.HERMOZO EST -  LIMA</t>
  </si>
  <si>
    <t>352840</t>
  </si>
  <si>
    <t>72516</t>
  </si>
  <si>
    <t>LOZANO CUBAS JUAN DE DIOS</t>
  </si>
  <si>
    <t>PORTOCARRERO VDA. DE LOZANO ODILIA ROSARIO</t>
  </si>
  <si>
    <t>EDIFICIO RESIDENCIAL F.A.P. -  LAMBAYEQUE</t>
  </si>
  <si>
    <t>97-9325863</t>
  </si>
  <si>
    <t>73212</t>
  </si>
  <si>
    <t>CEMENTERIO DE CHILCAS - OCROS</t>
  </si>
  <si>
    <t>TORIBIO CASIMIRO ELIAS</t>
  </si>
  <si>
    <t xml:space="preserve">CASIMIRO LORENZO DE REYES HERMENEGILDA </t>
  </si>
  <si>
    <t>AV. PROCERES MZ. LL2 LT. 2 SAN JAVIER DE PRO - LOS OLIVOS</t>
  </si>
  <si>
    <t>5392671</t>
  </si>
  <si>
    <t>74155</t>
  </si>
  <si>
    <t>YACILA NAVARRO MARCOS PEDRO</t>
  </si>
  <si>
    <t xml:space="preserve">NAVARRO CHUNGA DE YACILA ROSA  </t>
  </si>
  <si>
    <t>MARIA RAICH Nº 329 DPTO 305 LAS TORRES</t>
  </si>
  <si>
    <t>2266527</t>
  </si>
  <si>
    <t>990516023</t>
  </si>
  <si>
    <t>74340</t>
  </si>
  <si>
    <t>EL CARMEN MOTUPE</t>
  </si>
  <si>
    <t>ALFARO LOSSIO DAVID</t>
  </si>
  <si>
    <t>LOSSIO DE ALFARO MARIA EDITH</t>
  </si>
  <si>
    <t>LOS CALCULISTAS 154 URB. STA.FELICIA MONTERRI -  LIMA</t>
  </si>
  <si>
    <t>3480338</t>
  </si>
  <si>
    <t>998275992</t>
  </si>
  <si>
    <t>ASOCIACION FRANCO MEXICANA</t>
  </si>
  <si>
    <t>SANCHEZ CERMEÑO DE RODRIGUEZ MATILDE RENE</t>
  </si>
  <si>
    <t>JR.MISTI 346 -  LIMA</t>
  </si>
  <si>
    <t>705729</t>
  </si>
  <si>
    <t>COVARRUBIAS ZAMORA JULIO</t>
  </si>
  <si>
    <t>SALAS DE COVARRUBIAS H LEONOR</t>
  </si>
  <si>
    <t>COVARRUBIAS ZAMORA JULIO CESAR</t>
  </si>
  <si>
    <t>COOP.VALLE SARON MZ G LTE 15</t>
  </si>
  <si>
    <t>450-1721</t>
  </si>
  <si>
    <t>992246926</t>
  </si>
  <si>
    <t>707319</t>
  </si>
  <si>
    <t>GARCIA LEON BERTHA FILOMENA</t>
  </si>
  <si>
    <t>LEON  ROMERO DE GARCIA JUANA</t>
  </si>
  <si>
    <t>MAYTA CAPAC Nº 2407</t>
  </si>
  <si>
    <t>340271</t>
  </si>
  <si>
    <t>969203097</t>
  </si>
  <si>
    <t>68442</t>
  </si>
  <si>
    <t>CRUCES ATAUJE JAVIER ALFREDO</t>
  </si>
  <si>
    <t>ATAUJE APARICIO DE CRUCES ENCARNACION</t>
  </si>
  <si>
    <t>TOMAS GUZMAN 885 URB.S.J.MIRAFLORES</t>
  </si>
  <si>
    <t>450-0994</t>
  </si>
  <si>
    <t>999698727</t>
  </si>
  <si>
    <t>68560</t>
  </si>
  <si>
    <t>MONTENEGRO VILCHEZ JOSE ARISTIDES</t>
  </si>
  <si>
    <t xml:space="preserve">MONTENEGRO OVANDO FRANCO </t>
  </si>
  <si>
    <t>JR.LORETO 321 INT.101 -  LIMA</t>
  </si>
  <si>
    <t>566-2041</t>
  </si>
  <si>
    <t>68939</t>
  </si>
  <si>
    <t>TIPIANI VDA.DE SOTOMAYOR. MARTHA</t>
  </si>
  <si>
    <t>RODRIGUEZ VILLACORTA DE SOTOMAYOR PETRONILA</t>
  </si>
  <si>
    <t>MARQUEZ DE MANCERA 208-B</t>
  </si>
  <si>
    <t>69247</t>
  </si>
  <si>
    <t>CORDOVA BASTANTE ANDRES IGNACIO</t>
  </si>
  <si>
    <t>BASTANTE PRATOLONGO DE CORDOVA MARIA ESPERANZA</t>
  </si>
  <si>
    <t>MZ-B LOT-6 URB.BAYER-SURCO -  LIMA</t>
  </si>
  <si>
    <t>5522039</t>
  </si>
  <si>
    <t>992618746</t>
  </si>
  <si>
    <t>69280</t>
  </si>
  <si>
    <t>LITTLETON CEMENTERY ASS´N</t>
  </si>
  <si>
    <t>CORDOVA LUCANO FERNANDO AN</t>
  </si>
  <si>
    <t>LUCANO ALVA DE QUISPE EUTEMIA</t>
  </si>
  <si>
    <t>AV.EL OLIVAR Mz.P LT-7 -  CALLAO</t>
  </si>
  <si>
    <t>980606365</t>
  </si>
  <si>
    <t>701013</t>
  </si>
  <si>
    <t>ILLANES PINTO SANTIAGO ARISTIDES</t>
  </si>
  <si>
    <t>PINTO GARCIA DE ILLANES ADELA</t>
  </si>
  <si>
    <t>MZ-63 LT-3 BUENOS AIRES DE VILLA -  LIMA</t>
  </si>
  <si>
    <t>988786661</t>
  </si>
  <si>
    <t>992319640</t>
  </si>
  <si>
    <t>701341</t>
  </si>
  <si>
    <t>CALDERON SALAS POMPEYO MIGUEL</t>
  </si>
  <si>
    <t>SALAS VARGAS FRANCISCA EVA</t>
  </si>
  <si>
    <t xml:space="preserve">ALFONSO UGARTE MZ Q4 LOTE 3 PAMPLONA ALTA </t>
  </si>
  <si>
    <t>285-0495</t>
  </si>
  <si>
    <t>999935242</t>
  </si>
  <si>
    <t>65991</t>
  </si>
  <si>
    <t>VILLACORTA CARRANZA JULIO ALIPIO</t>
  </si>
  <si>
    <t>VILLACORTA ESTENOS JULIO CESAR</t>
  </si>
  <si>
    <t>AV. RESTAURACION Nº 590 CIUDAD Y CAMPO</t>
  </si>
  <si>
    <t>381-5028</t>
  </si>
  <si>
    <t>99227-7370</t>
  </si>
  <si>
    <t>66083</t>
  </si>
  <si>
    <t>CHIRINOS CRUZ WILFREDO</t>
  </si>
  <si>
    <t>MIRANDA POZO ESPERANZA ISABEL</t>
  </si>
  <si>
    <t>CALLE HUASCAR Nº 836 -  CAMPO POLO - CASTILLA</t>
  </si>
  <si>
    <t>073-342106</t>
  </si>
  <si>
    <t>66284</t>
  </si>
  <si>
    <t>LOCAL DE TECNICOS Y SUB-OFICIALES</t>
  </si>
  <si>
    <t>AVALOS QUESQUEN LUIS FELIPE</t>
  </si>
  <si>
    <t xml:space="preserve">MANAYAY DIAZ  ESMERALDA </t>
  </si>
  <si>
    <t>NAPO 387 URB.QUINONEZ -  CHICLAYO</t>
  </si>
  <si>
    <t>97-9783134</t>
  </si>
  <si>
    <t>66895</t>
  </si>
  <si>
    <t>RODRIGUEZ NAVARRO JORGE ABRAHAM</t>
  </si>
  <si>
    <t>SALAS CHEVARRIA HERMINIA JESUS</t>
  </si>
  <si>
    <t>JR.E.OPENHEIMER 723 -  LIMA</t>
  </si>
  <si>
    <t>054-428400</t>
  </si>
  <si>
    <t>67024</t>
  </si>
  <si>
    <t>MENDOZA AGEN OSWALDO</t>
  </si>
  <si>
    <t>SALHUANA GARCIA DE MENDOZA LUISA YVONE</t>
  </si>
  <si>
    <t>JR DOMODOSSOLA 142 URB JORGE CHAVEZ -SURQUILLO</t>
  </si>
  <si>
    <t>468845</t>
  </si>
  <si>
    <t>#381615</t>
  </si>
  <si>
    <t>67375</t>
  </si>
  <si>
    <t>HUERTAS MAURY JUAN CRISTOBAL</t>
  </si>
  <si>
    <t>OBANDO OTOYA DE HUERTAS MARIA FRANCISCA</t>
  </si>
  <si>
    <t>SANTOS CHOCANO 455 BELLAVISTA</t>
  </si>
  <si>
    <t>4515326</t>
  </si>
  <si>
    <t>989251631</t>
  </si>
  <si>
    <t>67666</t>
  </si>
  <si>
    <t>VERNAL TEMOCHE MATEO</t>
  </si>
  <si>
    <t>TEMOCHE AYALA CARMEN ALICIA</t>
  </si>
  <si>
    <t>VERNAL TEMOCHE MATEO ANTONIO</t>
  </si>
  <si>
    <t>ISLA ESPAÑA 175</t>
  </si>
  <si>
    <t>584-2530</t>
  </si>
  <si>
    <t>67991</t>
  </si>
  <si>
    <t>TARAMONA HERRERA ALFREDO</t>
  </si>
  <si>
    <t>HERRERA DE TARAMONA MARIA ELENA</t>
  </si>
  <si>
    <t>VICTOR RAUL Nº 111 - CHICLAYO</t>
  </si>
  <si>
    <t>97-9363456</t>
  </si>
  <si>
    <t>606837</t>
  </si>
  <si>
    <t>GARCIA ZAPATA LUIS EDUARDO</t>
  </si>
  <si>
    <t>ZAPATA DE GARCIA JULIA ESTHER</t>
  </si>
  <si>
    <t>VILLA FAP ALAMEDAS DE SURCO FLAT A-20 301 -  LIMA</t>
  </si>
  <si>
    <t>998762332</t>
  </si>
  <si>
    <t>607681</t>
  </si>
  <si>
    <t>YATACO FLORES JORGE LUIS</t>
  </si>
  <si>
    <t>YATACO DE LA CRUZ NAZARIO</t>
  </si>
  <si>
    <t>VILLA FAP ALAMEDAS DE SURCO FLAT A-5 504 -  LIMA</t>
  </si>
  <si>
    <t>583-8874</t>
  </si>
  <si>
    <t>042-94274215</t>
  </si>
  <si>
    <t>65205</t>
  </si>
  <si>
    <t>ROJAS DAVILA VDA. DE ANDRADE CARMELINA</t>
  </si>
  <si>
    <t>ANDRADE ROJAS ALICIA MARINA</t>
  </si>
  <si>
    <t>AV.SURCO 743 URB.LA VIRREYNA</t>
  </si>
  <si>
    <t>273-6699</t>
  </si>
  <si>
    <t>993481197</t>
  </si>
  <si>
    <t>65276</t>
  </si>
  <si>
    <t>FAMILY FUNERAL CHAPELS AND CRE</t>
  </si>
  <si>
    <t>DIAZ VDA. DE POMALAZA. JUANA</t>
  </si>
  <si>
    <t>POMALAZA DIAZ JULIA LUZ</t>
  </si>
  <si>
    <t>AV. VANDERBERG Nº 336 - DPTO. 301 -</t>
  </si>
  <si>
    <t>4460734</t>
  </si>
  <si>
    <t>65290</t>
  </si>
  <si>
    <t xml:space="preserve">MEJIA MILLA DE CASTAGNINO ANGELICA </t>
  </si>
  <si>
    <t>CASTAGNINO MEJIA DE CASTAÑEDA EVELYN SARA JANE</t>
  </si>
  <si>
    <t>CA. MANUEL AGUILA DURAND 239 - URB VISTA ALEGRE - SURCO</t>
  </si>
  <si>
    <t>271-0776</t>
  </si>
  <si>
    <t>99655-7771</t>
  </si>
  <si>
    <t>65308</t>
  </si>
  <si>
    <t>BALLETO VDA DE BRANDARIZ MARIA MARGARITA</t>
  </si>
  <si>
    <t>BRANDARIZ BALLETO MARIA LAURA</t>
  </si>
  <si>
    <t>CA. ERGASTO SILVA 101 - SAN ROQUE</t>
  </si>
  <si>
    <t>274-1499</t>
  </si>
  <si>
    <t>999239583</t>
  </si>
  <si>
    <t>65346</t>
  </si>
  <si>
    <t>CODA ESPINOZA JOSE</t>
  </si>
  <si>
    <t>PLASENCIA HIDALGO DE CODA DOLORES VICTORIA</t>
  </si>
  <si>
    <t>AV PAINCIPAL 733</t>
  </si>
  <si>
    <t>272-1650</t>
  </si>
  <si>
    <t>9982-5165</t>
  </si>
  <si>
    <t>65409</t>
  </si>
  <si>
    <t>GOMEZ VDA. DE ESPINOZA MARIA</t>
  </si>
  <si>
    <t xml:space="preserve">GARCIA SANCHEZ ISABEL EMILIA </t>
  </si>
  <si>
    <t>MZ C LTE 18 ASOC.BANCO DE SEMILLAS FORESTALES</t>
  </si>
  <si>
    <t>999969953</t>
  </si>
  <si>
    <t>602820</t>
  </si>
  <si>
    <t>SAENZ SAENZ ALBERTO</t>
  </si>
  <si>
    <t>SAENZ MORENO MAXIMO</t>
  </si>
  <si>
    <t>BLOCK 36-D VILLA FAP SAN GABINO -  LIMA</t>
  </si>
  <si>
    <t>268-9718</t>
  </si>
  <si>
    <t>99682-0439</t>
  </si>
  <si>
    <t>602862</t>
  </si>
  <si>
    <t>PALACIOS ROJAS PEDRO ALFONSO</t>
  </si>
  <si>
    <t>ROJAS PEÑA DE PALACIOS FERNANDA ALICIA</t>
  </si>
  <si>
    <t>URB SAN JOSE MZ N16</t>
  </si>
  <si>
    <t>2747365</t>
  </si>
  <si>
    <t>603789</t>
  </si>
  <si>
    <t>SAMAME YOVERA GUZMAN FRANCISCO</t>
  </si>
  <si>
    <t>SAMAME QUINDES GUZMAN</t>
  </si>
  <si>
    <t>CALLE ANIBAL DIAZ 23 B</t>
  </si>
  <si>
    <t>274-3971</t>
  </si>
  <si>
    <t>9807-3113</t>
  </si>
  <si>
    <t>603994</t>
  </si>
  <si>
    <t>CORONADO FIGUEROA ORLANDO DOUGLAS</t>
  </si>
  <si>
    <t>FIGUEROA VDA.DE CORONADO PAULA</t>
  </si>
  <si>
    <t>AV DEL RIO 198 PUEBLO LIBRE FTE AL COLE ELVIRA GARCIA</t>
  </si>
  <si>
    <t>#955063</t>
  </si>
  <si>
    <t>604029</t>
  </si>
  <si>
    <t>ROSALES URBANO TITO DIOMEDES</t>
  </si>
  <si>
    <t>ROSALES LEZAMA VICTOR</t>
  </si>
  <si>
    <t>JR. CONDESUYOS 664</t>
  </si>
  <si>
    <t>4249232</t>
  </si>
  <si>
    <t>#313708</t>
  </si>
  <si>
    <t>604204</t>
  </si>
  <si>
    <t>PORTILLA BERNAL RAUL JAVIER</t>
  </si>
  <si>
    <t>BERNAL VDA DE PORTILLA ENRIQUETA SEVERIANA</t>
  </si>
  <si>
    <t>VILLA FAP Nº 3</t>
  </si>
  <si>
    <t>949961854</t>
  </si>
  <si>
    <t>604446</t>
  </si>
  <si>
    <t>RIVERA INFANTAS JORGE LUIS</t>
  </si>
  <si>
    <t>INFANTAS ALVARADO DE RIVERA ELENA</t>
  </si>
  <si>
    <t>CALLE 13 M-38 LT-44 -  CALLAO</t>
  </si>
  <si>
    <t>533-0312</t>
  </si>
  <si>
    <t>99977-1587</t>
  </si>
  <si>
    <t>604613</t>
  </si>
  <si>
    <t>AVILES CALCINA  MELITON</t>
  </si>
  <si>
    <t xml:space="preserve">MANGO MAMANI AGUSTIN </t>
  </si>
  <si>
    <t xml:space="preserve">CALLE SAN MIGUEL 700 MARIANO MELGAR </t>
  </si>
  <si>
    <t>054-95-88909</t>
  </si>
  <si>
    <t>604988</t>
  </si>
  <si>
    <t>CEMENTERIO GENERAL DE MOCUPE</t>
  </si>
  <si>
    <t>CHANCAFE IRIARTE GALO GUILLERMO</t>
  </si>
  <si>
    <t>CHANCAFE ESQUEN GUILLERMO</t>
  </si>
  <si>
    <t>SAN MARTIN 469</t>
  </si>
  <si>
    <t>979680807</t>
  </si>
  <si>
    <t>605099</t>
  </si>
  <si>
    <t>DIAZ YSLA JOSE BERNARDO</t>
  </si>
  <si>
    <t>DIAZ LEON JOSE DE LA CRUZ</t>
  </si>
  <si>
    <t>MZ. Z LT. 19 VILLA LOS REYES -  CALLAO</t>
  </si>
  <si>
    <t>5500110</t>
  </si>
  <si>
    <t>605116</t>
  </si>
  <si>
    <t>BOHORQUEZ ICHO LUIS ANGEL</t>
  </si>
  <si>
    <t>BOHORQUEZ ANTON ALFONSO MARIA</t>
  </si>
  <si>
    <t>VILLA BASE FAP Nº 40</t>
  </si>
  <si>
    <t>600586</t>
  </si>
  <si>
    <t>SOTELO ALCALA LUIS HUGO</t>
  </si>
  <si>
    <t>ALCALA DE SOTELO MARIA VICTORIA</t>
  </si>
  <si>
    <t>C.H. SAN ROQUE A - 6 - SURCO</t>
  </si>
  <si>
    <t>274-3332</t>
  </si>
  <si>
    <t>9649-7782</t>
  </si>
  <si>
    <t>601296</t>
  </si>
  <si>
    <t>TIRADO SOTO VDA. DE VERA VILMA VICTORIA</t>
  </si>
  <si>
    <t>VERA AMPUERO CARLOS JOSE</t>
  </si>
  <si>
    <t>LA CRUCETA BLOCK 7 DPT. 404 1ERA ETAPA</t>
  </si>
  <si>
    <t>274-3759</t>
  </si>
  <si>
    <t>100793</t>
  </si>
  <si>
    <t>TEZEN CHINCHAY RAFAEL</t>
  </si>
  <si>
    <t>CHINCHAY DE TEZEN MARIA LUZMILA</t>
  </si>
  <si>
    <t>VILLA FAP ALAMEDAS DE SURCO FLAT A-14 201 -  LIMA</t>
  </si>
  <si>
    <t>990237100</t>
  </si>
  <si>
    <t>106640</t>
  </si>
  <si>
    <t>ALCOCER BECERRA JORGE LUIS</t>
  </si>
  <si>
    <t>ALCOCER MOSCOSO ANACLETO</t>
  </si>
  <si>
    <t>SAN GABINO VILLA FAP EDIFICIO 13 I</t>
  </si>
  <si>
    <t>282-2660</t>
  </si>
  <si>
    <t>9809-2361</t>
  </si>
  <si>
    <t>108019</t>
  </si>
  <si>
    <t>FLORES FARRO CARLOS ENRIQUE</t>
  </si>
  <si>
    <t>FLORES MILLONES SERGIO</t>
  </si>
  <si>
    <t>AV.M.PARADO BELLIDO 351 K-14 ELCARMEN -  LIMA</t>
  </si>
  <si>
    <t>573-6475</t>
  </si>
  <si>
    <t>99204185</t>
  </si>
  <si>
    <t>ONOFRE RAMIREZ MARCIAL</t>
  </si>
  <si>
    <t>CALLE SAN MARTIN 274 -  LIMA ALT CUADRA 26 AV LA PAZ</t>
  </si>
  <si>
    <t>578-0893</t>
  </si>
  <si>
    <t>#773680</t>
  </si>
  <si>
    <t>134215</t>
  </si>
  <si>
    <t>NINASIVINCHA SOTO EVER JUAN</t>
  </si>
  <si>
    <t>NINASIVINCHA ROSAS HERNAN FERMIN</t>
  </si>
  <si>
    <t>COMPLEJO HABITACIONAL SAN GABINO EDIF. 9 DPT. L</t>
  </si>
  <si>
    <t>282-3588</t>
  </si>
  <si>
    <t>963-37795</t>
  </si>
  <si>
    <t>92845</t>
  </si>
  <si>
    <t>SCHROTH CASTILLO GUSTAVO</t>
  </si>
  <si>
    <t>SCHROTH CARLIN EDUARDO ADOLFO</t>
  </si>
  <si>
    <t>CALLE LA PERGOLA 113 SANTIAGO DE SURCO</t>
  </si>
  <si>
    <t>4350027</t>
  </si>
  <si>
    <t>*297180</t>
  </si>
  <si>
    <t>49804</t>
  </si>
  <si>
    <t>CEMENTERIO GENERAL DE HUATTA</t>
  </si>
  <si>
    <t>CHURATA CRUZ BERNARDINO</t>
  </si>
  <si>
    <t>CRUZ  QUISPE CANDELARIA</t>
  </si>
  <si>
    <t>LAS ORQUIDEA Nº 178</t>
  </si>
  <si>
    <t>466-9403</t>
  </si>
  <si>
    <t>93506</t>
  </si>
  <si>
    <t>RIDOUTT AGNOLI ALEXANDRE ROBERT</t>
  </si>
  <si>
    <t>RIDOUTT LA ROSA EDUARDO</t>
  </si>
  <si>
    <t>LAS PALMERAS EL CORREGIDOR B-"H" DPTO. 101 -  LIMA</t>
  </si>
  <si>
    <t>3652427</t>
  </si>
  <si>
    <t>#405104</t>
  </si>
  <si>
    <t>93664</t>
  </si>
  <si>
    <t>LAMBRUSCHINI ACUY CHARLES ENRIQUE</t>
  </si>
  <si>
    <t>LAMBRUSCHINI FERRI CHARLES</t>
  </si>
  <si>
    <t>AV. BOULEVARD DE SURCO NRO. 142 DPTO. 201 -  LIMA</t>
  </si>
  <si>
    <t>436-8652</t>
  </si>
  <si>
    <t>98704017</t>
  </si>
  <si>
    <t>93884</t>
  </si>
  <si>
    <t>DUPEYRAT LUQUE WOLFGANG CARLOS DOUGLAS</t>
  </si>
  <si>
    <t>DUPEYRAT MARTINEZ  AUGUSTO CESAR</t>
  </si>
  <si>
    <t>ALAMEDA DE LA PAZ DPTO G-101 SIRIUS III -  LIMA</t>
  </si>
  <si>
    <t>3652199</t>
  </si>
  <si>
    <t>94888</t>
  </si>
  <si>
    <t>PITA MARQUEZ ABELARDO OSIAS FIDEL</t>
  </si>
  <si>
    <t>MARQUEZ BELTRAN VICTORIA</t>
  </si>
  <si>
    <t>VILLA FAP O-14</t>
  </si>
  <si>
    <t>996611014</t>
  </si>
  <si>
    <t>95778</t>
  </si>
  <si>
    <t>RIVAS BASSILIO MAXIMO ARMANDO</t>
  </si>
  <si>
    <t>RIVAS RAMOS MAXIMO</t>
  </si>
  <si>
    <t>LAS GOLONDRINAS 168 - SAN ISIDRO</t>
  </si>
  <si>
    <t>441-1417</t>
  </si>
  <si>
    <t>#800499</t>
  </si>
  <si>
    <t>76826</t>
  </si>
  <si>
    <t>MORENO RAMIREZ SILVIA JESUS</t>
  </si>
  <si>
    <t>MORENO CASTAÑEDA FRANCISCO</t>
  </si>
  <si>
    <t>AV. BAYOVAR MZ. L LT. 10 AA.HH. SANTA MARIA</t>
  </si>
  <si>
    <t>388-4662</t>
  </si>
  <si>
    <t>9912-29274</t>
  </si>
  <si>
    <t>77229</t>
  </si>
  <si>
    <t>PAICO COBEÑAS JOSE DEL CARMEN</t>
  </si>
  <si>
    <t>COBEÑAS  VILLEGAS JULIA</t>
  </si>
  <si>
    <t>TALARA ALTA 4 - 101</t>
  </si>
  <si>
    <t>77616</t>
  </si>
  <si>
    <t>MELGAR LLAJARUNA RAMON</t>
  </si>
  <si>
    <t>MELGAR ESCOBAR RAMON</t>
  </si>
  <si>
    <t>JOSECARLOS MARIATEGUI N? 102 -  LIMA</t>
  </si>
  <si>
    <t>2922115</t>
  </si>
  <si>
    <t>993364348</t>
  </si>
  <si>
    <t>80021</t>
  </si>
  <si>
    <t>MIRANDA BELTRAN VICTOR A</t>
  </si>
  <si>
    <t>MURGUIA GARCIA DE MIRANDA CONSUELO</t>
  </si>
  <si>
    <t>UNIDAD VIA MATUTE CHALET 13F -  LIMA</t>
  </si>
  <si>
    <t>4727581</t>
  </si>
  <si>
    <t>90268</t>
  </si>
  <si>
    <t>GABILONDO URIBARRI JESUS RAMON</t>
  </si>
  <si>
    <t>GABILONDO GARCIA DEL BARCO ROSA MARIA</t>
  </si>
  <si>
    <t>COMANDANTE JIMENEZ 185 -  LIMA</t>
  </si>
  <si>
    <t>264-0731</t>
  </si>
  <si>
    <t>997934868</t>
  </si>
  <si>
    <t>90712</t>
  </si>
  <si>
    <t>ALTAMIRANO SOTO JOSE GUALBERTO</t>
  </si>
  <si>
    <t>GARCIA CARHURICRA MARIA TERESA</t>
  </si>
  <si>
    <t>EL RCDO 195 DPTO A 204</t>
  </si>
  <si>
    <t>345-1843</t>
  </si>
  <si>
    <t>980107460</t>
  </si>
  <si>
    <t>90905</t>
  </si>
  <si>
    <t>HERESI DENEN SALEH</t>
  </si>
  <si>
    <t>HERESI HUGGARDCAINE AGUSTIN WILLIAMS</t>
  </si>
  <si>
    <t>SCHELL 597-901 -  LIMA</t>
  </si>
  <si>
    <t>444-2576</t>
  </si>
  <si>
    <t>991274909</t>
  </si>
  <si>
    <t>91032</t>
  </si>
  <si>
    <t>PEREZ GIORFINO VDA. DE GORDILLO MARGARITA</t>
  </si>
  <si>
    <t>GORDILLO PEREZ MARIA CRISTINA</t>
  </si>
  <si>
    <t>AV. SANTA CRUZ 104 DPTO. 403</t>
  </si>
  <si>
    <t>2240842</t>
  </si>
  <si>
    <t>997936131</t>
  </si>
  <si>
    <t>91637</t>
  </si>
  <si>
    <t>ALVARADO GUTARRA VDA. DE RUBIO AGUEDA (MADRE)</t>
  </si>
  <si>
    <t>RUBIO ALVARADO ROSARIO ELIZABETH</t>
  </si>
  <si>
    <t>FERNANDO CASOS 205</t>
  </si>
  <si>
    <t>254-1205</t>
  </si>
  <si>
    <t>998058629</t>
  </si>
  <si>
    <t>92054</t>
  </si>
  <si>
    <t>ALARCON BULLON DAVID DANIEL</t>
  </si>
  <si>
    <t>PUGA DE ALARCON MARIA ESTHER</t>
  </si>
  <si>
    <t>CALLE TOMASAL NRO 690  MONTERRICO -  LIMA</t>
  </si>
  <si>
    <t>3441632</t>
  </si>
  <si>
    <t>9862-7216</t>
  </si>
  <si>
    <t>73948</t>
  </si>
  <si>
    <t>LUNA ULLOA  GRETA FLORINDA</t>
  </si>
  <si>
    <t>ULLOA MONTAÑEZ DE LUNA ROSA</t>
  </si>
  <si>
    <t>BLOCK 8 DPTO. 101 LA CRUCETA</t>
  </si>
  <si>
    <t>274-3829</t>
  </si>
  <si>
    <t>99168-7575</t>
  </si>
  <si>
    <t>74349</t>
  </si>
  <si>
    <t>JUNES GALLEGOS LOURDES</t>
  </si>
  <si>
    <t>ARGOTE GRANDA ALVINO JESUS</t>
  </si>
  <si>
    <t>CALLE RIO MISURI MZ E LOTE 27 UR LAS PRADERAS</t>
  </si>
  <si>
    <t>365-3323</t>
  </si>
  <si>
    <t>995666491</t>
  </si>
  <si>
    <t>76436</t>
  </si>
  <si>
    <t>GARCIA LAU DE QUISPE MERCEDES ANTONIETA</t>
  </si>
  <si>
    <t>LAU GARCIA MERCEDES</t>
  </si>
  <si>
    <t>LAS DROCERAS 137 URB.SALAMANCA -  LIMA</t>
  </si>
  <si>
    <t>435-8619</t>
  </si>
  <si>
    <t>992251832</t>
  </si>
  <si>
    <t>705952</t>
  </si>
  <si>
    <t>RUIZ HOLGUIN JULIA JUANA</t>
  </si>
  <si>
    <t>HOLGUIN DE RUIZ VICTORIA</t>
  </si>
  <si>
    <t>AV.LEON VELARDE MZ. B LT. 7 - URB.PACIFICO -  LIMA</t>
  </si>
  <si>
    <t>5310-767</t>
  </si>
  <si>
    <t>9923-34054</t>
  </si>
  <si>
    <t>706732</t>
  </si>
  <si>
    <t>PAZ ALLASI DINA MARTA PATRICIA</t>
  </si>
  <si>
    <t>PAZ RIVERA ROBERTO</t>
  </si>
  <si>
    <t>URB. LA ARBOLEDA B-6</t>
  </si>
  <si>
    <t>998679478</t>
  </si>
  <si>
    <t>710156</t>
  </si>
  <si>
    <t>CHISTAMA DE ROJAS ELEONOR DEL CARMEN</t>
  </si>
  <si>
    <t>CHISTAMA TELLO GUILLERMO</t>
  </si>
  <si>
    <t>CHISTAMA ASPAJO ELEONOR DEL CARMEN</t>
  </si>
  <si>
    <t>BOLOGNESI 1451 -  MAYNAS</t>
  </si>
  <si>
    <t>227000</t>
  </si>
  <si>
    <t>9621585</t>
  </si>
  <si>
    <t>68787</t>
  </si>
  <si>
    <t>CASTILLO RUBIO OSCAR ENRIQUE</t>
  </si>
  <si>
    <t>RUBIO DE CASTILLO NATIVIDAD</t>
  </si>
  <si>
    <t>EDIFICIO 14 - DPTO. 303 - RESIDENCIAL AUGUSTO B. LEGUIA</t>
  </si>
  <si>
    <t>265510</t>
  </si>
  <si>
    <t>68932</t>
  </si>
  <si>
    <t>IRRIBARREN LEON LUIS ANDRES</t>
  </si>
  <si>
    <t>LEON MUGA JULIA ROSA</t>
  </si>
  <si>
    <t>BLOCK11 DPTO.302 LA CRUCETA -  LIMA</t>
  </si>
  <si>
    <t>274-0570</t>
  </si>
  <si>
    <t>980233205</t>
  </si>
  <si>
    <t>69612</t>
  </si>
  <si>
    <t>VARGAS PERTUZA EMILIO FIDEL</t>
  </si>
  <si>
    <t>VARGAS BELLIDO JOSE ROMAN</t>
  </si>
  <si>
    <t>JR.7 DE JUNIO 911 NVA.ESPERANZA -  LIMA</t>
  </si>
  <si>
    <t>993230614</t>
  </si>
  <si>
    <t>69832</t>
  </si>
  <si>
    <t>BIFFI RAMIREZ JULIO EDUARDO</t>
  </si>
  <si>
    <t>RAMIREZ DE QUILCATE AMANDA</t>
  </si>
  <si>
    <t>AV. SEPARADORA MZ. \\\"I\\\" LOTE 2 URBANIZACIÓN LOS JARDINE</t>
  </si>
  <si>
    <t>073-357396</t>
  </si>
  <si>
    <t>073969537045</t>
  </si>
  <si>
    <t>69852</t>
  </si>
  <si>
    <t>QUESQUEN SALAZAR JORGE SIMON</t>
  </si>
  <si>
    <t>SALAZAR DE QUESQUEN MARIA MERCEDES</t>
  </si>
  <si>
    <t>ESTEBAN CAMERE 337</t>
  </si>
  <si>
    <t>2740354</t>
  </si>
  <si>
    <t>701514</t>
  </si>
  <si>
    <t>SANTOS ESCALANTE RICARDO</t>
  </si>
  <si>
    <t>ESCALANTE  DEL CARPIO LUZMILA MODESTA</t>
  </si>
  <si>
    <t>MZ. "A"LOTE 15 ALTO ALIANZA  HUNTER -  AREQUIPA</t>
  </si>
  <si>
    <t>440-085</t>
  </si>
  <si>
    <t>67824</t>
  </si>
  <si>
    <t>VELARDE QUILCATE RAUL ANTONIO</t>
  </si>
  <si>
    <t>QUILCATE MEDRANO RAQUEL</t>
  </si>
  <si>
    <t>Mar Adriatico 150 Urb. Neptuno Monterrico-Surco</t>
  </si>
  <si>
    <t>449-5335</t>
  </si>
  <si>
    <t>998664972</t>
  </si>
  <si>
    <t>68046</t>
  </si>
  <si>
    <t>TORRICHELI FLORES RAUL</t>
  </si>
  <si>
    <t>ALVAREZ LA TORRE ROSA HORTENCIA</t>
  </si>
  <si>
    <t>AV. ANCHORENA 193</t>
  </si>
  <si>
    <t>251-0365</t>
  </si>
  <si>
    <t>605510</t>
  </si>
  <si>
    <t>LARICO MORENO CARLOS MANUEL</t>
  </si>
  <si>
    <t>LARICO MULLISACA MANUEL</t>
  </si>
  <si>
    <t>JR. GRAU 650 BELLAVISTA CALLAO -  CALLAO</t>
  </si>
  <si>
    <t>465-2797</t>
  </si>
  <si>
    <t>605695</t>
  </si>
  <si>
    <t>NARIO DULANTO CARLOS FERNANDO</t>
  </si>
  <si>
    <t>NARIO TINEO AURELIO</t>
  </si>
  <si>
    <t>SAN GABINO 156</t>
  </si>
  <si>
    <t>339-8173</t>
  </si>
  <si>
    <t>605717</t>
  </si>
  <si>
    <t>CEMENTERIO DE  CACATACHI</t>
  </si>
  <si>
    <t>ROMERO BENZAQUEN JORGE</t>
  </si>
  <si>
    <t>ROMERO PRINCIPE LEDVIR ENRIQUE</t>
  </si>
  <si>
    <t>BLOCK A-3 DPTO 201 VILLA FAP -  LIMA</t>
  </si>
  <si>
    <t>2470353</t>
  </si>
  <si>
    <t>991-049879</t>
  </si>
  <si>
    <t>605984</t>
  </si>
  <si>
    <t>VILCA PARADA ELMER ARLINDO</t>
  </si>
  <si>
    <t>PARADA DE VILCA FLORA</t>
  </si>
  <si>
    <t>ASOCIACION DE VIVIENDA LOS OLIVOS MZ.B. LT.9</t>
  </si>
  <si>
    <t>531-9339</t>
  </si>
  <si>
    <t>992788285</t>
  </si>
  <si>
    <t>607070</t>
  </si>
  <si>
    <t>PEREZ ERMITANO FERNANDO WILMER</t>
  </si>
  <si>
    <t>PEREZ CORTEZ JUAN FELIPE</t>
  </si>
  <si>
    <t>JR.PIMENTEL 1-935</t>
  </si>
  <si>
    <t>487-2781</t>
  </si>
  <si>
    <t>603115</t>
  </si>
  <si>
    <t>CUEVA RAMOS WILFREDO</t>
  </si>
  <si>
    <t>VALDIVIA LLERENA DE CUEVA ROSA MARCELINA</t>
  </si>
  <si>
    <t>LAS AZALEAS 139</t>
  </si>
  <si>
    <t>5214959</t>
  </si>
  <si>
    <t>9964498</t>
  </si>
  <si>
    <t>604296</t>
  </si>
  <si>
    <t>CHUMPITAZ REYES ALEX ULISES</t>
  </si>
  <si>
    <t>CHUMPITAZ NAPAN JUAN FAUSTO</t>
  </si>
  <si>
    <t>CALLE SEVERO PAYANO F-64   SAN  ROQUE -  LIMA</t>
  </si>
  <si>
    <t>7382189</t>
  </si>
  <si>
    <t>4C172</t>
  </si>
  <si>
    <t>MERCADO ORTIZ HERMINIO</t>
  </si>
  <si>
    <t>MERCADO CASTRO JOSE</t>
  </si>
  <si>
    <t>Z-J LT-7 SECT-3 III ETAPA PACHACAMAC -  LIMA</t>
  </si>
  <si>
    <t>388-1875</t>
  </si>
  <si>
    <t>999119878</t>
  </si>
  <si>
    <t>4C873</t>
  </si>
  <si>
    <t>PAICO MONTALVO JUAN</t>
  </si>
  <si>
    <t>MONTALVO CAJO CATALINA</t>
  </si>
  <si>
    <t>SEVERO PAYANO 14-B</t>
  </si>
  <si>
    <t>585-2138</t>
  </si>
  <si>
    <t>*286466</t>
  </si>
  <si>
    <t>4K176</t>
  </si>
  <si>
    <t>BURGOS LEDESMA JORGE PAULINO</t>
  </si>
  <si>
    <t>BURGOS VERA PAULINO</t>
  </si>
  <si>
    <t>BLOCK 38 DPTO. C SAN GABINO</t>
  </si>
  <si>
    <t>#769403</t>
  </si>
  <si>
    <t>998106638</t>
  </si>
  <si>
    <t>NUÑEZ CASTRO JACINTO</t>
  </si>
  <si>
    <t>600477</t>
  </si>
  <si>
    <t>SALINAS RIVERA DELMO GREGORIO</t>
  </si>
  <si>
    <t>RIVERA RUBES MARIA INES</t>
  </si>
  <si>
    <t>MZ V LOTE 1 SECTOR 6 ENACE</t>
  </si>
  <si>
    <t>600746</t>
  </si>
  <si>
    <t>HERNANDEZ MENA HERNAN HILDEBRANDO</t>
  </si>
  <si>
    <t>HERNANDEZ ROSAS PEDRO ENRIQUE</t>
  </si>
  <si>
    <t>VILLA FAP CASA 75-A CASTILLA -  PIURA</t>
  </si>
  <si>
    <t xml:space="preserve"> *293037</t>
  </si>
  <si>
    <t>600825</t>
  </si>
  <si>
    <t>SIRLOPU LLONTOP EBER MARCIANO</t>
  </si>
  <si>
    <t>SIRLOPU TESEN JOSE MARCIANO</t>
  </si>
  <si>
    <t>LA CRUCETA BK-72-503</t>
  </si>
  <si>
    <t>282-2460</t>
  </si>
  <si>
    <t>995983793</t>
  </si>
  <si>
    <t>FARRO CUSTODIO GABRIEL</t>
  </si>
  <si>
    <t>97277789</t>
  </si>
  <si>
    <t>000149</t>
  </si>
  <si>
    <t>RUCOBA SABOYA LUIS FRANCISCO</t>
  </si>
  <si>
    <t>MACCA DE RUCOBA TOMASA</t>
  </si>
  <si>
    <t>CALLE 6 Nº 5-BELEN-IQUITOS</t>
  </si>
  <si>
    <t>121453</t>
  </si>
  <si>
    <t>MUNICIPAL DE CHULUCANAS</t>
  </si>
  <si>
    <t>MONTERO TIMANA JORGE LUIS</t>
  </si>
  <si>
    <t>MONTERO RAMIREZ MOISES</t>
  </si>
  <si>
    <t xml:space="preserve">EDIF B DPTO 12 VILLA FAP </t>
  </si>
  <si>
    <t># 763355</t>
  </si>
  <si>
    <t>21111</t>
  </si>
  <si>
    <t>ESPINOZA ESPINOZA NAZARIO</t>
  </si>
  <si>
    <t>ARONE VILLANO DE ESPINOZA JULIA</t>
  </si>
  <si>
    <t>VILLA SAN LUIS  MZ R-7 - LT 11- PAMPLONA ALTA-SAN JUAN DE MI</t>
  </si>
  <si>
    <t>366-7937</t>
  </si>
  <si>
    <t>9894-44519</t>
  </si>
  <si>
    <t>25174</t>
  </si>
  <si>
    <t>DIAZ ARAGON ERNESTO</t>
  </si>
  <si>
    <t>DIAZ ARAGON ERNESTO REDY</t>
  </si>
  <si>
    <t>PEDRO BERTONELLI 269 ZONA B -  LIMA</t>
  </si>
  <si>
    <t>593-1707</t>
  </si>
  <si>
    <t>99899-6960</t>
  </si>
  <si>
    <t>43472</t>
  </si>
  <si>
    <t>MUNICIPAL DE PARAMONGA</t>
  </si>
  <si>
    <t>CERVANTES FUKUY FERRER TEODORO</t>
  </si>
  <si>
    <t>FUKUY JAVES FLAVIA YOLANDA</t>
  </si>
  <si>
    <t>SAN FELIPE 989 -  LIMA</t>
  </si>
  <si>
    <t>447-6430</t>
  </si>
  <si>
    <t>9915-68884</t>
  </si>
  <si>
    <t>92888</t>
  </si>
  <si>
    <t>ECHEVARRIA MORALES RUBEN VALERIANO</t>
  </si>
  <si>
    <t>ECHEVARRIA REGALADO MAXIMO VICTORIANO</t>
  </si>
  <si>
    <t>URB. SANTA ELSA D-6 JOSE LUIS BUSTAMANTE Y RIVERO - AREQUIPA</t>
  </si>
  <si>
    <t>224667</t>
  </si>
  <si>
    <t>92334</t>
  </si>
  <si>
    <t>CATERIANO MARTINEZ CARLOS ALBERTO MIGUEL</t>
  </si>
  <si>
    <t>MARTINEZ DE CATERIANO ANGELA</t>
  </si>
  <si>
    <t>CATERIANO MARTINEZ CARLOS  ALBERTO MIGUEL</t>
  </si>
  <si>
    <t xml:space="preserve">AV SUCRE 623 DPTO </t>
  </si>
  <si>
    <t>261-3626</t>
  </si>
  <si>
    <t>93589993</t>
  </si>
  <si>
    <t>93133</t>
  </si>
  <si>
    <t>HINOJOSA HINOJOSA SATURNINO MARIANO</t>
  </si>
  <si>
    <t>HINOJOSA CALLE DE HINOJOSA  GUILLERMINA</t>
  </si>
  <si>
    <t>UBR. ALTO DE LA LUNA L-8</t>
  </si>
  <si>
    <t>421425</t>
  </si>
  <si>
    <t>94823</t>
  </si>
  <si>
    <t>IGLESIAS FLORES CARLOS ALBERTO</t>
  </si>
  <si>
    <t>FLORES DE YGLESIAS OLGA VIOLETA</t>
  </si>
  <si>
    <t>VIRGINIA CANDAMO 232</t>
  </si>
  <si>
    <t>5660248</t>
  </si>
  <si>
    <t>96320030</t>
  </si>
  <si>
    <t>95257</t>
  </si>
  <si>
    <t>GALLARDAY VEGA JUAN FRANCISCO</t>
  </si>
  <si>
    <t>GALLARDAY ORUE JUAN JOSE</t>
  </si>
  <si>
    <t>8 -D VILLA CAMACHO</t>
  </si>
  <si>
    <t>#343439</t>
  </si>
  <si>
    <t>96209</t>
  </si>
  <si>
    <t>VALERA CHAVEZ JOSE JUAN</t>
  </si>
  <si>
    <t>VERGARA CANCINO CARMEN ZAIDA</t>
  </si>
  <si>
    <t>FAUSTINO SANCHE ZCARRION 929</t>
  </si>
  <si>
    <t>261-8040</t>
  </si>
  <si>
    <t>99647-1793</t>
  </si>
  <si>
    <t>77076</t>
  </si>
  <si>
    <t>MONZON CONDORI CELESTINO</t>
  </si>
  <si>
    <t>CUBA CONDORI GLORIA YOLANDA</t>
  </si>
  <si>
    <t>CALLE SOCABAYA NRO. 117 -  AREQUIPA</t>
  </si>
  <si>
    <t>054959852666</t>
  </si>
  <si>
    <t>90156</t>
  </si>
  <si>
    <t>SUITO ZAMUDIO DE SANTA MARIA TERESA</t>
  </si>
  <si>
    <t>URBINA SANTA MARIA REYNALDO AUGUSTO</t>
  </si>
  <si>
    <t xml:space="preserve">LAS VIÑAS 142 DPTO 103 URB AURORA </t>
  </si>
  <si>
    <t>273-6293</t>
  </si>
  <si>
    <t>998337359</t>
  </si>
  <si>
    <t>90274</t>
  </si>
  <si>
    <t>OSORES VDA. DE HERNANDEZ ANA LUISA</t>
  </si>
  <si>
    <t xml:space="preserve">HERNANDEZ DE SOUZA OSORES PILAR DEL CARMEN </t>
  </si>
  <si>
    <t>MIGUEL DE CERVANTES 780 DPT.501</t>
  </si>
  <si>
    <t>4410546</t>
  </si>
  <si>
    <t>PALMA FERNANDEZ ERNESTO RICARDO</t>
  </si>
  <si>
    <t>UGARTE SAVARESSE DE PALMA LUZ ANGELICA</t>
  </si>
  <si>
    <t>999629835</t>
  </si>
  <si>
    <t>90518</t>
  </si>
  <si>
    <t>DE LA PORTILLA GOMEZ VDA.DE GONZALEZ CARMEN</t>
  </si>
  <si>
    <t>MEZA ROMERO JORGE ISAAC</t>
  </si>
  <si>
    <t>RIO HUAURA 361 PUEBLO LIBRE</t>
  </si>
  <si>
    <t>4617607</t>
  </si>
  <si>
    <t>997568715</t>
  </si>
  <si>
    <t>91318</t>
  </si>
  <si>
    <t>LINARES CANEVARO DE LA HOZ. DORA NERY</t>
  </si>
  <si>
    <t>DE LA HOZ. LINARES MARIA DEL ROSARIO</t>
  </si>
  <si>
    <t>CALLE MONTELINAR 262 URB.STA MARIA II - CHACARILLA</t>
  </si>
  <si>
    <t>445-1077</t>
  </si>
  <si>
    <t>991060599</t>
  </si>
  <si>
    <t>91420</t>
  </si>
  <si>
    <t>MARTINEZ MOROSINI CLAUDIO PRIMO</t>
  </si>
  <si>
    <t>MOROSINI DE MARTINEZ LEONOR</t>
  </si>
  <si>
    <t xml:space="preserve">MARTINEZ MOROSINI CLAUDIO </t>
  </si>
  <si>
    <t>PEDRO DE CANDIA 468  VALLE HERMOZO -  LIMA</t>
  </si>
  <si>
    <t>997058268</t>
  </si>
  <si>
    <t>91463</t>
  </si>
  <si>
    <t>GONZALO LUZZA CESAR HERNAN</t>
  </si>
  <si>
    <t>GONZALO GONZALEZ CESAR ROGERIO</t>
  </si>
  <si>
    <t>LOS SAUCES  403  RESIDENCIAL SAN FELIPE</t>
  </si>
  <si>
    <t>4632877</t>
  </si>
  <si>
    <t>98169117</t>
  </si>
  <si>
    <t>73497</t>
  </si>
  <si>
    <t>GUTIERREZ BUSTAMANTE JUAN CRISOSTOMO</t>
  </si>
  <si>
    <t>SHEEN LEON DE GUTIERREZ ZOILA</t>
  </si>
  <si>
    <t>AV.FERROCARRIL M-10A JOSE GALVEZ -  LIMA</t>
  </si>
  <si>
    <t>234-4404</t>
  </si>
  <si>
    <t>#616095</t>
  </si>
  <si>
    <t>75964</t>
  </si>
  <si>
    <t>MEJIA TORRES FRANCISCO JAVIER</t>
  </si>
  <si>
    <t>TORRES MARTINEZ MAVILA</t>
  </si>
  <si>
    <t>AV. ALAMEDA CORREGIDOR MZ. Z LOTE 9 LAS PRADERAS</t>
  </si>
  <si>
    <t>365-8669</t>
  </si>
  <si>
    <t>701998</t>
  </si>
  <si>
    <t>CEMENTERIO GENERAL DE PARIAMAR</t>
  </si>
  <si>
    <t>VALVERDE VELAZCO SILVIO</t>
  </si>
  <si>
    <t>VALVERDE CASTRO TEOFILO</t>
  </si>
  <si>
    <t>COOP.HUANCAYO M-E L-24 2DA.ETAPA -  LIMA</t>
  </si>
  <si>
    <t>3853144</t>
  </si>
  <si>
    <t>996117707</t>
  </si>
  <si>
    <t>703035</t>
  </si>
  <si>
    <t>AV. PARTICIPACION  CDRA. 21 - IQUITOS</t>
  </si>
  <si>
    <t>DEL AGUILA ESPINOZA BLANCA</t>
  </si>
  <si>
    <t>ESPINOZA GONZALES ADELA</t>
  </si>
  <si>
    <t>ENR.SALAZAR BARRETO # 325 V.ALEG -  LIMA</t>
  </si>
  <si>
    <t>065-96597692</t>
  </si>
  <si>
    <t>995830966</t>
  </si>
  <si>
    <t>704414</t>
  </si>
  <si>
    <t>MELENDEZ YSUIZA MARCIAL</t>
  </si>
  <si>
    <t xml:space="preserve">MALAFAY LAULATE DE MELENDEZ ISIDORA </t>
  </si>
  <si>
    <t>JR. LAS PALMERAS 240 -PUCALLPA -  CORONEL PORTILLO</t>
  </si>
  <si>
    <t>961606806</t>
  </si>
  <si>
    <t>704556</t>
  </si>
  <si>
    <t>PAZ CARRILLO MARIA ZULEMA</t>
  </si>
  <si>
    <t>PAZ GUTIERREZ LORENZO</t>
  </si>
  <si>
    <t>JR.ACONICOS 240 LAS FLORES</t>
  </si>
  <si>
    <t>458-0836</t>
  </si>
  <si>
    <t>#323247</t>
  </si>
  <si>
    <t>705122</t>
  </si>
  <si>
    <t>PEÑA DEL AGUILA PIO ALBINO</t>
  </si>
  <si>
    <t>CESPEDES FLORES MERCEDES</t>
  </si>
  <si>
    <t>RAMON CASTILLA Nº 1104</t>
  </si>
  <si>
    <t>232447</t>
  </si>
  <si>
    <t>9674744</t>
  </si>
  <si>
    <t>706124</t>
  </si>
  <si>
    <t>PIMENTEL ROMAN LUZLINDA</t>
  </si>
  <si>
    <t>PIMENTEL NAVARRO FORTUNATO</t>
  </si>
  <si>
    <t>JR.JORGE CHAVEZ 290 -  LIMA</t>
  </si>
  <si>
    <t>4504851</t>
  </si>
  <si>
    <t>99610153</t>
  </si>
  <si>
    <t>707413</t>
  </si>
  <si>
    <t>MARTINEZ FRANCO ROSA ELENA</t>
  </si>
  <si>
    <t>MARTINEZ FRANCO LUIS FAUSTINO VICENTE</t>
  </si>
  <si>
    <t>TUPAC AMARU 3701-3703 KM.12 1/2 - COMAS</t>
  </si>
  <si>
    <t>536-5164</t>
  </si>
  <si>
    <t>998861225</t>
  </si>
  <si>
    <t>708365</t>
  </si>
  <si>
    <t>RIVERA TORRES MARLENY MERCEDES</t>
  </si>
  <si>
    <t>RIVERA HUAMANLAZO JESUS FELIX</t>
  </si>
  <si>
    <t>JR.SALAVERRY 415 URB.PERU - SAN MARTIN DE PORRES</t>
  </si>
  <si>
    <t>568-4252</t>
  </si>
  <si>
    <t>9929-0628</t>
  </si>
  <si>
    <t>68495</t>
  </si>
  <si>
    <t>LOPEZ HERRERA BENANCIO EZEQUIEL</t>
  </si>
  <si>
    <t>HERRERA ZEGARRA  VICTORIA ENCARNACION</t>
  </si>
  <si>
    <t>CARLOS MELLET NRO.795-797 URB. ROSARIO DE VIL -  LIMA</t>
  </si>
  <si>
    <t>2912891</t>
  </si>
  <si>
    <t>69065</t>
  </si>
  <si>
    <t>BARRANZUELA VITE CARLOS ARMANDO</t>
  </si>
  <si>
    <t xml:space="preserve">BARRANZUELA FARFAN CARLOS </t>
  </si>
  <si>
    <t>URB. SAN FRANCISCO DE ASIS MZ A LOTE  5</t>
  </si>
  <si>
    <t>2572834</t>
  </si>
  <si>
    <t>999109633</t>
  </si>
  <si>
    <t>PEREZ ORTEGA CARMELO VALENTIN</t>
  </si>
  <si>
    <t>2781233</t>
  </si>
  <si>
    <t>LATINO  EIRL</t>
  </si>
  <si>
    <t>BALCAZAR VERA ROSENDO GERMAN</t>
  </si>
  <si>
    <t>BAZALAR RIOS CARMEN</t>
  </si>
  <si>
    <t>65761</t>
  </si>
  <si>
    <t>MORALES VDA. DE ANDALUZ GRACIELA</t>
  </si>
  <si>
    <t>ANDALUZ MORALES WILL ALBERTO</t>
  </si>
  <si>
    <t>PQUE.ZOILA MORETTI N§582</t>
  </si>
  <si>
    <t>4619345</t>
  </si>
  <si>
    <t>65989</t>
  </si>
  <si>
    <t>CHAVEZ URQUIZO MANUEL ROBERTO</t>
  </si>
  <si>
    <t>ROXANA CHAVEZ CORVACHO</t>
  </si>
  <si>
    <t>LOS JERANIOS 113 LINCE -  LIMA</t>
  </si>
  <si>
    <t>2718032</t>
  </si>
  <si>
    <t>994062793</t>
  </si>
  <si>
    <t>CHIRI PAUCAR JORGE VICTORIO</t>
  </si>
  <si>
    <t>BELLEZA DE CHIRI FELICITA ANDREA</t>
  </si>
  <si>
    <t>LOS FONESTALES 642</t>
  </si>
  <si>
    <t>3484395</t>
  </si>
  <si>
    <t>66939</t>
  </si>
  <si>
    <t>VASQUEZ ANGULO CARLOS MAXIMO</t>
  </si>
  <si>
    <t>MOJALOTE CARBAJAL DE VASQUEZ FRENITA ELISA</t>
  </si>
  <si>
    <t>JR.JUAN CASTILLA 604-606 -  LIMA</t>
  </si>
  <si>
    <t>4500520</t>
  </si>
  <si>
    <t>988884482</t>
  </si>
  <si>
    <t>67139</t>
  </si>
  <si>
    <t xml:space="preserve">REYES ACOSTA JOSE </t>
  </si>
  <si>
    <t>ROJAS ROMERO DE REYES ROSA DARIA</t>
  </si>
  <si>
    <t>JR. CAHUIDE Nº826 - DPTO. 106 - JESUS MARIA</t>
  </si>
  <si>
    <t>2650328</t>
  </si>
  <si>
    <t>997834232</t>
  </si>
  <si>
    <t>606502</t>
  </si>
  <si>
    <t>TODCO TAPIA EDWAR MISAEL</t>
  </si>
  <si>
    <t>TODCO ROLDAN JULIO RICARDO</t>
  </si>
  <si>
    <t>BLOCK 1 DPTO T SAN GABINO</t>
  </si>
  <si>
    <t>*279929</t>
  </si>
  <si>
    <t>9957-38129</t>
  </si>
  <si>
    <t>606547</t>
  </si>
  <si>
    <t>RUIZ YARANGA CARLOS</t>
  </si>
  <si>
    <t>YARANGA RIVERA CATALINA</t>
  </si>
  <si>
    <t>VILLA FAP CASA 36-B -  PIURA</t>
  </si>
  <si>
    <t>607455</t>
  </si>
  <si>
    <t>TOMAYLLA QUISPE JOSE ANTONIO</t>
  </si>
  <si>
    <t>TOMAYLLA ORTIZ EUFRACIO</t>
  </si>
  <si>
    <t>SAN GABINO BLOCK 21 DPTO P</t>
  </si>
  <si>
    <t>383.1926</t>
  </si>
  <si>
    <t>993822984</t>
  </si>
  <si>
    <t>608345</t>
  </si>
  <si>
    <t>PASACHE LOMPARTE CESAR OMAR</t>
  </si>
  <si>
    <t>LOMPARTE QUIJADA DE PASACHE ELENA GLADYS</t>
  </si>
  <si>
    <t>JR. PUNTUALIDAD MZ C LT-6 LA ESTRELLA 1RA.PRO -  LIMA</t>
  </si>
  <si>
    <t>539-0280</t>
  </si>
  <si>
    <t>9898-9608</t>
  </si>
  <si>
    <t>65434</t>
  </si>
  <si>
    <t>OLIVARES SALINAS MEDARDO</t>
  </si>
  <si>
    <t>CAMPOS  DE OLIVARES JUANA ADRIOLA</t>
  </si>
  <si>
    <t>65645</t>
  </si>
  <si>
    <t>TIRAVANTI MONCADA GUILLERMO ABEL</t>
  </si>
  <si>
    <t>TIRAVANTI GASCO DANTE</t>
  </si>
  <si>
    <t>calle los geranios 175 lince</t>
  </si>
  <si>
    <t>4418532</t>
  </si>
  <si>
    <t>RPM #704502</t>
  </si>
  <si>
    <t>602725</t>
  </si>
  <si>
    <t>JR. LAMBAYEQUE Nº 290 - ICA</t>
  </si>
  <si>
    <t>ESPINOZA LEVANO VICTOR MANUEL</t>
  </si>
  <si>
    <t>LEVANO DE NUÑEZ HAIDEE</t>
  </si>
  <si>
    <t>URB PREVI 24 LOTE 29</t>
  </si>
  <si>
    <t>(056)-238323</t>
  </si>
  <si>
    <t xml:space="preserve">996309745   </t>
  </si>
  <si>
    <t>603223</t>
  </si>
  <si>
    <t>AGUIRRE CHIRINOS JOSE LUIS</t>
  </si>
  <si>
    <t>AGUIRRE DONAYRE SAMUEL ABRAHAM</t>
  </si>
  <si>
    <t>C.R. LA CRUCETA EDIF. 65 DPTO. 104</t>
  </si>
  <si>
    <t>274-4096</t>
  </si>
  <si>
    <t>#290624</t>
  </si>
  <si>
    <t>603365</t>
  </si>
  <si>
    <t>COÑES CASTAÑEDA PROSPERO AMADOR</t>
  </si>
  <si>
    <t>CASTAÑEDA MALPARTIDA ANTONIETA</t>
  </si>
  <si>
    <t>ASOC.LOS NISPEROS MZ.S LT.33 -  LIMA</t>
  </si>
  <si>
    <t>5741550</t>
  </si>
  <si>
    <t>99214076</t>
  </si>
  <si>
    <t>604048</t>
  </si>
  <si>
    <t>BENEFICENCIA DE SAN PEDRO DE L</t>
  </si>
  <si>
    <t>RODRIGUEZ VASQUEZ FIDEL FERNANDO</t>
  </si>
  <si>
    <t>VASQUEZ DAVILA GRACIELA AMALIA</t>
  </si>
  <si>
    <t>CALLE ELEODORO ZEVALLOS 173 DPTO 201 B URB. VILLA SOL III ET</t>
  </si>
  <si>
    <t>7634254</t>
  </si>
  <si>
    <t>980702134</t>
  </si>
  <si>
    <t>604108</t>
  </si>
  <si>
    <t>AV. GRAU Nº 1641-CAMPO POLO - CASTILLA</t>
  </si>
  <si>
    <t>ALBAN MOSCOL ENRIQUE</t>
  </si>
  <si>
    <t>ALBAN ESPINOZA  ENRIQUE</t>
  </si>
  <si>
    <t>ALFREDO ICAZA 340  ASR -  LIMA</t>
  </si>
  <si>
    <t>2829676</t>
  </si>
  <si>
    <t>99634979</t>
  </si>
  <si>
    <t>604135</t>
  </si>
  <si>
    <t>PIO X</t>
  </si>
  <si>
    <t>VELASCO ESCUDERO DAVID</t>
  </si>
  <si>
    <t>VELASCO CRUZ JOSE  YSABEL</t>
  </si>
  <si>
    <t>A.GONZALES OLAECHEA 1333 URB.ELIO -  LIMA</t>
  </si>
  <si>
    <t>564-4333</t>
  </si>
  <si>
    <t>RPM 352876</t>
  </si>
  <si>
    <t>604769</t>
  </si>
  <si>
    <t>CAPRISTAN GARCIA VLADIMIR HEMNER</t>
  </si>
  <si>
    <t>CAPRISTAN VASQUEZ GILBERTO</t>
  </si>
  <si>
    <t>AV TUPAC AMARU 1668+ -  LIMA</t>
  </si>
  <si>
    <t>9635-0288</t>
  </si>
  <si>
    <t>604895</t>
  </si>
  <si>
    <t>TABOADA CACERES FERNANDO</t>
  </si>
  <si>
    <t>TABOADA ZUÑIGA ANDRES ABELINO</t>
  </si>
  <si>
    <t>JR. YANQUI 587 URB. TUPAC AMARU -  LIMA</t>
  </si>
  <si>
    <t>605189</t>
  </si>
  <si>
    <t xml:space="preserve">CAMINOS DEL INCA Nº 344-URB. LATINA - </t>
  </si>
  <si>
    <t>CURO GARCIA JULIO BORIS</t>
  </si>
  <si>
    <t>GARCIA DE CURO IGNACIA</t>
  </si>
  <si>
    <t>VILLA FAP CASA NRO. 41 -  CHICLAYO</t>
  </si>
  <si>
    <t>991168159</t>
  </si>
  <si>
    <t>4F219</t>
  </si>
  <si>
    <t>VELATORIO LOS ANGELES - TRUJILLO</t>
  </si>
  <si>
    <t>DAVILA ARANDA SEGUNDO HERMES</t>
  </si>
  <si>
    <t>ARANDA PAREDES MARIA DOLORES</t>
  </si>
  <si>
    <t>AV. ALFREDO ICAZA 231 SAN ROQUE -  LIMA</t>
  </si>
  <si>
    <t>282-3175</t>
  </si>
  <si>
    <t>993414648</t>
  </si>
  <si>
    <t>600188</t>
  </si>
  <si>
    <t>FRISANCHO ESPINOZA MANUEL VALERIANO</t>
  </si>
  <si>
    <t>FRISANCHO HUAMAN MICHAEL DAVID</t>
  </si>
  <si>
    <t>BLOCK 57 DPTO-503 LA CRUCETA -  LIMA</t>
  </si>
  <si>
    <t>274-3090</t>
  </si>
  <si>
    <t>99963972</t>
  </si>
  <si>
    <t>600675</t>
  </si>
  <si>
    <t>AVALOS ALVA MAXIMO MANUEL</t>
  </si>
  <si>
    <t>AVALOS APOLAYA VICTOR</t>
  </si>
  <si>
    <t>CASA B-21 VILLA FAP/PQUE.24-10 TALARA -  TALARA</t>
  </si>
  <si>
    <t>601152</t>
  </si>
  <si>
    <t>RIOS TRUJILLO ANTONIO RICARDO</t>
  </si>
  <si>
    <t>RIOS QUINECHE ANTONIO</t>
  </si>
  <si>
    <t>SANTA  MARINA SUR BLOCK 18 DPTO.206 CALLAO -  CALLAO</t>
  </si>
  <si>
    <t>453-6571</t>
  </si>
  <si>
    <t>602290</t>
  </si>
  <si>
    <t>YPARRAGUIRRE ROJAS ROBERTO AGUSTIN</t>
  </si>
  <si>
    <t>RAMOS DE IPARRAGUIRRE JUANA PATRICIA</t>
  </si>
  <si>
    <t>JR. PUERTO RICO 412</t>
  </si>
  <si>
    <t>550-1410</t>
  </si>
  <si>
    <t>00090</t>
  </si>
  <si>
    <t>NORIEGA PINASO DE VIGO EUGENIA  CATALINA</t>
  </si>
  <si>
    <t>VIGO NORIEGA CARLOS MAXIMO</t>
  </si>
  <si>
    <t>PEDRO HERAUD 326</t>
  </si>
  <si>
    <t>3731063</t>
  </si>
  <si>
    <t>999180079</t>
  </si>
  <si>
    <t>FLORES JARAMILLO DE HIZO LUZMILA</t>
  </si>
  <si>
    <t>RPM 355673</t>
  </si>
  <si>
    <t>23494</t>
  </si>
  <si>
    <t xml:space="preserve">HUAMANI PEREZ VDA. DE SANTIAGO ISIDORA </t>
  </si>
  <si>
    <t>SANTIAGO PISANGO VIVIANA ELIZABETH</t>
  </si>
  <si>
    <t>LOS PLEYADES MZT2 LT6</t>
  </si>
  <si>
    <t>251-2392</t>
  </si>
  <si>
    <t>25638</t>
  </si>
  <si>
    <t>SILVA BALDEON JOSE</t>
  </si>
  <si>
    <t>RAMOS CAJALEON DE SILVA ROSA</t>
  </si>
  <si>
    <t>STG. RODRIGES 258 ZONA -B -  LIMA</t>
  </si>
  <si>
    <t>276-7041</t>
  </si>
  <si>
    <t>994830204</t>
  </si>
  <si>
    <t>4B013</t>
  </si>
  <si>
    <t>CALLE MADRE SELUD Nº255 - ICA</t>
  </si>
  <si>
    <t>MAYAUTE FERNANDEZ JOSE MANUEL</t>
  </si>
  <si>
    <t xml:space="preserve">FERNANDEZ VENTURA VDA. DE MAYAUTE  ALEJANDRINA TEODOCIA </t>
  </si>
  <si>
    <t>URB LAS VIÑAS DE SURCO MZ-E-LT-7</t>
  </si>
  <si>
    <t>2571305</t>
  </si>
  <si>
    <t>99672185</t>
  </si>
  <si>
    <t>92502</t>
  </si>
  <si>
    <t>SANCHEZ ZEGARRA CARLOS ALBERTO</t>
  </si>
  <si>
    <t>ZEGARRA MARTENS DE SANCHEZ ELENA</t>
  </si>
  <si>
    <t xml:space="preserve">CA. BOLIVAR 431 DPTO. 201 </t>
  </si>
  <si>
    <t>2434437</t>
  </si>
  <si>
    <t>#294334</t>
  </si>
  <si>
    <t>47003</t>
  </si>
  <si>
    <t>EL ANGEL DE PAMPAS - TUMBES</t>
  </si>
  <si>
    <t>APOLO FEIJOO MARCO ANTONIO</t>
  </si>
  <si>
    <t>ZAPATA PARDO DE APOLO MARIA CLEOFE</t>
  </si>
  <si>
    <t>UR.EL PINAR MZ-F-1 LT-37 -  LIMA</t>
  </si>
  <si>
    <t>539-5276</t>
  </si>
  <si>
    <t>998773384</t>
  </si>
  <si>
    <t>93244</t>
  </si>
  <si>
    <t>RIVAS ODRIA ALDO GUILLERMO</t>
  </si>
  <si>
    <t>RIVAS ARRUE FERNANDO CARLOS</t>
  </si>
  <si>
    <t>AV. CAMINOS DEL INCA 218- DPTO 101 CHACARILLA -  LIMA</t>
  </si>
  <si>
    <t>271-83-78</t>
  </si>
  <si>
    <t>RPM-409228</t>
  </si>
  <si>
    <t>94865</t>
  </si>
  <si>
    <t>MARQUEZ ALVARADO OSCAR AURELIO</t>
  </si>
  <si>
    <t>MARQUEZ NAVAS VALERIE NICOLE</t>
  </si>
  <si>
    <t xml:space="preserve">URB LA CALERA DE MONTENEGRO </t>
  </si>
  <si>
    <t>449-4252</t>
  </si>
  <si>
    <t>98701-373</t>
  </si>
  <si>
    <t>95188</t>
  </si>
  <si>
    <t>PAREDES ALVAN ALFREDO RAUL</t>
  </si>
  <si>
    <t>PAREDES SANCHEZ JOSE ENRIQUE</t>
  </si>
  <si>
    <t>JR. QUIÑONES 112</t>
  </si>
  <si>
    <t>2610101</t>
  </si>
  <si>
    <t>96314149</t>
  </si>
  <si>
    <t>77642</t>
  </si>
  <si>
    <t>SANCHEZ FRANCO JORGE LUIS</t>
  </si>
  <si>
    <t>FRANCO VDA DE SANCHEZ FLOR DE MARIA</t>
  </si>
  <si>
    <t>JR.HUAMACHUCO 110 URB.SAN FELIPE -  LIMA</t>
  </si>
  <si>
    <t>5275275</t>
  </si>
  <si>
    <t>78231</t>
  </si>
  <si>
    <t>COMUNIDAD CAMPESINA DE TETEMIN</t>
  </si>
  <si>
    <t>VARGAS VALLEJO NAZARENO CELSO</t>
  </si>
  <si>
    <t>VARGAS ARANGO ANGELINO</t>
  </si>
  <si>
    <t>FRANCISCO ZELA MZ B LOTE 17</t>
  </si>
  <si>
    <t>274-1581</t>
  </si>
  <si>
    <t>78800</t>
  </si>
  <si>
    <t>DAVALOS LUCANO JUAN ZOILO</t>
  </si>
  <si>
    <t xml:space="preserve">LUCANO GUILLEN FORTUNATA LEONOR </t>
  </si>
  <si>
    <t>NAZARO F-32</t>
  </si>
  <si>
    <t>802802</t>
  </si>
  <si>
    <t>9359051</t>
  </si>
  <si>
    <t>91186</t>
  </si>
  <si>
    <t>MEJIA PANIZO FEDERICO ANTONIO</t>
  </si>
  <si>
    <t>FILOMENO GONZALES DE MEJIA MARIA DEL CARMEN</t>
  </si>
  <si>
    <t>JUAN PABLO II URB.TRADICIONES MONTORRICO -  LIMA</t>
  </si>
  <si>
    <t>436-0527</t>
  </si>
  <si>
    <t>994458934</t>
  </si>
  <si>
    <t>91876</t>
  </si>
  <si>
    <t>LOPEZ LAVALLE RAZURI RAMON EDUARDO</t>
  </si>
  <si>
    <t>LUQUE CASABOZA GABRIELA</t>
  </si>
  <si>
    <t>AV LA ENCALADA 1240 SURCO DPTO 202</t>
  </si>
  <si>
    <t>358-8990</t>
  </si>
  <si>
    <t>995182997</t>
  </si>
  <si>
    <t>712087</t>
  </si>
  <si>
    <t>BENAVIDES LUCICH NELLY CARMEN</t>
  </si>
  <si>
    <t>BENAVIDES BOUBIO JOSE FELIX</t>
  </si>
  <si>
    <t>ROBERT KENNEDY 269-273 LA FLORIDA</t>
  </si>
  <si>
    <t>#356650</t>
  </si>
  <si>
    <t>72707</t>
  </si>
  <si>
    <t>CARHUAPOMA LIZANO SEFERINO</t>
  </si>
  <si>
    <t>GARCIA DE CARHUAPOMA ROSALIA</t>
  </si>
  <si>
    <t>URB.LOS JARDINES MZ-M.12 -  PIURA</t>
  </si>
  <si>
    <t>73524</t>
  </si>
  <si>
    <t>TORIBIO AGUAYO CRISOLOGO</t>
  </si>
  <si>
    <t>AGUAYO VDA. DE TORIBIO BEATRIZ</t>
  </si>
  <si>
    <t>TORIBIO AGUAYO GRISOLOGO MARCIAL</t>
  </si>
  <si>
    <t>A.H. FORTIN CAYCHO M-B LOTE 9 SOL DE ORO LIMA</t>
  </si>
  <si>
    <t>4828716</t>
  </si>
  <si>
    <t>73973</t>
  </si>
  <si>
    <t>RUELAS YANQUI JULIO ANTONIO</t>
  </si>
  <si>
    <t>CANO ARENAS HORTENCIA OLINDA</t>
  </si>
  <si>
    <t>ALTO LIBERTAD JR. ICA 301 -  AREQUIPA</t>
  </si>
  <si>
    <t>054-487427</t>
  </si>
  <si>
    <t>74274</t>
  </si>
  <si>
    <t>GERALDES GARCIA PEDRO</t>
  </si>
  <si>
    <t xml:space="preserve">GARCIA HERRERA DE GERALDES MARIA </t>
  </si>
  <si>
    <t>JR. CAPITAN FELIPE GIL MZ. A LT. 25 - URB. SAN JUAN BAUTISTA</t>
  </si>
  <si>
    <t>292-3332</t>
  </si>
  <si>
    <t>9980-69922</t>
  </si>
  <si>
    <t>706922</t>
  </si>
  <si>
    <t>VILCHEZ VIDALON NOE ADALBERTO</t>
  </si>
  <si>
    <t>VILCHEZ LUNA ADALBERTO</t>
  </si>
  <si>
    <t>JESUS MORALES 938</t>
  </si>
  <si>
    <t>450-0339</t>
  </si>
  <si>
    <t>993129965</t>
  </si>
  <si>
    <t>707431</t>
  </si>
  <si>
    <t>YAUYO HUAMANI CECILIO ALBERTO</t>
  </si>
  <si>
    <t>HUAMANI MEDINA DE YAUYO VALERIANA</t>
  </si>
  <si>
    <t>URB. PACHACAMAC LOTE 1 BARRIO 3 SECTOR 2 CUARTA ETAPA</t>
  </si>
  <si>
    <t>7772404</t>
  </si>
  <si>
    <t>990'389767</t>
  </si>
  <si>
    <t>707554</t>
  </si>
  <si>
    <t>RAMOS PLACIDO ROSARIO JANET</t>
  </si>
  <si>
    <t>RAMOS HUARINGA HECTOR</t>
  </si>
  <si>
    <t>AV.CONSTELACION 2641 urb ganimedez SJL</t>
  </si>
  <si>
    <t>3380724</t>
  </si>
  <si>
    <t>995651436</t>
  </si>
  <si>
    <t>SERPA REYES DE REATEGUI NELIDA LUCINDA</t>
  </si>
  <si>
    <t>MADOLENGOITIA 135</t>
  </si>
  <si>
    <t>99075642</t>
  </si>
  <si>
    <t>69625</t>
  </si>
  <si>
    <t>FUNERAL HOME FUNERAL &amp; CREMATI</t>
  </si>
  <si>
    <t>JESUS HERNANDEZ SEGUNDO ALBERTO</t>
  </si>
  <si>
    <t>HERNANDEZ SAMANIEGO ENRIQUETA</t>
  </si>
  <si>
    <t>BLOCK 5 DPTO K. SAN GABINO(RES.SEMAN) -  LIMA</t>
  </si>
  <si>
    <t>700392</t>
  </si>
  <si>
    <t>LEZAMA FLORES VILMA ELIZABETH</t>
  </si>
  <si>
    <t>LEZAMA COTRINA LUIS JAIME</t>
  </si>
  <si>
    <t>AV.BUENOS AIRES M-40 L-5 CAMPINA -  LIMA</t>
  </si>
  <si>
    <t>988-543206</t>
  </si>
  <si>
    <t>700488</t>
  </si>
  <si>
    <t>BENEFICENCIA DE BARRANCA</t>
  </si>
  <si>
    <t>CRISTOBAL VILLALOBOS GLORGIO FABIAN</t>
  </si>
  <si>
    <t>VILLALOBOS DE CRISTOBAL PETRONILA</t>
  </si>
  <si>
    <t>ALAMEDA MICAELA BASTIDAS Nº 517  URB. PRECURSORES</t>
  </si>
  <si>
    <t xml:space="preserve">235-3177    </t>
  </si>
  <si>
    <t>991423064</t>
  </si>
  <si>
    <t>65871</t>
  </si>
  <si>
    <t>HERRERA CANAL JOSE CELEDONIO</t>
  </si>
  <si>
    <t>FEIJOO CASTRO DE HERRERA CARMEN VICTORIA</t>
  </si>
  <si>
    <t>A.DE MAYOLO 1051 VISTA ALEGRE -  LIMA</t>
  </si>
  <si>
    <t>273-3177</t>
  </si>
  <si>
    <t>995-691134</t>
  </si>
  <si>
    <t>66186</t>
  </si>
  <si>
    <t>MONTOYA BENITES DE SIGUAS ALEJANDRINA</t>
  </si>
  <si>
    <t>SIGUAS MONTOYA JOSE HILDEBRANDO</t>
  </si>
  <si>
    <t>AV.LUNA PIZARRO 236 DPTO-19 BARRANCO</t>
  </si>
  <si>
    <t>4771297</t>
  </si>
  <si>
    <t>GUEVARA FIOL DE VILLANUEVA ANTONIETA</t>
  </si>
  <si>
    <t>AV. COLOMBIA 762</t>
  </si>
  <si>
    <t>993276225</t>
  </si>
  <si>
    <t>67021</t>
  </si>
  <si>
    <t>ARIAS BARRETO JOSE SATURNINO</t>
  </si>
  <si>
    <t>ARIAS BACA JOSE LUIS</t>
  </si>
  <si>
    <t>LOS PAUJILES No. 104 URB. SANTA ANITA 2DO. SECTOR</t>
  </si>
  <si>
    <t>362-5292</t>
  </si>
  <si>
    <t>67496</t>
  </si>
  <si>
    <t>DOCUMET REYNA SIDNEY</t>
  </si>
  <si>
    <t>DOCUMET JO MARIELA</t>
  </si>
  <si>
    <t>JUAN BIELOVUCIC 132 URB. JORGE CHAVEZ</t>
  </si>
  <si>
    <t>2664326</t>
  </si>
  <si>
    <t>999922166</t>
  </si>
  <si>
    <t>67680</t>
  </si>
  <si>
    <t>OLIVAS OTALORA TEODORO</t>
  </si>
  <si>
    <t>ORELLANA GOMEZ DE OLIVAS MARIA CRISTINA</t>
  </si>
  <si>
    <t>AV. SAN BORJA NORTE Nº 824 3ER PISO</t>
  </si>
  <si>
    <t>225-6646</t>
  </si>
  <si>
    <t>993558952</t>
  </si>
  <si>
    <t>67942</t>
  </si>
  <si>
    <t>TORRES RAMOS ZELIDETH BHETULIA</t>
  </si>
  <si>
    <t>PEREZ TORRES PAOLA BEATRIZ</t>
  </si>
  <si>
    <t>CONDORCUNCA 178 LOS LIBERTADORES</t>
  </si>
  <si>
    <t>68097</t>
  </si>
  <si>
    <t>BAZAN VDA. DE ORTIZ ROSALIA</t>
  </si>
  <si>
    <t>ORTIZ BAZAN JOSE BERNARDO</t>
  </si>
  <si>
    <t>BLOCK R DPTO 404 - LOS PINOS DE LA PLATA</t>
  </si>
  <si>
    <t># 321048</t>
  </si>
  <si>
    <t>68114</t>
  </si>
  <si>
    <t>MORALES USQUIANO CESAR AUGUSTO</t>
  </si>
  <si>
    <t>USQUIANO MORENO LIDA LUZ</t>
  </si>
  <si>
    <t>REPUBLICA DE CHILE 781-207 -  LIMA</t>
  </si>
  <si>
    <t>605648</t>
  </si>
  <si>
    <t>HUAPAYA CAYCHO VICTOR SEVERO</t>
  </si>
  <si>
    <t>HUAPAYA CHUMPITAZ MARTINIANO</t>
  </si>
  <si>
    <t>JR. BARRANCA 114 MALA-CAÑETE -  LIMA</t>
  </si>
  <si>
    <t>5309519</t>
  </si>
  <si>
    <t>606940</t>
  </si>
  <si>
    <t>VASQUEZ MORE JOSE SANTIAGO</t>
  </si>
  <si>
    <t>VASQUEZ VASQUEZ JOSE SANTIAGO</t>
  </si>
  <si>
    <t>VILLA FAP ALAMEDAS DE SURCO FLAT A-11 401 -  LIMA</t>
  </si>
  <si>
    <t>4739072</t>
  </si>
  <si>
    <t>65144</t>
  </si>
  <si>
    <t>VELA DEL AGUILA VDA. DE MARQUEZ PETRONILA</t>
  </si>
  <si>
    <t>MARQUEZ VELA JORGE IVAN</t>
  </si>
  <si>
    <t>AV. PIEROLA Nº 276-6</t>
  </si>
  <si>
    <t>2528314</t>
  </si>
  <si>
    <t>998038355</t>
  </si>
  <si>
    <t>65258</t>
  </si>
  <si>
    <t xml:space="preserve">HUAMANI BRAVO VDA. DE VARGAS LAURA </t>
  </si>
  <si>
    <t>ARIAS HUAMANI LAURA ROSA MARIA</t>
  </si>
  <si>
    <t>AV AREQUIPA 4935 E</t>
  </si>
  <si>
    <t>445-4548</t>
  </si>
  <si>
    <t>999337145</t>
  </si>
  <si>
    <t>SUAREZ TUESTA GRACIELA ROSARIO</t>
  </si>
  <si>
    <t>IGNACIO SEMINARIO 593 ZONA - B-</t>
  </si>
  <si>
    <t>4667986</t>
  </si>
  <si>
    <t>65482</t>
  </si>
  <si>
    <t>CELIS LOPEZ MIGUEL</t>
  </si>
  <si>
    <t>INGUNZA  RIVERA DE CELIS ERCILIA</t>
  </si>
  <si>
    <t>ARTURO DURAY 291 URB. J.CHAVEZ -  SURQUILLO</t>
  </si>
  <si>
    <t>449-0670</t>
  </si>
  <si>
    <t>999970090</t>
  </si>
  <si>
    <t>65721</t>
  </si>
  <si>
    <t>MILLONES NICOLAS MAXIMILIANO</t>
  </si>
  <si>
    <t>MILLONES PEZO JOSE</t>
  </si>
  <si>
    <t xml:space="preserve"> JIRON ARICA Nº 181</t>
  </si>
  <si>
    <t>9908-8896</t>
  </si>
  <si>
    <t>603838</t>
  </si>
  <si>
    <t>CABRERA CASTILLON JOHNNY ELIAS</t>
  </si>
  <si>
    <t>CABRERA ANTICONA  ELIAS</t>
  </si>
  <si>
    <t>RIO TUMBES 386 PP.JJ.VIRG.ROSARIO CHOSICA -  LIMA</t>
  </si>
  <si>
    <t>25711858</t>
  </si>
  <si>
    <t>25021532</t>
  </si>
  <si>
    <t>605015</t>
  </si>
  <si>
    <t>TITO QUISPE JORGE</t>
  </si>
  <si>
    <t>TITO JIMENEZ CIRILO</t>
  </si>
  <si>
    <t>BLOCK 36-L  SAN GABINO -  LIMA</t>
  </si>
  <si>
    <t>9695789</t>
  </si>
  <si>
    <t>4C273</t>
  </si>
  <si>
    <t>IGLESIA MISIONERA ANDINA JERICO</t>
  </si>
  <si>
    <t>CURO YLLACONZA WALTER GERARDO</t>
  </si>
  <si>
    <t>YLLACONZA HUAMANI DE CURO ALEJANDRINA</t>
  </si>
  <si>
    <t>MARIA PARADO DE BELLIDO URB. UNIVERSAL</t>
  </si>
  <si>
    <t>362-4594</t>
  </si>
  <si>
    <t>*297307</t>
  </si>
  <si>
    <t>4C661</t>
  </si>
  <si>
    <t>MUNICIPAL DE ACOLLA</t>
  </si>
  <si>
    <t>CURISINCHE PALACIOS HUGO SEBASTIAN</t>
  </si>
  <si>
    <t>PALACIOS DE CURISINCHE VICTORIA</t>
  </si>
  <si>
    <t>AV. HUASCAR 1205 JAUJA-  ACOLLA</t>
  </si>
  <si>
    <t>ACOLLA  -  JAUJA  -  JUNIN</t>
  </si>
  <si>
    <t>064431013</t>
  </si>
  <si>
    <t>01-9747-3640</t>
  </si>
  <si>
    <t>600424</t>
  </si>
  <si>
    <t>QUENAYA CALLE VICENTE RUBERLY</t>
  </si>
  <si>
    <t>CALLE DE QUENAYA MARIA</t>
  </si>
  <si>
    <t>465528</t>
  </si>
  <si>
    <t>601357</t>
  </si>
  <si>
    <t>ZAPALLAL - PUENTE PIEDRA</t>
  </si>
  <si>
    <t>CUBILLAS LARA ELIAS MARCIANO</t>
  </si>
  <si>
    <t>LARA DAVILA VDA. DE CUBILLAS SANTOS</t>
  </si>
  <si>
    <t>LA CRUCETA 82-501</t>
  </si>
  <si>
    <t>548-5100</t>
  </si>
  <si>
    <t>995950318</t>
  </si>
  <si>
    <t>601507</t>
  </si>
  <si>
    <t>ROSADO CADILLO WILLIAM OSCAR</t>
  </si>
  <si>
    <t>ROSADO SAMANIEGO CLEVER</t>
  </si>
  <si>
    <t>MANUEL SEOANE 292-PUEBLO LIBRE -  LIMA</t>
  </si>
  <si>
    <t>461-0144</t>
  </si>
  <si>
    <t>991181331</t>
  </si>
  <si>
    <t>000172</t>
  </si>
  <si>
    <t>CABREJOS FERNANDEZ ANTONIO</t>
  </si>
  <si>
    <t>CABREJOS VEGA CARLOS ANDRES</t>
  </si>
  <si>
    <t>AV. INSURRECCION Nº 270 - CHICLAYO</t>
  </si>
  <si>
    <t>115837</t>
  </si>
  <si>
    <t>ZAMORA CALDERON WALTER</t>
  </si>
  <si>
    <t>ZAMORA CHUQUILLANQUI ILICH KLEBER</t>
  </si>
  <si>
    <t>URB. SANTA ISOLINA  II  ETAPA  -   MZA. B  LOTE  29 - DISTRI</t>
  </si>
  <si>
    <t>17830</t>
  </si>
  <si>
    <t>ALVAREZ CASTAÑEDA VICTOR ITALO</t>
  </si>
  <si>
    <t>GONZALES ORTIZ IRMA ELENA</t>
  </si>
  <si>
    <t>CALLE AYACUCHO 785-C.P.M.</t>
  </si>
  <si>
    <t>436033</t>
  </si>
  <si>
    <t>27858</t>
  </si>
  <si>
    <t>LEYVA GUILLEN DAVID</t>
  </si>
  <si>
    <t>RUBIO NUÑEZ DE LEYVA ALICIA CRISTINA</t>
  </si>
  <si>
    <t>SGTO.RODRIGUEZ 1041 ZONA D -  LIMA</t>
  </si>
  <si>
    <t>450-9916</t>
  </si>
  <si>
    <t>9912-68737</t>
  </si>
  <si>
    <t>45548</t>
  </si>
  <si>
    <t>MUNICIPAL DE HUACHAC</t>
  </si>
  <si>
    <t>BENITO SALAZAR CARMILO</t>
  </si>
  <si>
    <t>BENITO HUANAY LIBERATO</t>
  </si>
  <si>
    <t>AV.7 DE JUNIO 253 NVA.ESPER. -  LIMA</t>
  </si>
  <si>
    <t>2913570</t>
  </si>
  <si>
    <t>46606</t>
  </si>
  <si>
    <t>LAZO DE LA VEGA ROSAS WILSON SEVERO</t>
  </si>
  <si>
    <t>ROSAS ZUÑIGA GRISELA DORA</t>
  </si>
  <si>
    <t>PROLOG,HUANUCO 1341 -  LIMA</t>
  </si>
  <si>
    <t>332-5164</t>
  </si>
  <si>
    <t>992603130</t>
  </si>
  <si>
    <t>93243</t>
  </si>
  <si>
    <t>BERMUDEZ BARRERA JUAN DOMINGO LUIS</t>
  </si>
  <si>
    <t>BERMUDEZ DIANDERAS DOMINGO LUIS DUILIO</t>
  </si>
  <si>
    <t xml:space="preserve"> ALAMEDA DE LA PAZ Nº 590</t>
  </si>
  <si>
    <t>431-6451</t>
  </si>
  <si>
    <t>9641-4833</t>
  </si>
  <si>
    <t>92335</t>
  </si>
  <si>
    <t>MORENO MARCHAND CESAR HUMBERTO</t>
  </si>
  <si>
    <t>MORENO LLAQUE GENARO NESTOR</t>
  </si>
  <si>
    <t>AV. CAMINO DEL INCA 1381 SANTIAGO DE SURCO</t>
  </si>
  <si>
    <t>2758417</t>
  </si>
  <si>
    <t>4B120</t>
  </si>
  <si>
    <t>GUILLEN LOARDO MELECIO</t>
  </si>
  <si>
    <t>GUILLEN LAURENTE JULIO</t>
  </si>
  <si>
    <t>CALLE REAL S/N- MZ-D -LOTE 24-CAMPOY -  LIMA</t>
  </si>
  <si>
    <t>386-1305</t>
  </si>
  <si>
    <t>#299838</t>
  </si>
  <si>
    <t>93715</t>
  </si>
  <si>
    <t>FEBRERO CABREJOS RAUL ENRIQUE</t>
  </si>
  <si>
    <t>FEBRERO ARIZAGA BALDOMERO ALEJANDRO</t>
  </si>
  <si>
    <t>AV. SAN ANTONIO 270 BLOCK2 102 URB. EL PARQUE DE MONTERRICO</t>
  </si>
  <si>
    <t>435-9524</t>
  </si>
  <si>
    <t>9659-0194</t>
  </si>
  <si>
    <t>77645</t>
  </si>
  <si>
    <t>SALAZAR TINOCO EMPERATRIS ANA</t>
  </si>
  <si>
    <t>SALAZAR ROMAN RICARDO NIZA</t>
  </si>
  <si>
    <t>SALAZAR TINOCO EMPERATRIZ ANA</t>
  </si>
  <si>
    <t>JR. TAHUANTINSUYO 543 ZARATE</t>
  </si>
  <si>
    <t>79807</t>
  </si>
  <si>
    <t>MUNICIPAL DE SAN  RAMON</t>
  </si>
  <si>
    <t>CELESTINO HUACHHUACO JORGE</t>
  </si>
  <si>
    <t>HUACHHUACO AQUINO VIGILIA</t>
  </si>
  <si>
    <t>CALLE PARDO 249 -SAN RAMON -CHANCHAMAYO -  CHANCHAMAYO</t>
  </si>
  <si>
    <t>CHANCHAMAYO  -  CHANCHAMAYO  -  JUNIN</t>
  </si>
  <si>
    <t>90484</t>
  </si>
  <si>
    <t>DEL CAMPO SOLARI JORGE</t>
  </si>
  <si>
    <t>MASIAS DE DEL CAMPO VIOLETA ELVIRA</t>
  </si>
  <si>
    <t xml:space="preserve">MEDINA 580 </t>
  </si>
  <si>
    <t>992661509</t>
  </si>
  <si>
    <t>91002</t>
  </si>
  <si>
    <t>ALVA GOMEZ AMERICO ABELARDO</t>
  </si>
  <si>
    <t>RIVAS PLATA DIAZ DE ALVA ALICIA GRACIELA</t>
  </si>
  <si>
    <t xml:space="preserve">AVENIDA  VELASCO ASTETE  1961 DPTO  101LAS GARDENIAS SURCO </t>
  </si>
  <si>
    <t>2752253</t>
  </si>
  <si>
    <t>#570924</t>
  </si>
  <si>
    <t>PALOMINO BENITES ASUNTA</t>
  </si>
  <si>
    <t>AV. GUARDIA CIVIL Nº 625 - LA CAMPIÑA</t>
  </si>
  <si>
    <t>72352</t>
  </si>
  <si>
    <t>ROJAS CERRILLO HECTOR BENJAMIN</t>
  </si>
  <si>
    <t>FAJARDO MARTEL DE ROJAS IRENE IRMA</t>
  </si>
  <si>
    <t>AV.ROOSEVELT 430 MZ. C LT. 1 - URB. CRUZ DE SURCO</t>
  </si>
  <si>
    <t>247-4279</t>
  </si>
  <si>
    <t>99714-6404</t>
  </si>
  <si>
    <t>73947</t>
  </si>
  <si>
    <t>RAMIREZ CORDOVA DE RICALDE LUC</t>
  </si>
  <si>
    <t>CORDOVA TERREROS ROSA</t>
  </si>
  <si>
    <t>RAMIREZ CORDOVA DE RICALDE LUCILA</t>
  </si>
  <si>
    <t>JR. SALAVERRY 954 DPTO. 301 -  LIMA</t>
  </si>
  <si>
    <t>447-0639</t>
  </si>
  <si>
    <t>996442187</t>
  </si>
  <si>
    <t>76537</t>
  </si>
  <si>
    <t>ROSA RONCALLA FRANCISCO DIONICIO</t>
  </si>
  <si>
    <t>RONCALLA YAURI LUCIA</t>
  </si>
  <si>
    <t>MZ-11Z LT-7 COMITE 35 TABLADA DE LURIN -  LIMA</t>
  </si>
  <si>
    <t>980341543</t>
  </si>
  <si>
    <t>70235</t>
  </si>
  <si>
    <t>AVILA AGUIRRE TEODORO FRANCISCO</t>
  </si>
  <si>
    <t>AVILA MORALES SARA VICTORIA</t>
  </si>
  <si>
    <t xml:space="preserve">MAXIMO ALVARADO 297 </t>
  </si>
  <si>
    <t>2761910</t>
  </si>
  <si>
    <t>991424250</t>
  </si>
  <si>
    <t>702857</t>
  </si>
  <si>
    <t>FLORES ORTEGA EDGARD EDUARDO</t>
  </si>
  <si>
    <t>FLORES MENDOZA TITO REMIGIO</t>
  </si>
  <si>
    <t>ASOC.VIVIENDA EL UNIVERSO MZ.I LT.6 -  LIMA</t>
  </si>
  <si>
    <t>RPM-379793</t>
  </si>
  <si>
    <t>702933</t>
  </si>
  <si>
    <t>GRAU Nº 522- C. ETEN</t>
  </si>
  <si>
    <t>MILLONES ANGELES MARIA LETICIA</t>
  </si>
  <si>
    <t>MILLONES ANGELES JACINTO MIGUEL</t>
  </si>
  <si>
    <t>BLOCK 27 DPTO 103 CRUCETA II</t>
  </si>
  <si>
    <t>268-1909</t>
  </si>
  <si>
    <t>99628869</t>
  </si>
  <si>
    <t>FRETEL GONZALES ANTONIO</t>
  </si>
  <si>
    <t>68446</t>
  </si>
  <si>
    <t>SAENZ LAVERIANO JULIA LIDIA</t>
  </si>
  <si>
    <t>CARRERA BELLIDO MARIA NIEVES</t>
  </si>
  <si>
    <t>LA CRUCETA BLCOK 19 403</t>
  </si>
  <si>
    <t>271-5898</t>
  </si>
  <si>
    <t>992790477</t>
  </si>
  <si>
    <t>65984</t>
  </si>
  <si>
    <t>DIAZ CRUCES BENIGNO</t>
  </si>
  <si>
    <t xml:space="preserve">DIAZ CALDERON JORGE CLEMENTE </t>
  </si>
  <si>
    <t>MARQUEZ DE MONTESCLARO 186</t>
  </si>
  <si>
    <t>RPM 933789</t>
  </si>
  <si>
    <t>2740750</t>
  </si>
  <si>
    <t>66496</t>
  </si>
  <si>
    <t>QUESQUEN AROCA HELOO FERVI</t>
  </si>
  <si>
    <t>LUNA  RIQUELME DE QUESQUEN MERCEDES</t>
  </si>
  <si>
    <t>CALLE UNO MZ. N LT. 23  URB ROSARIO DE VILLA</t>
  </si>
  <si>
    <t>467-3651</t>
  </si>
  <si>
    <t>999762910</t>
  </si>
  <si>
    <t>66527</t>
  </si>
  <si>
    <t>SANTILLAN TELLO PABLO</t>
  </si>
  <si>
    <t>SANTILLAN BARDALES CARLOS</t>
  </si>
  <si>
    <t>SATURNO 178- SAN ROQUE SURCO</t>
  </si>
  <si>
    <t>2745745</t>
  </si>
  <si>
    <t>996496531</t>
  </si>
  <si>
    <t>66559</t>
  </si>
  <si>
    <t>ENCINAS VDA.DE UCEDA EMMA TERESA</t>
  </si>
  <si>
    <t>TIPACTI ENSINAS VDA DE LUJERIO SONIA RAQUEL</t>
  </si>
  <si>
    <t>LLOQUE YUPANQUI 1126 DPTO.303</t>
  </si>
  <si>
    <t>271-35-78</t>
  </si>
  <si>
    <t>999198855</t>
  </si>
  <si>
    <t>67442</t>
  </si>
  <si>
    <t>MARTINEZ ZAVALA HERNANDO</t>
  </si>
  <si>
    <t>LOPEZ JARA DE MARTINEZ SILVINA TEODORA</t>
  </si>
  <si>
    <t>MANZA D LOTE 33 COOPERATIVA HUAYTAPALLANA LOS OLIVOS</t>
  </si>
  <si>
    <t>5214890</t>
  </si>
  <si>
    <t>999309949</t>
  </si>
  <si>
    <t>67498</t>
  </si>
  <si>
    <t>HILARIO SAAVEDRA ISAURO</t>
  </si>
  <si>
    <t>EGUREN PEZO DE HILARIO ROMELIA</t>
  </si>
  <si>
    <t>RENAN ELIA 157 SAN ROQUE</t>
  </si>
  <si>
    <t>274-9365</t>
  </si>
  <si>
    <t>997893866</t>
  </si>
  <si>
    <t>LANCHIPA LIENDO CESAR MAXIMO</t>
  </si>
  <si>
    <t>AV.J.CHAVEZ 274 SAN ROQUE -  LIMA</t>
  </si>
  <si>
    <t>2781142</t>
  </si>
  <si>
    <t>997130919</t>
  </si>
  <si>
    <t>68084</t>
  </si>
  <si>
    <t>SANCHEZ PINEDO MANUEL GODOFREDO</t>
  </si>
  <si>
    <t>MATICORENA MATOS DE SANCHEZ MARIA TERESA</t>
  </si>
  <si>
    <t>ALFONSO UGARTE  552 DPTO. 1  BELLAVISTA</t>
  </si>
  <si>
    <t>465-5831</t>
  </si>
  <si>
    <t>995942310</t>
  </si>
  <si>
    <t>606110</t>
  </si>
  <si>
    <t>SERNA GUIA JULIO</t>
  </si>
  <si>
    <t>SERNA AGUILAR TEOFILO</t>
  </si>
  <si>
    <t>JR.FERROCARIL 162 JOSE GALVES -  LIMA</t>
  </si>
  <si>
    <t>7884251</t>
  </si>
  <si>
    <t>413-2440</t>
  </si>
  <si>
    <t>606272</t>
  </si>
  <si>
    <t>AV. CUTERVO Nº 521 - ICA</t>
  </si>
  <si>
    <t>ZEVALLOS TORRES ANDRES</t>
  </si>
  <si>
    <t>HUAMAN MARQUEZ GIOVANNA KARIM</t>
  </si>
  <si>
    <t>VILLA FAP ALAMEDAS DE SURCO FLAT A-20 303 -  LIMA</t>
  </si>
  <si>
    <t>056-239022</t>
  </si>
  <si>
    <t>606726</t>
  </si>
  <si>
    <t>DISTRITO DE SAN JOAQUIN</t>
  </si>
  <si>
    <t>CALLE ALFONSO UGARTE 363 SAN JOAQUIN/YAU</t>
  </si>
  <si>
    <t>JIMENEZ REYES BELTRAN ANDRES</t>
  </si>
  <si>
    <t>REYES DE JIMENEZ VALENTINA CRISTINA</t>
  </si>
  <si>
    <t>CASA G-13 VILLA FAP -  TALARA</t>
  </si>
  <si>
    <t>2925689</t>
  </si>
  <si>
    <t>969010325</t>
  </si>
  <si>
    <t>606989</t>
  </si>
  <si>
    <t>VILCA MEZA JESUS</t>
  </si>
  <si>
    <t>VILCA FERNANDEZ ANDRES</t>
  </si>
  <si>
    <t>HUERTOS DE VILLA MZ A LOTE 6</t>
  </si>
  <si>
    <t>254-7463</t>
  </si>
  <si>
    <t>9509-1904</t>
  </si>
  <si>
    <t>607364</t>
  </si>
  <si>
    <t>MUNICIPAL DE SECHURA</t>
  </si>
  <si>
    <t>CHAVESTA DELGADO LUCAS MANUEL</t>
  </si>
  <si>
    <t>CHAVESTA AYALA MARCELINO F</t>
  </si>
  <si>
    <t>CALLE ALCANTARA NAVARRO 425 -  SECHURA</t>
  </si>
  <si>
    <t>SECHURA  -  SECHURA  -  PIURA</t>
  </si>
  <si>
    <t>377-796</t>
  </si>
  <si>
    <t>608590</t>
  </si>
  <si>
    <t>ANTONIO LUCIANI JAIRO BERNABE</t>
  </si>
  <si>
    <t>ANTONIO DE LA CRUZ NEMESIO</t>
  </si>
  <si>
    <t>URB. PRIMAVERA MZ-D LT-4 -  LIMA</t>
  </si>
  <si>
    <t>3860086</t>
  </si>
  <si>
    <t>608722</t>
  </si>
  <si>
    <t>PILLIHUAMAN HUAMANI JAIME</t>
  </si>
  <si>
    <t>PILLIHUAMAN GONZALES CONSTANTINO</t>
  </si>
  <si>
    <t>SECTOR 2 GRUPO 18 MZ B LTE 13</t>
  </si>
  <si>
    <t>5600434</t>
  </si>
  <si>
    <t>91552642</t>
  </si>
  <si>
    <t>602464</t>
  </si>
  <si>
    <t>CHOQUE NANQUEN ARTURO DEMETRIO</t>
  </si>
  <si>
    <t>NANQUEN NAVARRO DE CHOQUE TERESA</t>
  </si>
  <si>
    <t>JR. DANIEL GARCES 432 PAMPLONA BAJA SAN JUAN DE MIRAFLORES</t>
  </si>
  <si>
    <t>4500162</t>
  </si>
  <si>
    <t>996852839</t>
  </si>
  <si>
    <t>602600</t>
  </si>
  <si>
    <t>ROMERO MAYORGA CARLOS ALBERTO</t>
  </si>
  <si>
    <t>ROMERO CORDOVA PABLO ENRIQUE</t>
  </si>
  <si>
    <t>BLOCK 58 DPTO-402 LA CRUCETA -  LIMA</t>
  </si>
  <si>
    <t>996671742</t>
  </si>
  <si>
    <t>999276875</t>
  </si>
  <si>
    <t>602901</t>
  </si>
  <si>
    <t>HUARINGA CUSIHUAMAN JAIME ENRIQUE</t>
  </si>
  <si>
    <t>HUARINGA MACAVILCA ENRIQUE</t>
  </si>
  <si>
    <t>SAN GABINO BLOCK 37 B</t>
  </si>
  <si>
    <t>RPM 391046</t>
  </si>
  <si>
    <t>991207652</t>
  </si>
  <si>
    <t>603848</t>
  </si>
  <si>
    <t>ERAZO HUAPAYA ARTURO MARINO</t>
  </si>
  <si>
    <t>HUAPAYA LESCANO ROSA JULIA</t>
  </si>
  <si>
    <t>EL BOSQUE 1ER ETAPA MZ A LOTE 12</t>
  </si>
  <si>
    <t>372-0664</t>
  </si>
  <si>
    <t>989409816</t>
  </si>
  <si>
    <t>604099</t>
  </si>
  <si>
    <t>FLORES FARFAN GILBERTO</t>
  </si>
  <si>
    <t>FARFAN MORALES CLARA JESUS</t>
  </si>
  <si>
    <t>JR.ALBERTO PEREZ 208 -  LIMA</t>
  </si>
  <si>
    <t>274-7399</t>
  </si>
  <si>
    <t>996610749</t>
  </si>
  <si>
    <t>605286</t>
  </si>
  <si>
    <t>CARRERA CALDERON JOSE ARMANDO</t>
  </si>
  <si>
    <t>CALDERON JANAMPA MARGARITA</t>
  </si>
  <si>
    <t>MZ-K1 LT-7 SAN HILARION -  LIMA</t>
  </si>
  <si>
    <t>3878379</t>
  </si>
  <si>
    <t>980582378</t>
  </si>
  <si>
    <t>4D807</t>
  </si>
  <si>
    <t>BARBARAN SALAZAR HAROLDO</t>
  </si>
  <si>
    <t>BARBARAN DIAZ PORFIRIO</t>
  </si>
  <si>
    <t xml:space="preserve">BELAUNDE E. 760 </t>
  </si>
  <si>
    <t>540-0267</t>
  </si>
  <si>
    <t>9782-2195</t>
  </si>
  <si>
    <t>4D935</t>
  </si>
  <si>
    <t>MORENO GARRIDO MANUEL JUAN</t>
  </si>
  <si>
    <t>SANZ CARPIO DE MORENO JUSTA ESPERANZA</t>
  </si>
  <si>
    <t>ERGASTO SILVA 133 SAN ROQUE - SURCO</t>
  </si>
  <si>
    <t>#348244</t>
  </si>
  <si>
    <t>4K348</t>
  </si>
  <si>
    <t>CHUQUICONDOR RETAMOZO PERCY</t>
  </si>
  <si>
    <t>CHUQUICONDOR HUAIRA JULIAN CASTOR</t>
  </si>
  <si>
    <t>AV SAN JUAN 126-2B</t>
  </si>
  <si>
    <t>9934-7730</t>
  </si>
  <si>
    <t>CASINO DE SUB-OFICIALES - IQUITOS</t>
  </si>
  <si>
    <t>RODRIGUEZ CHONG NESTOR JORGE</t>
  </si>
  <si>
    <t>ARIMUYA CANAYO DE RODRIGUEZ BEATRIZ</t>
  </si>
  <si>
    <t>VILLA FAP QUI?ONES B S-20 -  MAYNAS</t>
  </si>
  <si>
    <t>601115</t>
  </si>
  <si>
    <t>CABALLERO MORENO CESAR ALCIDES</t>
  </si>
  <si>
    <t>CABALLERO MIRANDA ALCIDES</t>
  </si>
  <si>
    <t>JR. MAXIMILIANO VELARDE MZ A LOTE B VILLA LARIENA</t>
  </si>
  <si>
    <t>257-4266</t>
  </si>
  <si>
    <t>#762952</t>
  </si>
  <si>
    <t>HERRERA SARAVIA LUIS ALFREDO</t>
  </si>
  <si>
    <t>SAN GABINO BLOCK 17 DPTO. C</t>
  </si>
  <si>
    <t>592-6981</t>
  </si>
  <si>
    <t>601659</t>
  </si>
  <si>
    <t>DE OBRAJILLO</t>
  </si>
  <si>
    <t>VEGA CAJAVILCA YSMAEL</t>
  </si>
  <si>
    <t>ROJAS MARTIN DE VEGA CECILIA</t>
  </si>
  <si>
    <t>JR. JOSE BOLIVAR MZ. D-4 LT. 20 SEC. A. UGARTE PAMPLONA ALTA</t>
  </si>
  <si>
    <t>285-4920</t>
  </si>
  <si>
    <t>990375785</t>
  </si>
  <si>
    <t>01022</t>
  </si>
  <si>
    <t>SAN MARTIN VDA DE LEON GUADALUPE</t>
  </si>
  <si>
    <t>LEON SAN MARTIN MAURO ANTONIO</t>
  </si>
  <si>
    <t>PQ. GUARDIA CHALACA LETRA A</t>
  </si>
  <si>
    <t>465-1023</t>
  </si>
  <si>
    <t>980510127</t>
  </si>
  <si>
    <t>25110</t>
  </si>
  <si>
    <t>CERDA CASTRO ARCENIO</t>
  </si>
  <si>
    <t>MOROCHO ARGUMANIZ VDA. DE CERDA CRISTINA</t>
  </si>
  <si>
    <t>JR CHANCAY 987 LIMA CERCADO</t>
  </si>
  <si>
    <t>3480496</t>
  </si>
  <si>
    <t>998152369</t>
  </si>
  <si>
    <t>46142</t>
  </si>
  <si>
    <t>COLAN VELASQUEZ VICTORINO ENRIQUE</t>
  </si>
  <si>
    <t>VELASQUEZ DE LA CRUZ DE CONTRERAS OTILIA</t>
  </si>
  <si>
    <t>SAN PEDRO DE CARABAYLLO 370 SANTA ISABEL</t>
  </si>
  <si>
    <t>999430870</t>
  </si>
  <si>
    <t>996877934</t>
  </si>
  <si>
    <t>92919</t>
  </si>
  <si>
    <t>ROSADO BARRIGA NIEVES MARCIAL</t>
  </si>
  <si>
    <t>ROSADO GUTIERREZ MARCIAL</t>
  </si>
  <si>
    <t>CALLE ROBERTO PONCE 106 -  AREQUIPA</t>
  </si>
  <si>
    <t>235209</t>
  </si>
  <si>
    <t>YAÑEZ CARRASCO TERESA</t>
  </si>
  <si>
    <t xml:space="preserve">AV LA FLORESTA 436 </t>
  </si>
  <si>
    <t>372-1558</t>
  </si>
  <si>
    <t>998-704987</t>
  </si>
  <si>
    <t>17790</t>
  </si>
  <si>
    <t>GENERAL DE SALITRAL - PIURA</t>
  </si>
  <si>
    <t>AV. 28 DE JULIO Nº 404- SALITRAL-PIURA</t>
  </si>
  <si>
    <t>HIDALGO JUAREZ LUIS DEMETRIO</t>
  </si>
  <si>
    <t>HIDALGO  NEYRA DANIEL</t>
  </si>
  <si>
    <t>AV.PUMACAHUA LT-6 MZ-B COOP.COCHARCAS -  LIMA</t>
  </si>
  <si>
    <t>292-29-88</t>
  </si>
  <si>
    <t>RODRIGUEZ RODRIGUEZ MAXIMO DENNIS</t>
  </si>
  <si>
    <t>YASILA Nº 216 URB. MIGUEL GRAU</t>
  </si>
  <si>
    <t>436-91-17</t>
  </si>
  <si>
    <t>92830</t>
  </si>
  <si>
    <t>ESPINEL VALLADARES OSCAR</t>
  </si>
  <si>
    <t>VALLADARES MERINO VDA. DE ESPINEL MARIA ELVIRA</t>
  </si>
  <si>
    <t>JR. CARLOS VILLAR 281 URB. STA.CATALINA -  LIMA</t>
  </si>
  <si>
    <t>4719341</t>
  </si>
  <si>
    <t>99268087</t>
  </si>
  <si>
    <t>ARCAYA AGURTO DE BRAVO JULIA DOLORES</t>
  </si>
  <si>
    <t>AV.LAS PALMERAS 510 DPTO 201 URB. SIRIUS 3 -  LIMA</t>
  </si>
  <si>
    <t>365-2624</t>
  </si>
  <si>
    <t>996-792656</t>
  </si>
  <si>
    <t>94514</t>
  </si>
  <si>
    <t>PUMA ROMERO MANUEL JOSE EUSTAQUIO</t>
  </si>
  <si>
    <t>PUMA ALMEIDA MANUEL</t>
  </si>
  <si>
    <t>AV. HORACIO URTEAGA 835 - JESUS MARIA - 8 DE GARZON</t>
  </si>
  <si>
    <t>4247117</t>
  </si>
  <si>
    <t>9996-66953</t>
  </si>
  <si>
    <t>95107</t>
  </si>
  <si>
    <t>PORTUGAL VIVANCO JOSE GODOFREDO</t>
  </si>
  <si>
    <t>VIVANCO GEREDA VDA DE PORTUGAL DELIA ENCARNACION</t>
  </si>
  <si>
    <t>CALLE 1 NRO 167   LOS JAZMINES -  LIMA</t>
  </si>
  <si>
    <t>273-5073-</t>
  </si>
  <si>
    <t>294335</t>
  </si>
  <si>
    <t>95454</t>
  </si>
  <si>
    <t>CASSARETTO BARDALES JUAN JORGE</t>
  </si>
  <si>
    <t>CASSARETTO GUERRERO JULIO FRANCISCO</t>
  </si>
  <si>
    <t>LOS CEDROS 217 LA MOLINA VIEJA -  LIMA</t>
  </si>
  <si>
    <t>4951834</t>
  </si>
  <si>
    <t>96628</t>
  </si>
  <si>
    <t>SUMAR VALLE VERONICA GIULIANA</t>
  </si>
  <si>
    <t>SUMAR CALMET RICARDO ABDALA</t>
  </si>
  <si>
    <t>AV. CAMINOS DEL INCA 2995 DPTO 501 -  LIMA</t>
  </si>
  <si>
    <t>2748625</t>
  </si>
  <si>
    <t>9966-0566</t>
  </si>
  <si>
    <t>76915</t>
  </si>
  <si>
    <t>FUENTES ORBEGOZO EDUARDO ANTONIO</t>
  </si>
  <si>
    <t>FUENTES ROSAS JUAN JOSE</t>
  </si>
  <si>
    <t>MZ K LT. 18 URB. LAS PRADERAS DE LA MOLINA -  LIMA</t>
  </si>
  <si>
    <t>989838145</t>
  </si>
  <si>
    <t>77957</t>
  </si>
  <si>
    <t>JULCA TICLIA PEDRO</t>
  </si>
  <si>
    <t>GERMAN JULCA CLAUDIO</t>
  </si>
  <si>
    <t>23 - C LT-3 NUEVA ESPERANZA</t>
  </si>
  <si>
    <t>2673617</t>
  </si>
  <si>
    <t>78265</t>
  </si>
  <si>
    <t>CHACA PONCE ABRAHAM</t>
  </si>
  <si>
    <t>SOSA DOMINGUEZ CLOTILDE</t>
  </si>
  <si>
    <t>LAS ORQUIDEAS MZ-D LT-40 -  LIMA</t>
  </si>
  <si>
    <t>5566570</t>
  </si>
  <si>
    <t>980097885</t>
  </si>
  <si>
    <t>78982</t>
  </si>
  <si>
    <t>TORRALBA CUSTODIO AUGUSTO JESUS</t>
  </si>
  <si>
    <t>TORRALBA TURRIATE APOLINAR</t>
  </si>
  <si>
    <t>AV. LIMA 3815  3ER PISO  -  LIMA</t>
  </si>
  <si>
    <t>5687000</t>
  </si>
  <si>
    <t>995731449</t>
  </si>
  <si>
    <t>79507</t>
  </si>
  <si>
    <t>SILVA ISLA ROMULO AUGUSTO</t>
  </si>
  <si>
    <t>YSLA LOPEZ  DE SILVA CRISTINA</t>
  </si>
  <si>
    <t>AV.SANTA MONICA MZ-O-1LT-4 V. MARINA CHORRICHOS -  LIMA</t>
  </si>
  <si>
    <t>2542333</t>
  </si>
  <si>
    <t>90696</t>
  </si>
  <si>
    <t>SEMINARIO SEMINARIO JORGE FRANCISCO</t>
  </si>
  <si>
    <t>SCHEELJE  FORT DE SEMINARIO ZONIA ELISA</t>
  </si>
  <si>
    <t xml:space="preserve">LA ENCALADA  145 DPTO 401 </t>
  </si>
  <si>
    <t>344-1152</t>
  </si>
  <si>
    <t>996492946</t>
  </si>
  <si>
    <t>90768</t>
  </si>
  <si>
    <t>TRIGOSO GROSSO VICTOR MANUEL</t>
  </si>
  <si>
    <t>PISSANI PANCHANO DE TRIGOSO NINA BETTY</t>
  </si>
  <si>
    <t>AV.BENAVIDES 2378</t>
  </si>
  <si>
    <t>448-3422</t>
  </si>
  <si>
    <t>71567</t>
  </si>
  <si>
    <t>VASQUEZ BORGSTOWN LUIS ALFONSO</t>
  </si>
  <si>
    <t>CORREA DIAZ DE VASQUEZ ROMELIA</t>
  </si>
  <si>
    <t>PUERTO PRINCIPE 198 LOS LAURELES</t>
  </si>
  <si>
    <t>4671505</t>
  </si>
  <si>
    <t>999174564</t>
  </si>
  <si>
    <t>74181</t>
  </si>
  <si>
    <t>MUNICIPALIDAD DISTRITAL DE SAR</t>
  </si>
  <si>
    <t>ORE FALCON FROILAN</t>
  </si>
  <si>
    <t>FALCON NAVARRETE MARINA</t>
  </si>
  <si>
    <t>M-C2 L-30 M.GRAU PAMPLONA ALT -  LIMA</t>
  </si>
  <si>
    <t>285-4198</t>
  </si>
  <si>
    <t>74565</t>
  </si>
  <si>
    <t>LOAYZA ALAGON RICARDO</t>
  </si>
  <si>
    <t>ALAGON Y HUAMAN BENITA</t>
  </si>
  <si>
    <t>MZ-H.3 LT-15 SECTOR OLLANTAY -  LIMA</t>
  </si>
  <si>
    <t>570-22-85</t>
  </si>
  <si>
    <t>75921</t>
  </si>
  <si>
    <t>GARCIA CHAFLOQUE JOSE EMILIO</t>
  </si>
  <si>
    <t>LIZA DE GARCIA MANUELA</t>
  </si>
  <si>
    <t>GRAU 480 -  CHICLAYO</t>
  </si>
  <si>
    <t>70381</t>
  </si>
  <si>
    <t>BARRANTES MEJIA LUIS E.</t>
  </si>
  <si>
    <t>BARRANTES MEJIA JULIO EULALIO</t>
  </si>
  <si>
    <t>28 EJULIO 610 2DO PISO</t>
  </si>
  <si>
    <t>2557238</t>
  </si>
  <si>
    <t>999442140</t>
  </si>
  <si>
    <t>705055</t>
  </si>
  <si>
    <t>QUISPE GARAY FEDERICO</t>
  </si>
  <si>
    <t>QUISPE SOTO DE QUISPE RAYMUNDA</t>
  </si>
  <si>
    <t>AV JOSE DE SAN MARTIN M19</t>
  </si>
  <si>
    <t>251-8427</t>
  </si>
  <si>
    <t>988160681</t>
  </si>
  <si>
    <t>705254</t>
  </si>
  <si>
    <t>ICOCHEA CARCELEN ELEODORO</t>
  </si>
  <si>
    <t xml:space="preserve">BRUNCE DE ICOCHEA MARIA MERCEDES </t>
  </si>
  <si>
    <t xml:space="preserve">MADRTE DE DIOS 188 NUEVA ESPERANZA </t>
  </si>
  <si>
    <t>2912515</t>
  </si>
  <si>
    <t>998198851</t>
  </si>
  <si>
    <t>705575</t>
  </si>
  <si>
    <t>RODRIGUEZ CELIS CARLOS ALBERTO</t>
  </si>
  <si>
    <t>FLORES CARDENAS REYDELINDA</t>
  </si>
  <si>
    <t xml:space="preserve">CALLE AGUADA BLANCA 157 </t>
  </si>
  <si>
    <t>999180176</t>
  </si>
  <si>
    <t>705699</t>
  </si>
  <si>
    <t>UBILLUS UBILLAS ROQUE RODRIGO</t>
  </si>
  <si>
    <t>UBILLUS CASTRO ROQUE</t>
  </si>
  <si>
    <t>AV. JORGE CHAVEZ 156-A -  LIMA</t>
  </si>
  <si>
    <t>247-8452</t>
  </si>
  <si>
    <t>997648629</t>
  </si>
  <si>
    <t>705711</t>
  </si>
  <si>
    <t>DAVILA FLORINDEZ GREGORIO</t>
  </si>
  <si>
    <t>CRUZADO FLORES DE DAVILA VIVIANA</t>
  </si>
  <si>
    <t>SAN GENARO MZ-A1 LT-6 1RA. ETAPA</t>
  </si>
  <si>
    <t>234-1550</t>
  </si>
  <si>
    <t>9927-68201</t>
  </si>
  <si>
    <t>707243</t>
  </si>
  <si>
    <t>GALLOSO RAMOS ROXANA ZOILA MARIA</t>
  </si>
  <si>
    <t>GALLOSO COLAN CARLOS GERARDO</t>
  </si>
  <si>
    <t>AV SANTIAGO ANTUNEZ DE MAYOLO 929</t>
  </si>
  <si>
    <t>4480243</t>
  </si>
  <si>
    <t>96592256</t>
  </si>
  <si>
    <t>68468</t>
  </si>
  <si>
    <t>RIOS RUIZ ALFREDO</t>
  </si>
  <si>
    <t>REATEGUI AREVALO LIBERTAD</t>
  </si>
  <si>
    <t>BOLOGNESI 1714</t>
  </si>
  <si>
    <t>2689442</t>
  </si>
  <si>
    <t>69106</t>
  </si>
  <si>
    <t>CASAS CABRERA ALBERTO FAVIO</t>
  </si>
  <si>
    <t>CASAS BORJAS MARCELINO</t>
  </si>
  <si>
    <t>BLOCK 56 DPTO.102 URB LA CRUCETA</t>
  </si>
  <si>
    <t>288-2196</t>
  </si>
  <si>
    <t>998461343</t>
  </si>
  <si>
    <t>69569</t>
  </si>
  <si>
    <t>PEREZ BLOCK GERMAN VICENTE</t>
  </si>
  <si>
    <t>CEDANO DE PEREZ NANCY ELIZABETH</t>
  </si>
  <si>
    <t>BLOCK 17 DPTO.203 LA CRUCETA I SURCO -  LIMA</t>
  </si>
  <si>
    <t>2740104</t>
  </si>
  <si>
    <t>90341450</t>
  </si>
  <si>
    <t>69880</t>
  </si>
  <si>
    <t>CEMENTERIO LA CRUZ - TUMBES</t>
  </si>
  <si>
    <t>SHEEN PAREDES HUGO CONSTANTE</t>
  </si>
  <si>
    <t>PAREDES DE SHEEN JESUS ELENA</t>
  </si>
  <si>
    <t>AV GENERAL CLEMENT 1122 A</t>
  </si>
  <si>
    <t>9877-5135</t>
  </si>
  <si>
    <t>700855</t>
  </si>
  <si>
    <t>JAUREGUI PEÑA MOISES EDGAR</t>
  </si>
  <si>
    <t>PEÑA CURAHUA DE JAUREGUI CARMEN</t>
  </si>
  <si>
    <t>JR.LAS GROSELLAS 1718-A -  LIMA</t>
  </si>
  <si>
    <t>3747429</t>
  </si>
  <si>
    <t>91364365</t>
  </si>
  <si>
    <t>67714</t>
  </si>
  <si>
    <t>ROSSI TINEIRA NICOLAS ANTONIO</t>
  </si>
  <si>
    <t>TINEIRA PAREJA M. JULIANA</t>
  </si>
  <si>
    <t>LAS AGUILAS 328 URB. SANTA CECILIA</t>
  </si>
  <si>
    <t>4523314</t>
  </si>
  <si>
    <t>999235560</t>
  </si>
  <si>
    <t>ALVITES QUISPE MARCELINO</t>
  </si>
  <si>
    <t>429-1546</t>
  </si>
  <si>
    <t>#404098</t>
  </si>
  <si>
    <t>607549</t>
  </si>
  <si>
    <t>CISNEROS JARAMILLO JAIME</t>
  </si>
  <si>
    <t>AURORA JARAMILLO LOPEZ</t>
  </si>
  <si>
    <t>BLOCK 18 DPTO E SAN CABINO</t>
  </si>
  <si>
    <t>282-2728</t>
  </si>
  <si>
    <t>608581</t>
  </si>
  <si>
    <t>ESTEBAN VILLEGAS ESTEBAN JAVIER</t>
  </si>
  <si>
    <t>VILLEGAS DE ESTEBAN EMA JESUS</t>
  </si>
  <si>
    <t>ASOC FFPP MZ C LOTE 11</t>
  </si>
  <si>
    <t>3267397</t>
  </si>
  <si>
    <t>9637-5833</t>
  </si>
  <si>
    <t>65209</t>
  </si>
  <si>
    <t>ROMERO ZEGARRA VIDA. DE MORI VICTORIA</t>
  </si>
  <si>
    <t>MORI ROMERO FERNANDO</t>
  </si>
  <si>
    <t>JR JULIO C TELLO Nº 407</t>
  </si>
  <si>
    <t>2689781</t>
  </si>
  <si>
    <t>990321501</t>
  </si>
  <si>
    <t>65244</t>
  </si>
  <si>
    <t>PINEDO AREVALO SABULON</t>
  </si>
  <si>
    <t>BENTOS DE PINEDO ALEJANDRINA</t>
  </si>
  <si>
    <t>CALLE LIBERTAD Nº 884 - IQUITOS</t>
  </si>
  <si>
    <t>65555</t>
  </si>
  <si>
    <t>SALDAÑA VDA.DE ARREDONDO PURA</t>
  </si>
  <si>
    <t>ARREDONDO SALDAÑA DE SILVA GLADYS FORTUNATA</t>
  </si>
  <si>
    <t>RPM 770875</t>
  </si>
  <si>
    <t>993659014</t>
  </si>
  <si>
    <t>603383</t>
  </si>
  <si>
    <t>MANTILLA VALLEJOS MARTIN ALFREDO</t>
  </si>
  <si>
    <t>MANTILLA ESPINOZA ISMAEL</t>
  </si>
  <si>
    <t>CALLE SEVERO PAYANO F-24 SAN ROQUE -  LIMA</t>
  </si>
  <si>
    <t>565-0538</t>
  </si>
  <si>
    <t>995932274</t>
  </si>
  <si>
    <t>603455</t>
  </si>
  <si>
    <t>SALVADOR PORTUGUEZ ERNESTO</t>
  </si>
  <si>
    <t>PORTUGUEZ DE SALVADOR FELICITA</t>
  </si>
  <si>
    <t>2241793</t>
  </si>
  <si>
    <t>PALIZA VALDIVIA JESUS</t>
  </si>
  <si>
    <t>SIPIRAN VALERA VDA DE CABRERA VIOLETA ELISA</t>
  </si>
  <si>
    <t>BLOCK 54 DPTO 103 URB LA CRUCETA</t>
  </si>
  <si>
    <t>351-1811</t>
  </si>
  <si>
    <t>90067451</t>
  </si>
  <si>
    <t>PEREZ FELIPA CALIXTO</t>
  </si>
  <si>
    <t>605167</t>
  </si>
  <si>
    <t>MIRANDA JINES RONALD MANUEL</t>
  </si>
  <si>
    <t>CACHAY MARIN DE MIRANDA DOYLA</t>
  </si>
  <si>
    <t>JR AMANCAES LT 10  MZ Y FRENTE AL HOSP COLLIQUE</t>
  </si>
  <si>
    <t>544-2441</t>
  </si>
  <si>
    <t>9309-4368</t>
  </si>
  <si>
    <t>600991</t>
  </si>
  <si>
    <t>ROJAS TACURI AMANCIO ULISES</t>
  </si>
  <si>
    <t>ROJAS CACACURI MARCOS</t>
  </si>
  <si>
    <t>CALLE JOAQUIN BERNAL 369</t>
  </si>
  <si>
    <t>362-1966</t>
  </si>
  <si>
    <t>998511015</t>
  </si>
  <si>
    <t>601215</t>
  </si>
  <si>
    <t>RAYMONDI Nº 980 - PUCALLPA</t>
  </si>
  <si>
    <t>CULQUI FAJARDO EDWIN</t>
  </si>
  <si>
    <t>FAJARDO DE PEZO SOFIA</t>
  </si>
  <si>
    <t>URB LA CRUCETA BLOCK 50DPTO 504</t>
  </si>
  <si>
    <t>271-7409</t>
  </si>
  <si>
    <t>9987-41300</t>
  </si>
  <si>
    <t>RONDAN MEJIA DE BARRETO  SOFIA</t>
  </si>
  <si>
    <t xml:space="preserve">BLOCK 15 DPTO E SAN GANBINO </t>
  </si>
  <si>
    <t>2822125</t>
  </si>
  <si>
    <t>#703752</t>
  </si>
  <si>
    <t>601987</t>
  </si>
  <si>
    <t>FALCON GARCIA CESAR AUGUSTO</t>
  </si>
  <si>
    <t>FALCON MONTOYA HECTOR</t>
  </si>
  <si>
    <t>CONJUNTO HAB. FONAVI BLOCK A-11 INGRESO 2 DPTO. 401</t>
  </si>
  <si>
    <t>277-0995</t>
  </si>
  <si>
    <t>994005476</t>
  </si>
  <si>
    <t>00082</t>
  </si>
  <si>
    <t>CHAFLOQUE CHANCAFE HIPOLITO</t>
  </si>
  <si>
    <t>CHAFLOQUE REQUE DE CHAFLOQUE FELICIANA</t>
  </si>
  <si>
    <t>CALLE BOLOGNESI Nº 352</t>
  </si>
  <si>
    <t>92548</t>
  </si>
  <si>
    <t>LIZARRAGA GALVEZ CESAR FERNANDO FABIO</t>
  </si>
  <si>
    <t>LIZARRAGA AGUIRRE JORGE DANILO</t>
  </si>
  <si>
    <t>SANTIAGO A. DE MAYOLO B-67 URB. PABLO BELEN -  LIMA</t>
  </si>
  <si>
    <t>349-4420</t>
  </si>
  <si>
    <t>*261731</t>
  </si>
  <si>
    <t>92808</t>
  </si>
  <si>
    <t>DOCARMO PINEDA JOSE NILO</t>
  </si>
  <si>
    <t>CASTRO BAZAN ANA MERCEDES ISABEL</t>
  </si>
  <si>
    <t>MIGUEL ANGEL 332 -  LIMA</t>
  </si>
  <si>
    <t>2257509</t>
  </si>
  <si>
    <t>99200901</t>
  </si>
  <si>
    <t>49594</t>
  </si>
  <si>
    <t>LA ROSA DIAZ RUBEN MAURO</t>
  </si>
  <si>
    <t>DIAZ DE RUIZ  FORTUNATA FIDELA</t>
  </si>
  <si>
    <t>AV.M.I.PRADO 457 CHILCA CA¥ETE.</t>
  </si>
  <si>
    <t>530-5282</t>
  </si>
  <si>
    <t>96405</t>
  </si>
  <si>
    <t>GALINDO MENDOZA HUGO JONATAN</t>
  </si>
  <si>
    <t>GALINDO PACHECO HUGO LEONARDO</t>
  </si>
  <si>
    <t>AV. SEPARADORA INDUSTRIAL 3858</t>
  </si>
  <si>
    <t>3495831</t>
  </si>
  <si>
    <t>90341983</t>
  </si>
  <si>
    <t>80030</t>
  </si>
  <si>
    <t>TRUCIOS ZULUAGA VDA. DE SEBASTIANI AQUILINA JOSEFINA</t>
  </si>
  <si>
    <t>SEBASTIANI  RODRIGO GILBERTO</t>
  </si>
  <si>
    <t xml:space="preserve">AV AGUSTIN DE LA TORRE GONZALES 070 </t>
  </si>
  <si>
    <t>4223382</t>
  </si>
  <si>
    <t>99687690</t>
  </si>
  <si>
    <t>91080</t>
  </si>
  <si>
    <t>SABOGAL CARREÑO VDA DE LECCA NORMA</t>
  </si>
  <si>
    <t>LECCA SABOGAL ALBERTO JORGE</t>
  </si>
  <si>
    <t>AV. SANTA CRUZ 949 DPTO. 302 - MIRAFLORES</t>
  </si>
  <si>
    <t>4465774</t>
  </si>
  <si>
    <t>998166250</t>
  </si>
  <si>
    <t>712072</t>
  </si>
  <si>
    <t>SAN JERONIMO DE SURCO - CHOSIC</t>
  </si>
  <si>
    <t>GUERRA ABARCA RAUL ALBERTO</t>
  </si>
  <si>
    <t>GUERRA FLORES PEDRO</t>
  </si>
  <si>
    <t>MZ-C LT-22 VENTANILLA ALTA</t>
  </si>
  <si>
    <t>99794994</t>
  </si>
  <si>
    <t>71499</t>
  </si>
  <si>
    <t>LAVADO MAYORCA PEDRO PABLO</t>
  </si>
  <si>
    <t>LAVADO QUICAÑA SONIA MARIA</t>
  </si>
  <si>
    <t>ALBERTO HABICH 628 -  LIMA</t>
  </si>
  <si>
    <t>482-9820</t>
  </si>
  <si>
    <t>72301</t>
  </si>
  <si>
    <t>MONTOYA CHAVEZ Y VILCHEZ VDA. DE FRANCO ESTHER</t>
  </si>
  <si>
    <t>FRANCO DE HERRERA MARIA LUCILA</t>
  </si>
  <si>
    <t>SAN PAULO 157 URB. LOS LAURELES - CHORRILLOS</t>
  </si>
  <si>
    <t>251-5925</t>
  </si>
  <si>
    <t>95902040</t>
  </si>
  <si>
    <t>73198</t>
  </si>
  <si>
    <t xml:space="preserve">RONCAL GONZALES FRANCISCO CIRILO </t>
  </si>
  <si>
    <t>GONZALES DE RONCAL MARIA ESTHER</t>
  </si>
  <si>
    <t>RONCAL GONZALES FRANCISCO CIRILO</t>
  </si>
  <si>
    <t>JR.SANTOS ZAMUDIO 284 M.MELGAR -  LIMA</t>
  </si>
  <si>
    <t>4961631</t>
  </si>
  <si>
    <t>CEMENTERIO DE ANTABAMBA - APUR</t>
  </si>
  <si>
    <t>FELIX VASQUEZ MARIANO</t>
  </si>
  <si>
    <t>M-A L-1 30 D.AGOSTO J.C.MARIATEG -  LIMA</t>
  </si>
  <si>
    <t>74205</t>
  </si>
  <si>
    <t>VASQUEZ PACHECO BLANCA ALICIA</t>
  </si>
  <si>
    <t>VASQUEZ ORELLANO MANUEL</t>
  </si>
  <si>
    <t>RIO JORDAN  MZ B LT 12 URB. LAS PRADERAS DE LA MOLINA</t>
  </si>
  <si>
    <t>583-4329</t>
  </si>
  <si>
    <t>74452</t>
  </si>
  <si>
    <t>SITRAMUN</t>
  </si>
  <si>
    <t>JIMENEZ CACERES SAMUEL</t>
  </si>
  <si>
    <t>CORDOVA  DE JIMENEZ FLORISA</t>
  </si>
  <si>
    <t>JR. TACNA NORTE 149 INT.9C.</t>
  </si>
  <si>
    <t>70214</t>
  </si>
  <si>
    <t>CRUZ CHUQUIPIONDO ARMANDO</t>
  </si>
  <si>
    <t>CRUZ FLORES ARMANDO SEGUNDO</t>
  </si>
  <si>
    <t>702664</t>
  </si>
  <si>
    <t>PASTOR CORSO HERNAN ROMAN</t>
  </si>
  <si>
    <t>PASTOR FLORES HONORATO</t>
  </si>
  <si>
    <t>CLL.EL SALVADOR M-F3 L-8  A.H.11 DE ABRIL -  PIURA</t>
  </si>
  <si>
    <t>073-362185</t>
  </si>
  <si>
    <t>706930</t>
  </si>
  <si>
    <t>ATENCIO TORRES CARLOS GREGORIO</t>
  </si>
  <si>
    <t>ATENCIO CALAGUA EDUARDO AGUSTIN</t>
  </si>
  <si>
    <t>LAS GLADIOLAS Nº 147</t>
  </si>
  <si>
    <t>5341697</t>
  </si>
  <si>
    <t>97673675</t>
  </si>
  <si>
    <t>AGUILAR PINEDO RAFAEL OSWALDO</t>
  </si>
  <si>
    <t xml:space="preserve">       LAS MARGARITAS 376 URB. JARDINES VIRU</t>
  </si>
  <si>
    <t>5611315</t>
  </si>
  <si>
    <t xml:space="preserve">999620225   </t>
  </si>
  <si>
    <t>GONZALES CONSTANTINO FRANCISCA</t>
  </si>
  <si>
    <t>68280</t>
  </si>
  <si>
    <t>LLACZA PORTAL MIGUEL EMILIO</t>
  </si>
  <si>
    <t>PORTAL VDA DE LLACSA PERPETUA</t>
  </si>
  <si>
    <t>LOMA UMBROSA 296</t>
  </si>
  <si>
    <t>278-1446</t>
  </si>
  <si>
    <t>9985-3116</t>
  </si>
  <si>
    <t>68507</t>
  </si>
  <si>
    <t>CABELLO VENANCIO JORGE</t>
  </si>
  <si>
    <t>VENANCIO BEDOYA EUGENIA</t>
  </si>
  <si>
    <t>CANEVARO 934</t>
  </si>
  <si>
    <t>265-6285</t>
  </si>
  <si>
    <t>68946</t>
  </si>
  <si>
    <t>TAPIA MONTANCHEZ CIRILO RI</t>
  </si>
  <si>
    <t>TAPIA NEYRA CLEMENTE E</t>
  </si>
  <si>
    <t>JR COMERCIO 304/ 308</t>
  </si>
  <si>
    <t>CATACAOS  -  PIURA  -  PIURA</t>
  </si>
  <si>
    <t>073-371044</t>
  </si>
  <si>
    <t>9655070</t>
  </si>
  <si>
    <t>69386</t>
  </si>
  <si>
    <t>ADRIANZEN ADRIANZEN HILDEBRANDO</t>
  </si>
  <si>
    <t xml:space="preserve">ADRIANZEN DE ADRIANZEN CASTORA </t>
  </si>
  <si>
    <t>RAMON HERRERA 485 URB.BENAVIDES -  LIMA</t>
  </si>
  <si>
    <t>69539</t>
  </si>
  <si>
    <t>FLORIAN PLASENCIA MARCO ANTONIO</t>
  </si>
  <si>
    <t>PLASENCIA GUEVARA SUSANA</t>
  </si>
  <si>
    <t>MZ.P LT-4 URB.EL PACIFICO -  LIMA</t>
  </si>
  <si>
    <t>5311009</t>
  </si>
  <si>
    <t>69557</t>
  </si>
  <si>
    <t>UGARTE BENAVIDES JULIO CESAR</t>
  </si>
  <si>
    <t>DIAZ DE UGARTE ISABEL CRISTINA</t>
  </si>
  <si>
    <t>URB. LA CRUCETA BLOCK 60 DPTO 101</t>
  </si>
  <si>
    <t>99102576</t>
  </si>
  <si>
    <t>VELATORIO LOCAL AMSORF- CHICLAYO</t>
  </si>
  <si>
    <t>ROMERO BARRANTES TERESA</t>
  </si>
  <si>
    <t>9259071</t>
  </si>
  <si>
    <t>700218</t>
  </si>
  <si>
    <t>ACOSTA DIANUSSO GUSTAVO ADOLFO</t>
  </si>
  <si>
    <t>DIANUSSO  PALOMINO CARMEN MARGARITA</t>
  </si>
  <si>
    <t>CALLE17 MZ.1 LT-5 AA.HH. VALLE CHILLON -  LIMA</t>
  </si>
  <si>
    <t>5242650</t>
  </si>
  <si>
    <t>90565225</t>
  </si>
  <si>
    <t>701016</t>
  </si>
  <si>
    <t>ZUMAETA GRILLO JUAN GUILLERMO</t>
  </si>
  <si>
    <t>RAMIS GARCIA DE ZUMAETA ELENA</t>
  </si>
  <si>
    <t>JR. HUASCARAN 1378</t>
  </si>
  <si>
    <t>3733023</t>
  </si>
  <si>
    <t>66292</t>
  </si>
  <si>
    <t xml:space="preserve">PONCE VDA. DE CASTAÑEDA DELIA ELEONOR </t>
  </si>
  <si>
    <t>CASTAÑEDA PONCE JENI GEORGINA TERESA</t>
  </si>
  <si>
    <t>MANUEL PARDO 766 SAN LUIS</t>
  </si>
  <si>
    <t>66542</t>
  </si>
  <si>
    <t>DAVALOS CALDERON ROSAS NEPTALI</t>
  </si>
  <si>
    <t>SALDAÑA SANDOVAL LUSMILA</t>
  </si>
  <si>
    <t>AV. SURCO 374 - 1</t>
  </si>
  <si>
    <t>248-7078</t>
  </si>
  <si>
    <t>97156969</t>
  </si>
  <si>
    <t>67528</t>
  </si>
  <si>
    <t>VELATORIO NSTRA. SRA. DE LA ALEGRIA</t>
  </si>
  <si>
    <t>ALIAGA GRADOS MAXIMO TEODORO</t>
  </si>
  <si>
    <t>ALIAGA RODRIGUEZ GUILLERMO TEODORO</t>
  </si>
  <si>
    <t>JOSE ALVARES CALDERON 225 DPTO.202</t>
  </si>
  <si>
    <t>475-0335</t>
  </si>
  <si>
    <t>997115511</t>
  </si>
  <si>
    <t>605961</t>
  </si>
  <si>
    <t>LEON PICHIULE LINCOL ISIDRO</t>
  </si>
  <si>
    <t>PICHIULE BERROCAL DE LEON LIDIA</t>
  </si>
  <si>
    <t>BLOCK 26 DPTO.D - SAN GABINO -  LIMA</t>
  </si>
  <si>
    <t>RPM *33524</t>
  </si>
  <si>
    <t>606135</t>
  </si>
  <si>
    <t>VALVERDE GALLO JUAN</t>
  </si>
  <si>
    <t>GALLO SOTO DE VALVERDE IRENE</t>
  </si>
  <si>
    <t>BLOCK 21 DPTO. 202 SANTA ROSA CALLAO -  CALLAO</t>
  </si>
  <si>
    <t>575-1116</t>
  </si>
  <si>
    <t xml:space="preserve">  #404079</t>
  </si>
  <si>
    <t>607421</t>
  </si>
  <si>
    <t>PEREZ SANCHEZ PEDRO JAIME</t>
  </si>
  <si>
    <t>PEREZ PAZ ISAAC JAIME</t>
  </si>
  <si>
    <t>MZ R LT 16 SANTA BEATRIZ CALLAO</t>
  </si>
  <si>
    <t>5771158</t>
  </si>
  <si>
    <t>99963488</t>
  </si>
  <si>
    <t>609551</t>
  </si>
  <si>
    <t xml:space="preserve">PAUCAR ARANA WILLIAM </t>
  </si>
  <si>
    <t>ARANA CASTRO FERMINA</t>
  </si>
  <si>
    <t>JR. JULIO C. TELLO 541</t>
  </si>
  <si>
    <t>VISTA ALEGRE  -  RODRIGUEZ DE MENDOZA  -  AMAZONAS</t>
  </si>
  <si>
    <t>2811556</t>
  </si>
  <si>
    <t>96259751</t>
  </si>
  <si>
    <t>603821</t>
  </si>
  <si>
    <t>IPARRAGUIRRE MUNENAKA VICTOR LUIS</t>
  </si>
  <si>
    <t>IPARRAGUIRRE GARCIA LUIS</t>
  </si>
  <si>
    <t>BASE EL PATO</t>
  </si>
  <si>
    <t>277-1087</t>
  </si>
  <si>
    <t>9508-6305</t>
  </si>
  <si>
    <t>4G794</t>
  </si>
  <si>
    <t>SANTIAGO MEJIA EDGAR HORACIO</t>
  </si>
  <si>
    <t>SANTIAGO ROJAS NEMESIO</t>
  </si>
  <si>
    <t>LA CRUCETA BLOCK 71 DPTO. 203</t>
  </si>
  <si>
    <t>282-2970</t>
  </si>
  <si>
    <t>4H236</t>
  </si>
  <si>
    <t>LEDESMA FERNANDEZ ALCIDES</t>
  </si>
  <si>
    <t>LEDESMA RIVERA AURELIO</t>
  </si>
  <si>
    <t>PASAJE LA TINGUIÑA Nº 596 - MARCONA - ICA</t>
  </si>
  <si>
    <t>600800</t>
  </si>
  <si>
    <t>IGLESIA EVANGELICA DEL NAZARENO</t>
  </si>
  <si>
    <t>LI HERNANDEZ WALTER MANUEL</t>
  </si>
  <si>
    <t>HERNANDEZ PAJARES PAULINA VIRGINEA</t>
  </si>
  <si>
    <t>EDIF.22 DPTO. "D" SAN GABINO</t>
  </si>
  <si>
    <t>274-3613</t>
  </si>
  <si>
    <t>RPM 406703</t>
  </si>
  <si>
    <t>ZUTA GRANDEZ AURELIO</t>
  </si>
  <si>
    <t>AV.23 SETIEMBRE.MZ-0-4 LT. NRO.3 CARABAYLLO -  LIMA</t>
  </si>
  <si>
    <t>95756668</t>
  </si>
  <si>
    <t>601591</t>
  </si>
  <si>
    <t>OLIVARES AGUILAR JUAN PABLO</t>
  </si>
  <si>
    <t>OLIVARES CALDERON ALBERTO</t>
  </si>
  <si>
    <t>GUADALUPE HUARE 494 PAMPLONA BAJA S.J.M.</t>
  </si>
  <si>
    <t>523-2614</t>
  </si>
  <si>
    <t>959412316</t>
  </si>
  <si>
    <t>109693</t>
  </si>
  <si>
    <t>LOZANO AGUIRRE GROVER</t>
  </si>
  <si>
    <t>LOZANO BRONCANO MOISES</t>
  </si>
  <si>
    <t>CONJ. HABIT. FAP LAS ALAMEDAS DE SURCO BLOCK A-A DPTO. 204</t>
  </si>
  <si>
    <t>2474270</t>
  </si>
  <si>
    <t>928463426</t>
  </si>
  <si>
    <t>SALDAÑA  DE RUIZ NATIVIDAD</t>
  </si>
  <si>
    <t>MZ NI  LOTE -14.V</t>
  </si>
  <si>
    <t>574-1158</t>
  </si>
  <si>
    <t>9632-5967</t>
  </si>
  <si>
    <t>48431</t>
  </si>
  <si>
    <t>VILLASANTE ZEVALLOS WILFREDO</t>
  </si>
  <si>
    <t>VILLASANTE CANDIA ANTONIO</t>
  </si>
  <si>
    <t>AV.CONDORCANQUI MZ-A.P LT-32 ENACE - CARABAYL -  LIMA</t>
  </si>
  <si>
    <t>543-1386</t>
  </si>
  <si>
    <t>9915-4019</t>
  </si>
  <si>
    <t>93438</t>
  </si>
  <si>
    <t>CASTRO MONTEVERDE JOSE</t>
  </si>
  <si>
    <t>MONTEVERDE MARTINEZ MARIA EUGENIA NILDA</t>
  </si>
  <si>
    <t>RIO SANTA 287 PUEBLO LIBRE REF. CUD</t>
  </si>
  <si>
    <t>4610594</t>
  </si>
  <si>
    <t>996594050</t>
  </si>
  <si>
    <t>92400</t>
  </si>
  <si>
    <t>GALLEGOS VDA. DE DOMINGUEZ CARMEN MERCEDES</t>
  </si>
  <si>
    <t>SORIANO RIEGA DE DOMINGUEZ EMILIA   E</t>
  </si>
  <si>
    <t>LOS GRANADOS 191 D 102</t>
  </si>
  <si>
    <t>461-6188</t>
  </si>
  <si>
    <t>9751-4624</t>
  </si>
  <si>
    <t>48415</t>
  </si>
  <si>
    <t>HUARHUA CAHUANA FELIPE</t>
  </si>
  <si>
    <t>CAHUANA ORTIZ NICOLASA</t>
  </si>
  <si>
    <t>CALLE INCA YUPANQUI No.115 -  LIMA</t>
  </si>
  <si>
    <t>536-8252</t>
  </si>
  <si>
    <t>94367</t>
  </si>
  <si>
    <t>EL MANANTIAL S.R.L</t>
  </si>
  <si>
    <t>MENDIOLA AQUINO CARLOS ENRIQUE</t>
  </si>
  <si>
    <t>AQUINO MEJIA VDA. DE MENDIOLA LAURA ELENA</t>
  </si>
  <si>
    <t>AV. CORREGIDOR CDRA 11 Nº 132 -  LIMA</t>
  </si>
  <si>
    <t>3652798</t>
  </si>
  <si>
    <t>#994499</t>
  </si>
  <si>
    <t>94749</t>
  </si>
  <si>
    <t>AYALA ORTIZ RICARDO AGUSTIN</t>
  </si>
  <si>
    <t>ORTIZ MORALES YOLANDA</t>
  </si>
  <si>
    <t>RESEDENCIAL SAN FELIPE JOSE QUINONES 147-A -  LIMA</t>
  </si>
  <si>
    <t>262-4376</t>
  </si>
  <si>
    <t>9638-1284</t>
  </si>
  <si>
    <t>95858</t>
  </si>
  <si>
    <t>ABAD CACERES PEDRO LUIS</t>
  </si>
  <si>
    <t>ABAD VASQUEZ ALBERTO</t>
  </si>
  <si>
    <t>ALAMEDAS DE SURCO 102 A-24</t>
  </si>
  <si>
    <t>2477886</t>
  </si>
  <si>
    <t>90078733</t>
  </si>
  <si>
    <t>95943</t>
  </si>
  <si>
    <t>ZAPATA TIPIAN JORGE CESAR</t>
  </si>
  <si>
    <t>ZAPATA AVALOS JORGE WALTER</t>
  </si>
  <si>
    <t>INDEPENDENCIA 184 BARRANCO</t>
  </si>
  <si>
    <t>4670737</t>
  </si>
  <si>
    <t>96593219</t>
  </si>
  <si>
    <t>96924</t>
  </si>
  <si>
    <t>RUIZ SAAVEDRA JHONN HARVEY</t>
  </si>
  <si>
    <t>RUIZ YLLANES RUIZ</t>
  </si>
  <si>
    <t>AV. JORGE CHAVEZ Nº 1645</t>
  </si>
  <si>
    <t>247-6149</t>
  </si>
  <si>
    <t>9301-2054</t>
  </si>
  <si>
    <t>77384</t>
  </si>
  <si>
    <t>CIPRIANO RIVERA INOCENTE</t>
  </si>
  <si>
    <t>VASQUEZ CUBAS DE CIPRIANO ROSALIA</t>
  </si>
  <si>
    <t>URB. 21 DE MARZO MZ-H LT-7 -  LIMA</t>
  </si>
  <si>
    <t>7756566</t>
  </si>
  <si>
    <t>77793</t>
  </si>
  <si>
    <t>CACERES TUYA MARIA AMERICA</t>
  </si>
  <si>
    <t>CACERES GOMES MOISES</t>
  </si>
  <si>
    <t>JR. LOS LIRIOS 554  - LOS OLIVOS</t>
  </si>
  <si>
    <t>531-4847</t>
  </si>
  <si>
    <t>9946-4794</t>
  </si>
  <si>
    <t>79975</t>
  </si>
  <si>
    <t>CHAUCA SORIA VICTOR MANUEL</t>
  </si>
  <si>
    <t xml:space="preserve">SORIA DE  CHAUCA ESTELA </t>
  </si>
  <si>
    <t>BERTOLOTO 366 -704</t>
  </si>
  <si>
    <t>2634042</t>
  </si>
  <si>
    <t>90250202</t>
  </si>
  <si>
    <t>90175</t>
  </si>
  <si>
    <t>ARENAS BASURCO DE PEPPER DORA MARIA FRANCISCA</t>
  </si>
  <si>
    <t>PEPPER ARENAS EDMUNDO</t>
  </si>
  <si>
    <t>JR. LOS IBIS 126 URB. CORPAC</t>
  </si>
  <si>
    <t>224-8261</t>
  </si>
  <si>
    <t>9667-1949</t>
  </si>
  <si>
    <t>71512</t>
  </si>
  <si>
    <t>RODRIGO CABANILLAS GENARO BRITALDO</t>
  </si>
  <si>
    <t>RODRIGO QUINTANA JOSE ANTERO</t>
  </si>
  <si>
    <t>CALOS ARRIETA 1455  INT N STA BEATRIZ</t>
  </si>
  <si>
    <t>472-1670</t>
  </si>
  <si>
    <t>9856-7144</t>
  </si>
  <si>
    <t>71941</t>
  </si>
  <si>
    <t>OSCCO SULCAHUAMAN FLORENTINO</t>
  </si>
  <si>
    <t>PADILLA VILLACRUZ ELENA</t>
  </si>
  <si>
    <t>LAS LILAS 334-VALLE SHARON</t>
  </si>
  <si>
    <t>455-1262</t>
  </si>
  <si>
    <t>9676-1411</t>
  </si>
  <si>
    <t>72510</t>
  </si>
  <si>
    <t>ACHA FERNANDEZ FELICIANO</t>
  </si>
  <si>
    <t>FERNANDEZ QUISPE  LAURENTINA</t>
  </si>
  <si>
    <t>AAHH VICTOR RAUL HAYA D ELA TORRE MZ M LOTE 6 PAMPLONA ALTA</t>
  </si>
  <si>
    <t>2850036</t>
  </si>
  <si>
    <t>90664406</t>
  </si>
  <si>
    <t>72670</t>
  </si>
  <si>
    <t>DIAZ RAMOS JULIO</t>
  </si>
  <si>
    <t xml:space="preserve">SOTOMAYOR BACA DE DIAZ LIDA </t>
  </si>
  <si>
    <t>AV.BOLOGNESI 1841 JOSE GALVEZ -  LIMA</t>
  </si>
  <si>
    <t>268-6617</t>
  </si>
  <si>
    <t>99188479</t>
  </si>
  <si>
    <t>73413</t>
  </si>
  <si>
    <t>MORALES AURORA DIONISIO ABRAHAM</t>
  </si>
  <si>
    <t>NIÑO ESPINOZA DE MORALES TERESA</t>
  </si>
  <si>
    <t>JR ICA 286 URB CAJA DE AGUA - SJL</t>
  </si>
  <si>
    <t>90250769</t>
  </si>
  <si>
    <t>74117</t>
  </si>
  <si>
    <t>RAMOS PEREZ RAFAEL</t>
  </si>
  <si>
    <t>COTRINA HUARI VDA. DE RAMOS ALICIA</t>
  </si>
  <si>
    <t>ASOC..CASA HUERTA MAMACONA MZ-B LT-8 -  LIMA</t>
  </si>
  <si>
    <t>295-7324</t>
  </si>
  <si>
    <t>74628</t>
  </si>
  <si>
    <t>MORALES ELIZARES DE HUAMANI TEODORA</t>
  </si>
  <si>
    <t>HUAMANI MORALES TEOFILO ROBERTO</t>
  </si>
  <si>
    <t>JR SAN ANTONIO 114-118 STA ROSA</t>
  </si>
  <si>
    <t>5410644</t>
  </si>
  <si>
    <t>984-12129</t>
  </si>
  <si>
    <t>76612</t>
  </si>
  <si>
    <t>MUNICIPALIDAD DE OCUCAJE - ICA</t>
  </si>
  <si>
    <t>MUÑOZ CORDERO DOMINGO SORIANO</t>
  </si>
  <si>
    <t>MUÑOZ MUÑANTE PEDRO  GAMANIEL</t>
  </si>
  <si>
    <t>CALLE MIGUEL GRAU 314 -  PISCO</t>
  </si>
  <si>
    <t>702410</t>
  </si>
  <si>
    <t>COLLANTES TORDOYA JUANA CECILIA</t>
  </si>
  <si>
    <t>TORDOYA MENDEZ ROSA MANSUETA</t>
  </si>
  <si>
    <t>RIO DANUBIO MZ. O LOTE 2</t>
  </si>
  <si>
    <t>3655416</t>
  </si>
  <si>
    <t>95025290</t>
  </si>
  <si>
    <t>703180</t>
  </si>
  <si>
    <t>UCHOFEN SERQUEN CARLOS ALEJANDRO</t>
  </si>
  <si>
    <t>UCHOFEN SECLEN MANUEL</t>
  </si>
  <si>
    <t>MZ L LOTE 1 PASAJE JORGE BASADRE</t>
  </si>
  <si>
    <t>MORI MARTINEZ CARLOS</t>
  </si>
  <si>
    <t>CABEZAS SALCEDO ARISTIDES</t>
  </si>
  <si>
    <t>SECTOR 01 GRUP16 MZ L LT 15 -  LIMA</t>
  </si>
  <si>
    <t>268-5451</t>
  </si>
  <si>
    <t>995-71582</t>
  </si>
  <si>
    <t>705001</t>
  </si>
  <si>
    <t>RODRIGUEZ ALEMAN CARLOTA</t>
  </si>
  <si>
    <t>MOLLO RODRIGUEZ GERMAN</t>
  </si>
  <si>
    <t>JR. EQUIQUE 454</t>
  </si>
  <si>
    <t>960-96181</t>
  </si>
  <si>
    <t>705391</t>
  </si>
  <si>
    <t>TICONA YUCRA JORGE WILLIAM</t>
  </si>
  <si>
    <t>YUCRA DE TORREBLANCA MARTHA</t>
  </si>
  <si>
    <t>URB FATIMA A-12</t>
  </si>
  <si>
    <t>YANAHUARA  -  AREQUIPA  -  AREQUIPA</t>
  </si>
  <si>
    <t>497-341</t>
  </si>
  <si>
    <t>705640</t>
  </si>
  <si>
    <t>RUIZ REYES PASCUAL</t>
  </si>
  <si>
    <t>PARIONA SILVERA DE RUIZ APOLONIA</t>
  </si>
  <si>
    <t>JR.GABRIEL TORRES 588 P. BAJA -  LIMA</t>
  </si>
  <si>
    <t>5824181</t>
  </si>
  <si>
    <t>96950779</t>
  </si>
  <si>
    <t>706583</t>
  </si>
  <si>
    <t>PEJERREY OLIVA VILMA IRIS</t>
  </si>
  <si>
    <t>PEJERREY SALCEDO ELIO JORGE</t>
  </si>
  <si>
    <t>CALLE JOSE GALVEZ 142 -  CHICLAYO</t>
  </si>
  <si>
    <t>204490</t>
  </si>
  <si>
    <t>97317167</t>
  </si>
  <si>
    <t>710350</t>
  </si>
  <si>
    <t>HUACHIN SOTO MANUEL HECTOR</t>
  </si>
  <si>
    <t>HUACHIN VASQUEZ BACILIO</t>
  </si>
  <si>
    <t>URB. LA PALMA G-33 -  ICA</t>
  </si>
  <si>
    <t>212943</t>
  </si>
  <si>
    <t>9403527</t>
  </si>
  <si>
    <t>68276</t>
  </si>
  <si>
    <t>QUINTANA BRESCIANI EDUARDO</t>
  </si>
  <si>
    <t>QUINTANA MELENDEZ MARCOS AURELIO</t>
  </si>
  <si>
    <t>QUINTANA BRESIANI BENJAMIN HERNAN</t>
  </si>
  <si>
    <t>CA. JULIO BELLIDO 639 ZONA D - S.J.M.</t>
  </si>
  <si>
    <t>450-1963</t>
  </si>
  <si>
    <t>89266510</t>
  </si>
  <si>
    <t>68625</t>
  </si>
  <si>
    <t>DOMINGUEZ ESCUDERO FELIX LUIS</t>
  </si>
  <si>
    <t>ESCUDERO LOPEZ DE DOMINGUEZ DORILA</t>
  </si>
  <si>
    <t>JR TUMBES 3771 SAN MARTIN DE  PORRES -  LIMA</t>
  </si>
  <si>
    <t>920-44908</t>
  </si>
  <si>
    <t>99676784</t>
  </si>
  <si>
    <t>68822</t>
  </si>
  <si>
    <t>SILVA ISUSQUI WILFREDO FEL</t>
  </si>
  <si>
    <t>SILVA TARAZONA LUIS FELIPE</t>
  </si>
  <si>
    <t>VILLA FAP CASA-14   010180APU -  PIURA</t>
  </si>
  <si>
    <t>RPM 585635</t>
  </si>
  <si>
    <t>97447092</t>
  </si>
  <si>
    <t>69375</t>
  </si>
  <si>
    <t>GUTIERREZ ABRIL OSCAR ROSENDO</t>
  </si>
  <si>
    <t>ABRIL PAREDES EVA</t>
  </si>
  <si>
    <t>MARQUEZ DE MONTES CALROS 259 DPTO 401</t>
  </si>
  <si>
    <t>7841313</t>
  </si>
  <si>
    <t>95275590</t>
  </si>
  <si>
    <t>69380</t>
  </si>
  <si>
    <t>SANCHEZ VILLACORTA MARIO ELISEO</t>
  </si>
  <si>
    <t>SANCHEZ RODRIGUEZ ELISEO</t>
  </si>
  <si>
    <t>AV. CANADA 3359 URB. SAN LUIS</t>
  </si>
  <si>
    <t>346-2125</t>
  </si>
  <si>
    <t>700757</t>
  </si>
  <si>
    <t>CARDENAS PASCO NORBERTO ITALO</t>
  </si>
  <si>
    <t>SEVILLA DE CARDENAS ALICIA MARINA</t>
  </si>
  <si>
    <t>AV COMANDANTE ESPINAR 280 DPTO 101</t>
  </si>
  <si>
    <t>264-9220</t>
  </si>
  <si>
    <t>92358500</t>
  </si>
  <si>
    <t>700967</t>
  </si>
  <si>
    <t>DEXTRE VERTIZ ALBERTO ALEJANDRINO</t>
  </si>
  <si>
    <t>DEXTRE BARROZO CARLOS ANIBAL</t>
  </si>
  <si>
    <t>AV. SANTA ROSA 611-A -  LIMA</t>
  </si>
  <si>
    <t>558-1206</t>
  </si>
  <si>
    <t>RPM 634587</t>
  </si>
  <si>
    <t>65830</t>
  </si>
  <si>
    <t>GALLO DE SANDIGA EUSEBIA DEL SOCORRO</t>
  </si>
  <si>
    <t>SANDIGA DE SALDARRIAGA CAROLINA DEL SOCORRO</t>
  </si>
  <si>
    <t>LOS JUNCOS L6 MIRAFLORES</t>
  </si>
  <si>
    <t>342968</t>
  </si>
  <si>
    <t>66309</t>
  </si>
  <si>
    <t>OTINIANO ARANEDA CARLOS ERNESTO</t>
  </si>
  <si>
    <t>PONCE RIOFRIO AURA VIOLETA</t>
  </si>
  <si>
    <t>CARLOS MELLET 684- 686</t>
  </si>
  <si>
    <t>94304912</t>
  </si>
  <si>
    <t>66878</t>
  </si>
  <si>
    <t>MORALES BALCAZAR HENOC</t>
  </si>
  <si>
    <t>BALCAZAR RIVERA DE MORALES JOSEFINA</t>
  </si>
  <si>
    <t xml:space="preserve">AV. ANTARES 290 SAN ROQUE </t>
  </si>
  <si>
    <t>274-8702</t>
  </si>
  <si>
    <t>92182260</t>
  </si>
  <si>
    <t>66954</t>
  </si>
  <si>
    <t xml:space="preserve">MELENDEZ REATEGUI DE ALIAGA GRACIELA </t>
  </si>
  <si>
    <t>ALIAGA MELENDEZ MARCO ANTONIO</t>
  </si>
  <si>
    <t>AV DEL CARMEN 627 SAN ROQUE</t>
  </si>
  <si>
    <t>793-62-69</t>
  </si>
  <si>
    <t>93378530</t>
  </si>
  <si>
    <t>67110</t>
  </si>
  <si>
    <t>SEMINARIO MONTUFAR SAMUEL</t>
  </si>
  <si>
    <t>PALOMINO DAÑINO DE SEMINARIO JULIA ANGELICA</t>
  </si>
  <si>
    <t>CASIQUI UMACHIRI 175 SN.MIGUE -  LIMA</t>
  </si>
  <si>
    <t>SAN MIGUEL  -  SAN MIGUEL  -  CAJAMARCA</t>
  </si>
  <si>
    <t>461-76-78</t>
  </si>
  <si>
    <t>99537429</t>
  </si>
  <si>
    <t>606495</t>
  </si>
  <si>
    <t>SUAREZ ROMERO GINO PERCY</t>
  </si>
  <si>
    <t>SUAREZ ALVARO ALBINO ISIDRO</t>
  </si>
  <si>
    <t xml:space="preserve"> URB. CERES 2DA. ETAPA MZ. Z  LT. 32 - ATE VITARTE</t>
  </si>
  <si>
    <t>494-4236</t>
  </si>
  <si>
    <t>#409809</t>
  </si>
  <si>
    <t>606961</t>
  </si>
  <si>
    <t>HUAYTA MERCADO ORLANDO RUBEN</t>
  </si>
  <si>
    <t>MERCADO DE HUAYTA MARTINA</t>
  </si>
  <si>
    <t>ALAMEDAS A-6 DPTO 501</t>
  </si>
  <si>
    <t>9656-2177</t>
  </si>
  <si>
    <t>65681</t>
  </si>
  <si>
    <t>CAROZZI CARRANZA FRANCISCO</t>
  </si>
  <si>
    <t>MARTINEZ MARTINEZ DE CAROZZI HILDA CARMEN</t>
  </si>
  <si>
    <t xml:space="preserve"> -  SECHURA</t>
  </si>
  <si>
    <t>603468</t>
  </si>
  <si>
    <t>FELIX TASAYCO RODOLFO ANTONIO</t>
  </si>
  <si>
    <t>TASAYCO VDA. DE FELIX CARMEN ROSA</t>
  </si>
  <si>
    <t>VILLA FAP QUIÑONES B S-08</t>
  </si>
  <si>
    <t>603859</t>
  </si>
  <si>
    <t>CAMA OSTOS LUIS EDUARDO</t>
  </si>
  <si>
    <t>CAMA MEDINA LUIS</t>
  </si>
  <si>
    <t>BLOCK 19-P -SAN GABINO -  LIMA</t>
  </si>
  <si>
    <t>282-2281</t>
  </si>
  <si>
    <t>9746-6176</t>
  </si>
  <si>
    <t>604088</t>
  </si>
  <si>
    <t>MEJIA CABRERA GUILLERMO HILARIO</t>
  </si>
  <si>
    <t>MEJIA AGUILAR CLETO</t>
  </si>
  <si>
    <t>BLOCK 3-G VILLA FAP SAN GABINO -  LIMA</t>
  </si>
  <si>
    <t>282-2639</t>
  </si>
  <si>
    <t>604520</t>
  </si>
  <si>
    <t>ELGUERA SOTO CELSO</t>
  </si>
  <si>
    <t>ELGUERA SANCHEZ PABLO</t>
  </si>
  <si>
    <t>DANIEL VELEZ 482 PAMPLONA BAJA -  LIMA</t>
  </si>
  <si>
    <t>285-1930</t>
  </si>
  <si>
    <t>91882320</t>
  </si>
  <si>
    <t>4C458</t>
  </si>
  <si>
    <t>TELLO GARCIA MARCOS</t>
  </si>
  <si>
    <t>GARCIA RUIZ GRACIELA</t>
  </si>
  <si>
    <t>MZ-19 LT-8 P.J.BUENOS AIRES DE VILLA LA CAMPI -  LIMA</t>
  </si>
  <si>
    <t>2518427</t>
  </si>
  <si>
    <t>4D831</t>
  </si>
  <si>
    <t>HERNANDEZ QUISPE JUAN PRESBITER</t>
  </si>
  <si>
    <t>QUISPE CELIS MARIA CIRCUNSICION</t>
  </si>
  <si>
    <t>HERNANDEZ QUISPE JUAN PRESBITERO</t>
  </si>
  <si>
    <t>HORIZONTE MZ F LT 15 AA.HH CARABAYLLO</t>
  </si>
  <si>
    <t>5431699</t>
  </si>
  <si>
    <t>90922984</t>
  </si>
  <si>
    <t>600404</t>
  </si>
  <si>
    <t>MONTALVAN SAAVEDRA JOSE AUGUSTO</t>
  </si>
  <si>
    <t>MENA DE MONTALVAN NERY</t>
  </si>
  <si>
    <t>MZB. BLOCK LT. 5 LAS LADERAS</t>
  </si>
  <si>
    <t>3680532</t>
  </si>
  <si>
    <t>98974537</t>
  </si>
  <si>
    <t>600535</t>
  </si>
  <si>
    <t>CEMENTERIO DE LA JOYA</t>
  </si>
  <si>
    <t>BELTRAN PAREDES FRANKLIN</t>
  </si>
  <si>
    <t>PAREDES DE BELTRAN YSABEL</t>
  </si>
  <si>
    <t>DOS DE MAYO 511 -  AREQUIPA</t>
  </si>
  <si>
    <t>9861481</t>
  </si>
  <si>
    <t>600650</t>
  </si>
  <si>
    <t>LIZANO MORI MANUEL HUGO</t>
  </si>
  <si>
    <t>LIZANO GARGUREVICH MANUEL DOMINGO</t>
  </si>
  <si>
    <t>JUAN SOTO BERMEO 113  SAN ROQUE -  LIMA</t>
  </si>
  <si>
    <t>274-7802</t>
  </si>
  <si>
    <t>9659-2588</t>
  </si>
  <si>
    <t>601270</t>
  </si>
  <si>
    <t>ANGELES VILCHEZ SANTIAGO</t>
  </si>
  <si>
    <t>VILCHEZ TELLO ANDREA</t>
  </si>
  <si>
    <t>ELOY NEPO 7-B SAN ROQUE -  LIMA</t>
  </si>
  <si>
    <t>791-9666</t>
  </si>
  <si>
    <t>602324</t>
  </si>
  <si>
    <t>TUÑOQUE GIRIO RAUL MARCELINO</t>
  </si>
  <si>
    <t>TUÑOQUE TIMANA MAXIMILIANO</t>
  </si>
  <si>
    <t>ANIBAL DIAZ 1-B  ASR -  LIMA</t>
  </si>
  <si>
    <t>5680665</t>
  </si>
  <si>
    <t>98514265</t>
  </si>
  <si>
    <t>124916</t>
  </si>
  <si>
    <t>MUNICIPAL DISTRITAL DE SAN RAM</t>
  </si>
  <si>
    <t>YANQUI DE LA CRUZ MOISES ELIAS</t>
  </si>
  <si>
    <t>DE LA CRUZ DE YANQUI JULIA</t>
  </si>
  <si>
    <t>DPTO-P BLOCK-4 SAN GABINO -  LIMA</t>
  </si>
  <si>
    <t>17914</t>
  </si>
  <si>
    <t>HUILLCA HUILLCA GUILLERMO</t>
  </si>
  <si>
    <t>SUCLUPE YNOÑAN MELCHORA</t>
  </si>
  <si>
    <t>PIURA 596 PJ.JOSE OLAYA -  CHICLAYO</t>
  </si>
  <si>
    <t>40066</t>
  </si>
  <si>
    <t>IVANCOVICH CHAMBI SANTIAGO</t>
  </si>
  <si>
    <t>IVANCOVICH LONGOBARDI HANS RENE</t>
  </si>
  <si>
    <t>BLOCK. 17 DPTO 304 - LACRUCETA 1° ETAPA-SURCO</t>
  </si>
  <si>
    <t>274-2830</t>
  </si>
  <si>
    <t>94334</t>
  </si>
  <si>
    <t>JIBAJA AGURTO EDWIN</t>
  </si>
  <si>
    <t>GONZALES  ROMERO VICTORIA INES</t>
  </si>
  <si>
    <t>JR.HOLANDA 2260 CHACRA RIOS NORTE -  LIMA</t>
  </si>
  <si>
    <t>4256754</t>
  </si>
  <si>
    <t>9975-5827</t>
  </si>
  <si>
    <t>96929</t>
  </si>
  <si>
    <t>ALVARADO BARBOZA LUIS JOSE</t>
  </si>
  <si>
    <t>ALVARADO OYOLA JOSE DEMETRIO</t>
  </si>
  <si>
    <t>CA. GUISSE MZ. A LT. 14 - URB. ANTARES</t>
  </si>
  <si>
    <t>531-1224</t>
  </si>
  <si>
    <t>90077451</t>
  </si>
  <si>
    <t>601411</t>
  </si>
  <si>
    <t>VASQUEZ RENGIFO ORLANDO</t>
  </si>
  <si>
    <t>REYES VALLEJOS RAMOS ETELVINA</t>
  </si>
  <si>
    <t>AV. CAP  JOSE QUIÑONES MZ. A LOTE 03</t>
  </si>
  <si>
    <t>2745591</t>
  </si>
  <si>
    <t>95488954</t>
  </si>
  <si>
    <t>RODRIGUEZ TORRES KELLYA ESTHER</t>
  </si>
  <si>
    <t>90286</t>
  </si>
  <si>
    <t>DE SOUZA PEIXOTO DEL CASTILLO HERNAN ENRIQUE</t>
  </si>
  <si>
    <t>DE SOUZA PEIXOTO OLCESE ORLANDO</t>
  </si>
  <si>
    <t>AV. ALFRESO BENAVIDES 586 DPTO. 801</t>
  </si>
  <si>
    <t>91984</t>
  </si>
  <si>
    <t>DIAZ VALVERDE JOSE ANTONIO</t>
  </si>
  <si>
    <t>VALVERDE CACERES DE WEIS ELOISA</t>
  </si>
  <si>
    <t>DIAZ VALVERDE JOSE</t>
  </si>
  <si>
    <t>JR. ANTUNEZ DE MAYOLO 313 PABLO BONERR</t>
  </si>
  <si>
    <t>2430427</t>
  </si>
  <si>
    <t>90184821</t>
  </si>
  <si>
    <t>710497</t>
  </si>
  <si>
    <t>UGARTE UBILLA DE JIMENEZ ELLY HERMILA</t>
  </si>
  <si>
    <t>UGARTE VELASCO HERNAN EMILIO</t>
  </si>
  <si>
    <t>CALLE ANIBAL MAURTUA 173 VISTA ALEGRE -  LIMA</t>
  </si>
  <si>
    <t>4490355</t>
  </si>
  <si>
    <t>99438970</t>
  </si>
  <si>
    <t>72616</t>
  </si>
  <si>
    <t>PEÑA ERAZO VDA. DE CHIRA FELICITA</t>
  </si>
  <si>
    <t>CHIRA PEÑA SAMUEL MARTIN</t>
  </si>
  <si>
    <t>JR.J.DEL CARMEN VERASTEGUI 460 ZONA C</t>
  </si>
  <si>
    <t>277-0827</t>
  </si>
  <si>
    <t>98972001</t>
  </si>
  <si>
    <t>73017</t>
  </si>
  <si>
    <t>GARMENDIA GARRIDO MARTHA</t>
  </si>
  <si>
    <t>GARRIDO  DE MENDEZ NATIVIDAD</t>
  </si>
  <si>
    <t>ANTUNEZ DE MAYOLO 341</t>
  </si>
  <si>
    <t>478-1208</t>
  </si>
  <si>
    <t>91869612</t>
  </si>
  <si>
    <t>73294</t>
  </si>
  <si>
    <t>GARCIA ELESPURO JULIA NORMA</t>
  </si>
  <si>
    <t>TORRES MONGRUT DE BALBIN ROSA MARIA</t>
  </si>
  <si>
    <t>URB. BARRIO OBRERO 1 CASA 62</t>
  </si>
  <si>
    <t>498-7481</t>
  </si>
  <si>
    <t>95242098</t>
  </si>
  <si>
    <t>RIOS DE LUNA MARIA CONCEPCION</t>
  </si>
  <si>
    <t>AV. ABRAHAM LINCOLN 182 -  CALLAO</t>
  </si>
  <si>
    <t>73490</t>
  </si>
  <si>
    <t>NECIOSUP SALAZAR JOSE WILFREDO</t>
  </si>
  <si>
    <t>NECIOSUP ESPINOZA JOSE VIRIGILIO</t>
  </si>
  <si>
    <t>CALLER RIOS SURCO C-41 URB. LA ATARJEA</t>
  </si>
  <si>
    <t>383-16-66</t>
  </si>
  <si>
    <t>99483066</t>
  </si>
  <si>
    <t>74130</t>
  </si>
  <si>
    <t>MONTENEGRO PERALES ELEUTERIO</t>
  </si>
  <si>
    <t>IZQUIERDO MONTOYA LUZ ANGELICA</t>
  </si>
  <si>
    <t>GRAL.ARENALES 564 PJ.D.FERRE -  CHICLAYO</t>
  </si>
  <si>
    <t>702983</t>
  </si>
  <si>
    <t>CANO GONZALES YSABEL MARINA</t>
  </si>
  <si>
    <t>GONZALES LOARTE BENEDICTA LORENZA</t>
  </si>
  <si>
    <t>JR. MARTIR OLAYA 717 SAN MARTIN DE PORRAS</t>
  </si>
  <si>
    <t>2822584</t>
  </si>
  <si>
    <t>95615978</t>
  </si>
  <si>
    <t>703988</t>
  </si>
  <si>
    <t>NAKASHIMA REATEGUI ROSA LILY</t>
  </si>
  <si>
    <t>REATEGUI VELA  TERESA DE JESUS</t>
  </si>
  <si>
    <t>ARMALDO MARQUEZ 1238-G</t>
  </si>
  <si>
    <t>4235556</t>
  </si>
  <si>
    <t>PIMENTEL VILLEGAS JUSTINA</t>
  </si>
  <si>
    <t>ASOC DE VIVIENDA 27 DE JULIO MZ-E LT2</t>
  </si>
  <si>
    <t>95093431</t>
  </si>
  <si>
    <t>70780</t>
  </si>
  <si>
    <t>BALVIN VDA. DE VERNAL MARIA ERNESTINA</t>
  </si>
  <si>
    <t>VERNAL VDA. DE CHACON BLANCA ERNESTINA</t>
  </si>
  <si>
    <t>AYACUCHO 1026 PJE.FLORES 121</t>
  </si>
  <si>
    <t>4290533</t>
  </si>
  <si>
    <t>95164700</t>
  </si>
  <si>
    <t>SALAZAR DE VASQUEZ CARMEN</t>
  </si>
  <si>
    <t>420-3511</t>
  </si>
  <si>
    <t>9659-1034</t>
  </si>
  <si>
    <t>68371</t>
  </si>
  <si>
    <t>ROBLES PERALES GASTON ALBERTO</t>
  </si>
  <si>
    <t>GARCIA SANCHEZ DE ROBLES MARIA EDICIA</t>
  </si>
  <si>
    <t>ROBLES PERALES GASTON</t>
  </si>
  <si>
    <t>EDIFICIO 18 DPTO. 304 LA CRUCETA I</t>
  </si>
  <si>
    <t>2742392</t>
  </si>
  <si>
    <t>69472</t>
  </si>
  <si>
    <t>RODRIGUEZ MOYA JORGE ALBERTO</t>
  </si>
  <si>
    <t>MOYA RIVAS ANGELICA</t>
  </si>
  <si>
    <t>CA. BOLIVIA  310 - SAN ANDRES</t>
  </si>
  <si>
    <t>542063</t>
  </si>
  <si>
    <t>700130</t>
  </si>
  <si>
    <t>PATRON PROAÑO JOSE JULIO</t>
  </si>
  <si>
    <t>PATRON FRANCO GUSTAVO LEON</t>
  </si>
  <si>
    <t>PATRON PROAÑO JULIO</t>
  </si>
  <si>
    <t>JR. INCA 1072 -  LIMA</t>
  </si>
  <si>
    <t>2417511</t>
  </si>
  <si>
    <t>4717615</t>
  </si>
  <si>
    <t>VELAZCO DE VALVERDE MARCELA</t>
  </si>
  <si>
    <t>VALVERDE VELASCO SILVIO</t>
  </si>
  <si>
    <t>67068</t>
  </si>
  <si>
    <t>COMPAÑIA DE BOMBEROS GRAU DE BARRANCO</t>
  </si>
  <si>
    <t>ALARCON FRANCO JULIO</t>
  </si>
  <si>
    <t>ALARCON VERANO JORGE JULIO</t>
  </si>
  <si>
    <t>JR. RIO MAGDALENA MZ E LT3 URB. LAS PRADERAS DE LA MOLINA</t>
  </si>
  <si>
    <t>365-1966</t>
  </si>
  <si>
    <t>91038472</t>
  </si>
  <si>
    <t>67076</t>
  </si>
  <si>
    <t>CABRERA CAYO JULIO SATURNINO</t>
  </si>
  <si>
    <t>CARDENAS ALVAREZ MARIA FRANCISCA</t>
  </si>
  <si>
    <t>AV.SAN JUAN 264 URB. SAN JUAN DE MIRAFLORES</t>
  </si>
  <si>
    <t>4661929</t>
  </si>
  <si>
    <t>96793415</t>
  </si>
  <si>
    <t>67157</t>
  </si>
  <si>
    <t>VALDEZ ENCISO JUAN</t>
  </si>
  <si>
    <t>VALDEZ DIAZ RICARDO</t>
  </si>
  <si>
    <t>JR ENRRIQUE OPPENHEIMER 647 ZONA B</t>
  </si>
  <si>
    <t>450-8529</t>
  </si>
  <si>
    <t>948-30204</t>
  </si>
  <si>
    <t>67175</t>
  </si>
  <si>
    <t>CAMPOS TALLEDO HUMBERTO</t>
  </si>
  <si>
    <t>CAMPOS RUIDIAS FEDERICO HUMBERTO</t>
  </si>
  <si>
    <t>AV.GRAU 2323 URB.PIURA -  PIURA</t>
  </si>
  <si>
    <t>67470</t>
  </si>
  <si>
    <t>TEJADA VELA RICARDO</t>
  </si>
  <si>
    <t>CARRILLO VILCHEZ DE TEJADA GUILLERMINA</t>
  </si>
  <si>
    <t>B.SANCHEZ DAVILA 123 - PASEO  DE LA REPUBLICA</t>
  </si>
  <si>
    <t>467-0787</t>
  </si>
  <si>
    <t>976-99643</t>
  </si>
  <si>
    <t>LOCAL EL BOSQUE</t>
  </si>
  <si>
    <t>GUIZADO GIRONDA JUANA ADELA</t>
  </si>
  <si>
    <t>VALDIVIA GUIZADO LUIS</t>
  </si>
  <si>
    <t>91506511</t>
  </si>
  <si>
    <t>606009</t>
  </si>
  <si>
    <t>RONCEROS MINAYA CARLOS ALBERTO</t>
  </si>
  <si>
    <t>RONCEROS MAGALLANES BERNARDO</t>
  </si>
  <si>
    <t>JR. LOS ACIANOS 528 LAS FLORES DE LIMA</t>
  </si>
  <si>
    <t>253-24-25</t>
  </si>
  <si>
    <t xml:space="preserve"> #350554</t>
  </si>
  <si>
    <t>BENDEZU PAREDES AGRIPINO ADRIAN</t>
  </si>
  <si>
    <t>BLOCK "a" 12 DPTO. 501 LA ALAMEDA</t>
  </si>
  <si>
    <t>97397787</t>
  </si>
  <si>
    <t>608112</t>
  </si>
  <si>
    <t>CAMPOBLANCO HIDALGO ALEJANDRO</t>
  </si>
  <si>
    <t>CAMPOBLANCO CANALES AXEL FRANZ</t>
  </si>
  <si>
    <t>JR STA CRUZ DE PACHACUTEC 289</t>
  </si>
  <si>
    <t>5825715</t>
  </si>
  <si>
    <t>90740092</t>
  </si>
  <si>
    <t>65408</t>
  </si>
  <si>
    <t>JABILES VDA.DE LINARES. ROSA</t>
  </si>
  <si>
    <t xml:space="preserve">LINARES JABILES MARCO ANTONIO </t>
  </si>
  <si>
    <t>JABILES VDA.DE LINARES ROSA</t>
  </si>
  <si>
    <t>JUAN PARDO MIGUEL 393 UR.PATAZCA</t>
  </si>
  <si>
    <t>602664</t>
  </si>
  <si>
    <t>BLANCO ARCE ANIBAL</t>
  </si>
  <si>
    <t>BLANCO GRANADOS VICTOR ANIBAL</t>
  </si>
  <si>
    <t>AV.LATINOAMERICANA 136 J.CARLOS MARIATEGUI -  LIMA</t>
  </si>
  <si>
    <t>283-1586</t>
  </si>
  <si>
    <t>9646-5565</t>
  </si>
  <si>
    <t>603138</t>
  </si>
  <si>
    <t>MUNICIPAL DE SANTA CRUZ DE FLO</t>
  </si>
  <si>
    <t>ARIAS CUYA ANDRES ARMANDO</t>
  </si>
  <si>
    <t>CUYA DE ARIAS MARIA ELEAZAR</t>
  </si>
  <si>
    <t>JR. F. BOLOGNESI 361 - STA. CRUZ DE FLORES - CAÑETE</t>
  </si>
  <si>
    <t>7377469</t>
  </si>
  <si>
    <t>99486706</t>
  </si>
  <si>
    <t>603446</t>
  </si>
  <si>
    <t>VASQUEZ DE LA BORDA MIGUEL ANGEL</t>
  </si>
  <si>
    <t>DE LA BORDA GALAGARZA VDA DE VASQUEZ  GUILLERMINA</t>
  </si>
  <si>
    <t>JR PICHINCHA 510 DPTO. 106</t>
  </si>
  <si>
    <t>3308426</t>
  </si>
  <si>
    <t>95462587</t>
  </si>
  <si>
    <t>604049</t>
  </si>
  <si>
    <t>TORRES CORDERO CARLOS IGNACIO</t>
  </si>
  <si>
    <t>CORDERO BONILLA LUISA M</t>
  </si>
  <si>
    <t xml:space="preserve">CRUCETA III BLOCK 22 DPTO. 102 </t>
  </si>
  <si>
    <t>274-80-65</t>
  </si>
  <si>
    <t>96622479</t>
  </si>
  <si>
    <t>DONAIRES ALVAREZ ROSALIO</t>
  </si>
  <si>
    <t>288-0810</t>
  </si>
  <si>
    <t>90116000</t>
  </si>
  <si>
    <t>4B737</t>
  </si>
  <si>
    <t>PINO POCCO ALBERTO</t>
  </si>
  <si>
    <t>PINO ZEVALLOS TIBURCIO</t>
  </si>
  <si>
    <t>MZ.10 LT.22 MORON - CHACLACAYO</t>
  </si>
  <si>
    <t>358-0245</t>
  </si>
  <si>
    <t>99082429</t>
  </si>
  <si>
    <t>76775</t>
  </si>
  <si>
    <t>CRUZ FRANCO RUBLER WILSON</t>
  </si>
  <si>
    <t>CRUZ CHUQUIPIONDO HUMBERTO</t>
  </si>
  <si>
    <t>MZA.F3-B -LT-4  COMITE 4 NORTE-NUEVA ESPERAN -  LIMA</t>
  </si>
  <si>
    <t>291-0097</t>
  </si>
  <si>
    <t>9808-1915</t>
  </si>
  <si>
    <t>94084</t>
  </si>
  <si>
    <t>ARISTONDO OJEDA JUAN</t>
  </si>
  <si>
    <t>OJEDA VALLADARES DE ARISTONDO OLGA</t>
  </si>
  <si>
    <t>RESIDENCIAL SAN FELIPE FCO. BOLOGNESI 149 -  LIMA</t>
  </si>
  <si>
    <t>4601516</t>
  </si>
  <si>
    <t>#405477</t>
  </si>
  <si>
    <t>42793</t>
  </si>
  <si>
    <t>ASTO GONZALES GERMAN</t>
  </si>
  <si>
    <t>ASTO PINO GERMAN VLADIMIR</t>
  </si>
  <si>
    <t>FRANCISCO LAZO 2033-14A -  LIMA</t>
  </si>
  <si>
    <t>262-8575</t>
  </si>
  <si>
    <t>97881643</t>
  </si>
  <si>
    <t>76762</t>
  </si>
  <si>
    <t>CONSEJO MUNICIPAL CASERIO LA L</t>
  </si>
  <si>
    <t>CARRERA ABANTO JOSE CIRILO</t>
  </si>
  <si>
    <t>ABANTO ABANTO MARIA EMPERATRIZ.</t>
  </si>
  <si>
    <t>SIMON BOLIVAR 1074 JOSE GALVEZ -  LIMA</t>
  </si>
  <si>
    <t>2930565</t>
  </si>
  <si>
    <t>99984923</t>
  </si>
  <si>
    <t>77732</t>
  </si>
  <si>
    <t xml:space="preserve">VIZCARRA ALVAREZ GLADYS VIRGINIA </t>
  </si>
  <si>
    <t>ALVAREZ BEJAR DE VIZCARRA MERCEDES</t>
  </si>
  <si>
    <t>VIZCARRA ALVAREZ GLADYS VIRGINIA</t>
  </si>
  <si>
    <t>MURCIA 248 URB.JAVIER PRADO 5 -ETAPA -  LIMA</t>
  </si>
  <si>
    <t>3460060</t>
  </si>
  <si>
    <t>95041883</t>
  </si>
  <si>
    <t>77832</t>
  </si>
  <si>
    <t>ROJAS ZAVALA FELIX MATIAS</t>
  </si>
  <si>
    <t>ROJAS OROPEZA FLAVIO</t>
  </si>
  <si>
    <t>PSJE. LOS LAURELES NZ. "M" lote 8</t>
  </si>
  <si>
    <t>5325773</t>
  </si>
  <si>
    <t>92129764</t>
  </si>
  <si>
    <t>90436</t>
  </si>
  <si>
    <t>LYNCH DE LA LAMA JORGE GUILLERMO</t>
  </si>
  <si>
    <t>LYNCH SMITH MIRTHA ANGELICA</t>
  </si>
  <si>
    <t>EL INGENIERO  MZ I1 LOTE 9 - LA MOLINA</t>
  </si>
  <si>
    <t>3657953</t>
  </si>
  <si>
    <t>96368836</t>
  </si>
  <si>
    <t>90662</t>
  </si>
  <si>
    <t>MENA TOSSO OSCAR LORENZO</t>
  </si>
  <si>
    <t>ALCALA MARTINEZ DE MENA JENNY ALICIA</t>
  </si>
  <si>
    <t>SAN TADEO 204 LAS VIOLETAS</t>
  </si>
  <si>
    <t>447-0421</t>
  </si>
  <si>
    <t>97263311</t>
  </si>
  <si>
    <t>91093</t>
  </si>
  <si>
    <t>NOVELLA JIMENEZ EDUARDO</t>
  </si>
  <si>
    <t>LOPEZ LAVALLE DE NOVELLA MAFALDA</t>
  </si>
  <si>
    <t>HIGUERETA 289 URB.SURCO -  LIMA</t>
  </si>
  <si>
    <t>449-7229</t>
  </si>
  <si>
    <t>938-30646</t>
  </si>
  <si>
    <t>VELEZ DE VILLA ANGULO FRANCISCO ALBINO</t>
  </si>
  <si>
    <t>HINOJOSA COQUIS DE VELEZ DE VILLA NORMA F</t>
  </si>
  <si>
    <t>LA CONQUISTA 340 URB.EL DERBY DPTO 105 -  LIMA</t>
  </si>
  <si>
    <t>436-8746</t>
  </si>
  <si>
    <t>9630-0599</t>
  </si>
  <si>
    <t>91838</t>
  </si>
  <si>
    <t>LINDLEY MEJIA ERNESTO ROBINSON</t>
  </si>
  <si>
    <t>MEJIA  DE LINDLEY JULIA</t>
  </si>
  <si>
    <t>AV. VELASCO ASTETE Nº 228 DPTO 202</t>
  </si>
  <si>
    <t>437-25-34</t>
  </si>
  <si>
    <t>9902-24-65</t>
  </si>
  <si>
    <t>71506</t>
  </si>
  <si>
    <t>CUYA MORENO MANUEL RIGOBERTO</t>
  </si>
  <si>
    <t>CUYA TWEDDLE ROSARIO CECILIA</t>
  </si>
  <si>
    <t>J.BOROTA 363 URB.LOS LAURELES -  LIMA</t>
  </si>
  <si>
    <t>251-6500</t>
  </si>
  <si>
    <t>99490304</t>
  </si>
  <si>
    <t>71782</t>
  </si>
  <si>
    <t>KAHN MORENO DOUGLAS</t>
  </si>
  <si>
    <t>KAHN GRANDA TYRONE</t>
  </si>
  <si>
    <t>CALLE 2 ASOC. AMERICA MZ. D LT. 07A</t>
  </si>
  <si>
    <t>2550802</t>
  </si>
  <si>
    <t>96525119</t>
  </si>
  <si>
    <t>71882</t>
  </si>
  <si>
    <t>PALACIOS VALLE ALDO IGNACIO</t>
  </si>
  <si>
    <t>PALACIOS VASQUEZ CARLOS EDUARDO</t>
  </si>
  <si>
    <t>AV.COLOMBIA 790-6 P.LIBRE -  LIMA</t>
  </si>
  <si>
    <t>324568</t>
  </si>
  <si>
    <t>72440</t>
  </si>
  <si>
    <t>CANARIO VALLEJOS ISABEL</t>
  </si>
  <si>
    <t>RAMIREZ MONTENEGRO DE CANARIO VICTORIA</t>
  </si>
  <si>
    <t>SAN SALVADOR 126 PJS.LUJAN -  LAMBAYEQUE</t>
  </si>
  <si>
    <t>73267</t>
  </si>
  <si>
    <t>TORRES DE MUÑOZ TERESA</t>
  </si>
  <si>
    <t xml:space="preserve">VALDIVIA PERALES DE TORRES ZOILA CELINDA </t>
  </si>
  <si>
    <t>CACIQUE COLLIQ.256 UR.LA TINA -  CHICLAYO</t>
  </si>
  <si>
    <t>73585</t>
  </si>
  <si>
    <t>GAMARRA BENAVENTE ANTONIO</t>
  </si>
  <si>
    <t>PALOMINO GUTIERREZ DE GAMARRA LILY</t>
  </si>
  <si>
    <t>CALLE RIO JORDAN-MZ C-LT-9-URB.LAS PRADERAS DE LA MOLINA</t>
  </si>
  <si>
    <t>3657527</t>
  </si>
  <si>
    <t>94518452</t>
  </si>
  <si>
    <t>74485</t>
  </si>
  <si>
    <t>CEMENTERIO DEL PONGO DEL CAYNA</t>
  </si>
  <si>
    <t>REATEGUI GARCIA SEGUNDO FULTON</t>
  </si>
  <si>
    <t>GARCIA DE REATEGUI OLINDA</t>
  </si>
  <si>
    <t>LOS EUCALIPTOS 318</t>
  </si>
  <si>
    <t>560-8814</t>
  </si>
  <si>
    <t>996711208</t>
  </si>
  <si>
    <t>704641</t>
  </si>
  <si>
    <t>CORTEGANO CAZAUBON VAD. DE VILLACORTA EMMA</t>
  </si>
  <si>
    <t xml:space="preserve">PALACIOS DE VILLACORTA  TEODULA </t>
  </si>
  <si>
    <t>CORTEGANO CAZAUBON VDA DE VILLACORT EMMA</t>
  </si>
  <si>
    <t>ENRIQUE DEL HORNE 185</t>
  </si>
  <si>
    <t>447-8514</t>
  </si>
  <si>
    <t>706588</t>
  </si>
  <si>
    <t>MESAJIL ARANGO ELVA VIRGINIA</t>
  </si>
  <si>
    <t>MESAJIL DE LA ROSA JUAN MARIO</t>
  </si>
  <si>
    <t>MESAJIL ARANGO ELVA</t>
  </si>
  <si>
    <t>AV. ALFREDO MENDIOLA 1174-1176  URB. LOS JARDINES</t>
  </si>
  <si>
    <t>5340544</t>
  </si>
  <si>
    <t>96867178</t>
  </si>
  <si>
    <t>68227</t>
  </si>
  <si>
    <t>ARELLANO ELIZARDE FELIX HUMBERTO</t>
  </si>
  <si>
    <t>MELGAREJO ARAYA DE ARELLANO ADELAIDA CARMEN</t>
  </si>
  <si>
    <t>DOMODOSOLA 145-SURQUILLO</t>
  </si>
  <si>
    <t>2730938</t>
  </si>
  <si>
    <t>97661195</t>
  </si>
  <si>
    <t>GARZON VALDIVIA LUCRECIA</t>
  </si>
  <si>
    <t>AV. LOS PROCERES  LA CRUZETA Nº 39-303</t>
  </si>
  <si>
    <t>97449398</t>
  </si>
  <si>
    <t>69349</t>
  </si>
  <si>
    <t>CIRCULO FAP.</t>
  </si>
  <si>
    <t>FLOREZ CANDIA HUGO SIMON</t>
  </si>
  <si>
    <t>TORRES DE FLOREZ AMELIA</t>
  </si>
  <si>
    <t>ALFONSO UGARTE 154</t>
  </si>
  <si>
    <t>247-4764</t>
  </si>
  <si>
    <t>074-208510</t>
  </si>
  <si>
    <t>SAN MIGUEL MEDINA LUIS ALBERTO</t>
  </si>
  <si>
    <t>VILCAPOMA LEYVA DE SAN MIGUEL FRANCISCA LEONOR</t>
  </si>
  <si>
    <t>CALLE JULIO C.TELLO 207-211 URB.J.CHAVEZ II ETAPA</t>
  </si>
  <si>
    <t>95576108</t>
  </si>
  <si>
    <t>69714</t>
  </si>
  <si>
    <t>MILLONES FLORES JOSE AMADO</t>
  </si>
  <si>
    <t>CHANCAFE DE MILLONES JOSEFA</t>
  </si>
  <si>
    <t>PSJE PILETAS 215 URB VILLAREAL</t>
  </si>
  <si>
    <t># 59823</t>
  </si>
  <si>
    <t># 409533</t>
  </si>
  <si>
    <t>700052</t>
  </si>
  <si>
    <t>TANTALEAN CABALLERO VDA. DE BRITO JUANA DEL CARMEN</t>
  </si>
  <si>
    <t>TANTALEAN ASCURRA GERARDO ENRIQUE</t>
  </si>
  <si>
    <t>CAYETANO HEREDIA 458 - DPTO. D -  LIMA</t>
  </si>
  <si>
    <t>463-9999</t>
  </si>
  <si>
    <t>90673100</t>
  </si>
  <si>
    <t>700869</t>
  </si>
  <si>
    <t>ROBLES VARGAS GREGORIO EUDOCIO</t>
  </si>
  <si>
    <t>VARGAS GUILLEN DE ROBLES  FELISA</t>
  </si>
  <si>
    <t>CESAR VALLEJO M-A L-30 URB.PINAR -  LIMA</t>
  </si>
  <si>
    <t>5223075</t>
  </si>
  <si>
    <t>95138113</t>
  </si>
  <si>
    <t>700991</t>
  </si>
  <si>
    <t>VALDIVIESO GUZMAN MARIA ELENA PATRICIA</t>
  </si>
  <si>
    <t>VALDIVIESO DEL PINO VICTOR HUGO</t>
  </si>
  <si>
    <t>CALLE ENRIQUE DELUCCHI 142</t>
  </si>
  <si>
    <t>4774040</t>
  </si>
  <si>
    <t xml:space="preserve">   * 240282</t>
  </si>
  <si>
    <t>65939</t>
  </si>
  <si>
    <t>LOPEZ DE RODRIGUEZ ELSA MELITA</t>
  </si>
  <si>
    <t>RODRIGUEZ LOPEZ DE RIOJA EMMA MELITA</t>
  </si>
  <si>
    <t xml:space="preserve">AV. PERU 2595 </t>
  </si>
  <si>
    <t>567-3037</t>
  </si>
  <si>
    <t>97272408</t>
  </si>
  <si>
    <t>65944</t>
  </si>
  <si>
    <t>GONZALES SEMPERTEGUI DE GOTELLI  NELLY</t>
  </si>
  <si>
    <t>GOTELLI GONZALES SONIA GUADALUPE</t>
  </si>
  <si>
    <t xml:space="preserve">PSJE. ADAN MEJIA 174 </t>
  </si>
  <si>
    <t>4726103</t>
  </si>
  <si>
    <t>98870442</t>
  </si>
  <si>
    <t>66414</t>
  </si>
  <si>
    <t>DE LA ROSA ALVARADO MIGUEL ANGEL</t>
  </si>
  <si>
    <t>CARRANZA CORCUERA DE DE LA ROSA MARIA RENEE</t>
  </si>
  <si>
    <t>JORGE CHAVEZ 300 -  LIMA</t>
  </si>
  <si>
    <t>66507</t>
  </si>
  <si>
    <t>SRA</t>
  </si>
  <si>
    <t xml:space="preserve">VELEZ EGUILUZ PEREGRINA LILY </t>
  </si>
  <si>
    <t>SOTO VELEZ ELENA ASUNCION</t>
  </si>
  <si>
    <t>AV.DOS DE MAYO 1781</t>
  </si>
  <si>
    <t>4406647</t>
  </si>
  <si>
    <t>97313143</t>
  </si>
  <si>
    <t>ORE PISCONTE JESUS</t>
  </si>
  <si>
    <t>HARO DEL CARPIO ISABEL GENOVEVA</t>
  </si>
  <si>
    <t>JR LAS DALIAS 1722</t>
  </si>
  <si>
    <t>931-28575</t>
  </si>
  <si>
    <t>66841</t>
  </si>
  <si>
    <t xml:space="preserve">PAREDES GATICA VDA. DE FERNANDEZ LIDIA LUCIA </t>
  </si>
  <si>
    <t>FERNANDEZ PAREDES MARISA LILIA</t>
  </si>
  <si>
    <t>LOS ALPES 110-112 J.CHAVEZ -  LIMA</t>
  </si>
  <si>
    <t>449-87-11</t>
  </si>
  <si>
    <t>98669841</t>
  </si>
  <si>
    <t>67358</t>
  </si>
  <si>
    <t>MENDOZA SANCHO DAVID</t>
  </si>
  <si>
    <t>MENDOZA BRAVO IRIS ASELA</t>
  </si>
  <si>
    <t>MZ E LOTE 10 UR LAS HIEDRAS</t>
  </si>
  <si>
    <t xml:space="preserve">2471833 </t>
  </si>
  <si>
    <t>93181535</t>
  </si>
  <si>
    <t>ROSALES DE GIRALDO DIONICIA</t>
  </si>
  <si>
    <t>MZ-S-5-LT-17-MARISCAL CACERES</t>
  </si>
  <si>
    <t>3921921</t>
  </si>
  <si>
    <t>2362969</t>
  </si>
  <si>
    <t>608313</t>
  </si>
  <si>
    <t>CENTENO ROMERO CRISTOBAL HIRAM</t>
  </si>
  <si>
    <t>CENTENO AVALOS EUGENIO</t>
  </si>
  <si>
    <t>VILLA FAP LAS ALAMEDAS DE SURCO BLOCK-A-16-DPTO-504</t>
  </si>
  <si>
    <t>542446</t>
  </si>
  <si>
    <t>*244957</t>
  </si>
  <si>
    <t>608389</t>
  </si>
  <si>
    <t>QUISPE VENTURA FERNANDO JULIO</t>
  </si>
  <si>
    <t>QUISPE NINAPAYTAN JULIO CESAR</t>
  </si>
  <si>
    <t>PSJE . AROMAS NRO. 185 J.G. BARNECHEA -  LIMA</t>
  </si>
  <si>
    <t>257-56-88</t>
  </si>
  <si>
    <t>90986198</t>
  </si>
  <si>
    <t>65512</t>
  </si>
  <si>
    <t>MONTERO HUAPAYA ELEAZAR</t>
  </si>
  <si>
    <t>MEOÑO MANAY DE MONTERO YOLANDA</t>
  </si>
  <si>
    <t>NESTOR MADELENGOITIA 276 ROSARIO DE VILLA</t>
  </si>
  <si>
    <t>4673865</t>
  </si>
  <si>
    <t>91428207</t>
  </si>
  <si>
    <t xml:space="preserve">MONTIEL MELONI MARTIN JOHN JAVIER </t>
  </si>
  <si>
    <t>MONTIEL CARDENA SEGUNDO</t>
  </si>
  <si>
    <t xml:space="preserve">SAN EUGENIO C Nº 203 </t>
  </si>
  <si>
    <t>989828534</t>
  </si>
  <si>
    <t>603434</t>
  </si>
  <si>
    <t>YARASCA LOVERA HECTOR BERNARDO</t>
  </si>
  <si>
    <t>LOVERA DE YARASCA JULIA YSABEL</t>
  </si>
  <si>
    <t>URB SANTO DOMINGO K-1 -  AREQUIPA</t>
  </si>
  <si>
    <t>401202</t>
  </si>
  <si>
    <t>603473</t>
  </si>
  <si>
    <t>FLORES HUAMAN RAUL</t>
  </si>
  <si>
    <t>HUAMAN PACHECO DE FLORES FRANCISCA</t>
  </si>
  <si>
    <t>JR.FAUSTINO SILVA N°501-CIUDAD DE DIOS-SJM</t>
  </si>
  <si>
    <t>3699353</t>
  </si>
  <si>
    <t>603731</t>
  </si>
  <si>
    <t>CHULLUNQUIA QUISPE GERARDO</t>
  </si>
  <si>
    <t>CHULLUNQUIA ZUNI GERARDO</t>
  </si>
  <si>
    <t>URB. VIÑA DEL MAR MZ-A LT.18 -  LIMA</t>
  </si>
  <si>
    <t>251-2155</t>
  </si>
  <si>
    <t>#347803</t>
  </si>
  <si>
    <t>604015</t>
  </si>
  <si>
    <t>HEREDIA URREBURU WALTER ALBERTO</t>
  </si>
  <si>
    <t>URRIBURU RODRIGUEZ DE HEREDIA CATALINA</t>
  </si>
  <si>
    <t>HEREDIA URRIBURU WALTER ALBERTO</t>
  </si>
  <si>
    <t>VILLA FAP ALAMEDAS DE SURCO FLAT A-10 101 -  LIMA</t>
  </si>
  <si>
    <t>248-7519</t>
  </si>
  <si>
    <t>95957362</t>
  </si>
  <si>
    <t>604037</t>
  </si>
  <si>
    <t>VARGAS CHICOMA GUILLERMO AGUSTIN</t>
  </si>
  <si>
    <t>VARGAS ANGELES VICTOR SEBASTIAN</t>
  </si>
  <si>
    <t>BLOCK-13 DPTO-K-SAN GABINO</t>
  </si>
  <si>
    <t>5926784</t>
  </si>
  <si>
    <t>604247</t>
  </si>
  <si>
    <t>ROJAS GOZAR ARTURO DINO</t>
  </si>
  <si>
    <t>CASTAÑEDA VELASQUEZ MARIA CECILIA</t>
  </si>
  <si>
    <t>ASOC. FERR. MZ=Y LT=15 URB. PACHAC.V.S. LIMA -  LIMA</t>
  </si>
  <si>
    <t>94403441</t>
  </si>
  <si>
    <t>604417</t>
  </si>
  <si>
    <t>CEMENTERIO GENERAL DE CAJAS</t>
  </si>
  <si>
    <t>AV. HUANCAYO Nº 2555 - S.A. DE CAJAS</t>
  </si>
  <si>
    <t>VELIZ NUÑEZ ALBERTO JESUS</t>
  </si>
  <si>
    <t>NUÑEZ VILCA ISABEL</t>
  </si>
  <si>
    <t>COOP. VIV. HUANCAYO AV.LAS MAGNOLIAS 709 -  LIMA</t>
  </si>
  <si>
    <t>3853131</t>
  </si>
  <si>
    <t>91314868</t>
  </si>
  <si>
    <t>605395</t>
  </si>
  <si>
    <t>SALDAÑA HINOSTROSA LUIS</t>
  </si>
  <si>
    <t>SALDAÑA SERPA FILEMON</t>
  </si>
  <si>
    <t>SALDAÑA HINOSTROZA LUIS</t>
  </si>
  <si>
    <t>ERGASTO SILVA 141 SAN ROQUE -  LIMA</t>
  </si>
  <si>
    <t>2829637</t>
  </si>
  <si>
    <t>99773833</t>
  </si>
  <si>
    <t>600708</t>
  </si>
  <si>
    <t>GRIMALDO MARTINEZ JORGE ALBERTO</t>
  </si>
  <si>
    <t>PINTO GUZMAN DE GRIMALDO ELEANA JOSEFINA</t>
  </si>
  <si>
    <t>JR. VIÑA OCUCAJE MZ B LOTE 19 LOS PARRALES DE SURCO</t>
  </si>
  <si>
    <t>257-1298</t>
  </si>
  <si>
    <t>91584400</t>
  </si>
  <si>
    <t xml:space="preserve">CASTAÑEDA BACA JUAN </t>
  </si>
  <si>
    <t>601523</t>
  </si>
  <si>
    <t>VALCARCEL VILCA ALFREDO MARCIAL</t>
  </si>
  <si>
    <t>VALCARCEL BORJA ARTURO</t>
  </si>
  <si>
    <t>SOR ANA DE LOS ANGELES J-406 AREQUIPA</t>
  </si>
  <si>
    <t>302210 -</t>
  </si>
  <si>
    <t>601867</t>
  </si>
  <si>
    <t>CRUZ PINTO JORGE LINO</t>
  </si>
  <si>
    <t>PINTO CANAZAS JUANA ISABEL</t>
  </si>
  <si>
    <t>AGRUPAMIENTO 2G-21 -  LIMA</t>
  </si>
  <si>
    <t>128518</t>
  </si>
  <si>
    <t>HUMORA PARICAHUA ABDON GUALBERTO</t>
  </si>
  <si>
    <t>HUMORA UMAÑA JENNIFER ROCIO</t>
  </si>
  <si>
    <t>BLOCK A-3 DPTO 104 VILLA FAP</t>
  </si>
  <si>
    <t>96788135</t>
  </si>
  <si>
    <t>129408</t>
  </si>
  <si>
    <t>SORIA ROMERO MARNITH</t>
  </si>
  <si>
    <t>RAMIREZ SORIA ROLAND</t>
  </si>
  <si>
    <t xml:space="preserve">CALLE TINTA 160  COOP PABLO VI </t>
  </si>
  <si>
    <t>542-04-33</t>
  </si>
  <si>
    <t>92260562</t>
  </si>
  <si>
    <t>ESTRADA OSORES PEDRO</t>
  </si>
  <si>
    <t>1E221</t>
  </si>
  <si>
    <t>LLUNCOR LOZADA RAMON</t>
  </si>
  <si>
    <t>LLUNCOR MEDIANERO  RAMON MANUEL</t>
  </si>
  <si>
    <t>AA.HH. VILLA RICA MZ-D-LOTE 30</t>
  </si>
  <si>
    <t>796751</t>
  </si>
  <si>
    <t>21732</t>
  </si>
  <si>
    <t>AY5</t>
  </si>
  <si>
    <t>CAMACHO PORTOCARRERO HONORATO</t>
  </si>
  <si>
    <t>VILLACREZ DE CAMACHO MAGNOLIA BETSABE</t>
  </si>
  <si>
    <t>AV.GONZALES PRADA -NICOLAS DE PIEROLA MZ-2-LT -7-CHOSICA</t>
  </si>
  <si>
    <t>SAN ANTONIO  -  HUAROCHIRI  -  LIMA</t>
  </si>
  <si>
    <t>358-0475</t>
  </si>
  <si>
    <t>921-77544</t>
  </si>
  <si>
    <t>25969</t>
  </si>
  <si>
    <t>ESPINOZA GARCIA JOSE HERNAN</t>
  </si>
  <si>
    <t>SILVA  GARCIA DE ESPINOZA MARIA C</t>
  </si>
  <si>
    <t>PQ QUIÑONES 143 DPTO 101</t>
  </si>
  <si>
    <t>2619897</t>
  </si>
  <si>
    <t>97925676</t>
  </si>
  <si>
    <t>95499</t>
  </si>
  <si>
    <t>FLORES CASTRO VICTOR RAFAEL</t>
  </si>
  <si>
    <t>FLORES MORALES RAUL</t>
  </si>
  <si>
    <t>VILLA FAP QUIÑONES CAMACHO CASA 9-E</t>
  </si>
  <si>
    <t>434-0355</t>
  </si>
  <si>
    <t>#380060</t>
  </si>
  <si>
    <t>95894</t>
  </si>
  <si>
    <t>SANCHEZ CASTRO LUIS GUSTAVO</t>
  </si>
  <si>
    <t>SANCHEZ GARCIA GUSTAVO MARIA</t>
  </si>
  <si>
    <t>ERFAP DPTO. 72 -  PIURA</t>
  </si>
  <si>
    <t>#406337</t>
  </si>
  <si>
    <t>33012</t>
  </si>
  <si>
    <t xml:space="preserve">RIECKHOF VEGA VDA DE CARRILLO JULIA </t>
  </si>
  <si>
    <t>CARRILLO RIECKHOF CARLOS</t>
  </si>
  <si>
    <t>BARTOLOME DE LAS CASAS 413</t>
  </si>
  <si>
    <t>4469377</t>
  </si>
  <si>
    <t>95007831</t>
  </si>
  <si>
    <t>91540</t>
  </si>
  <si>
    <t>DE LOS RIOS LOMPARTE LUIS</t>
  </si>
  <si>
    <t>LOMPARTE VIUDA DE LOS RIOS CLARA OLIMPIA</t>
  </si>
  <si>
    <t>DE LOS RIOS LOMPARTE LUIS ENRIQUE</t>
  </si>
  <si>
    <t>JR.MANUEL SEGURA 689 -DPTO 301 -  URB.SANTA BEATRIZ</t>
  </si>
  <si>
    <t>471-8787</t>
  </si>
  <si>
    <t>9912-1270</t>
  </si>
  <si>
    <t>MURO OLIDEN HILDA CONSUELO</t>
  </si>
  <si>
    <t>CALLE SALAMANCA MZ. H LOTE 3 URB.  LA CAPILLA</t>
  </si>
  <si>
    <t>365-34-42</t>
  </si>
  <si>
    <t>95730886</t>
  </si>
  <si>
    <t>92645</t>
  </si>
  <si>
    <t>URQUIZO ARAUJO JORGE ANTONIO</t>
  </si>
  <si>
    <t>ARAUJO CONTRERAS CRECENCIA</t>
  </si>
  <si>
    <t>CA. CRNL. INCLAN Nº 750 DPTO. 203</t>
  </si>
  <si>
    <t>241-5338</t>
  </si>
  <si>
    <t>95951902</t>
  </si>
  <si>
    <t>92666</t>
  </si>
  <si>
    <t>FERNANDEZ MONZON RONALD HUMBERTO</t>
  </si>
  <si>
    <t>MONZON NORIEGA MAGNA ROSA</t>
  </si>
  <si>
    <t>TRADICIONES 195 URB PROL.BENAVIDES -  LIMA</t>
  </si>
  <si>
    <t>2755195</t>
  </si>
  <si>
    <t>98784638</t>
  </si>
  <si>
    <t>PINO BERNUY ENRIQUE</t>
  </si>
  <si>
    <t>PINO HURTADO EDWARD JOHN</t>
  </si>
  <si>
    <t>ALAMEDA EL CORREGIDOR 1575 BLOCK J DPTO. 102 SIRIUS III</t>
  </si>
  <si>
    <t>96780484</t>
  </si>
  <si>
    <t>94091</t>
  </si>
  <si>
    <t>FONSECA TOLEDO DAGOBERTO MAXIMO</t>
  </si>
  <si>
    <t>TOLEDO SALAZAR DE FONSECA ROSA ELVIRA</t>
  </si>
  <si>
    <t>CALLE RAMADAL 149 DPTO 503 SURCO</t>
  </si>
  <si>
    <t>3723279</t>
  </si>
  <si>
    <t>99001851</t>
  </si>
  <si>
    <t>94534</t>
  </si>
  <si>
    <t>CAMPOS CRUZADO RAFAEL</t>
  </si>
  <si>
    <t>CRUZADO SANCHEZ VDA DE CAMPOS LUCIA</t>
  </si>
  <si>
    <t>PARQUE ALMAGRO 131</t>
  </si>
  <si>
    <t>2619563</t>
  </si>
  <si>
    <t>98410623</t>
  </si>
  <si>
    <t>77840</t>
  </si>
  <si>
    <t>CARRERA SANCHEZ DORIS</t>
  </si>
  <si>
    <t xml:space="preserve">SANCHEZ CHAVEZ DE CARRERA VICTORIA ISABEL </t>
  </si>
  <si>
    <t>JR. NEPTUNO 623 URB.LA LUZ -  CERCADO DE LIMA</t>
  </si>
  <si>
    <t>3377151</t>
  </si>
  <si>
    <t>96483079</t>
  </si>
  <si>
    <t>78350</t>
  </si>
  <si>
    <t>SEGURA SUYON JOSE</t>
  </si>
  <si>
    <t>SULLON CHERO VDA DE SEGURA MARGARITA</t>
  </si>
  <si>
    <t>AV.MACO CAPAC 378 -  LIMA  4TO PISO  DPTO.401</t>
  </si>
  <si>
    <t>431-2164</t>
  </si>
  <si>
    <t>90678133</t>
  </si>
  <si>
    <t>GUEVARA GUERRERO JOSEFA</t>
  </si>
  <si>
    <t xml:space="preserve"> SECTOR 2  GR-8 MZ-O LT-21 -  LIMA</t>
  </si>
  <si>
    <t>79102</t>
  </si>
  <si>
    <t>MUNICIPAL DE MARIANO MELGAR</t>
  </si>
  <si>
    <t>MAMANI LLANOS GUILLERMO</t>
  </si>
  <si>
    <t>LLANOS DE MAMANI MARIA</t>
  </si>
  <si>
    <t>AV. BRASIL 506 -B</t>
  </si>
  <si>
    <t>452-282</t>
  </si>
  <si>
    <t>9325772</t>
  </si>
  <si>
    <t>79139</t>
  </si>
  <si>
    <t>PADILLA PLAZA IRMA ZOILA</t>
  </si>
  <si>
    <t>PLAZA MORALES DE PADILLA ROSALIA</t>
  </si>
  <si>
    <t>JR. FERNANDO TOLA NRO. 3073 S.M. DE PORRES -  LIMA</t>
  </si>
  <si>
    <t>#405887</t>
  </si>
  <si>
    <t>79247</t>
  </si>
  <si>
    <t>CEMENTERIO DE CCAPACCALLA</t>
  </si>
  <si>
    <t>OSCCO HUAMAN OCTAVIO</t>
  </si>
  <si>
    <t>HUAMAN CANCHO PAULINA</t>
  </si>
  <si>
    <t>PSJE. SANTA ISABEL 112 -  LIMA</t>
  </si>
  <si>
    <t>709627</t>
  </si>
  <si>
    <t>RAMIREZ ARRIETA VDA DE VERASTEGUI MARIA ELENA</t>
  </si>
  <si>
    <t>RAMIREZ VELASQUEZ  ADRIAN</t>
  </si>
  <si>
    <t>CALLE CAMINO REAL MZ L LT.11 -  LIMA PISO  MATAZANGO</t>
  </si>
  <si>
    <t>358-8858</t>
  </si>
  <si>
    <t>710247</t>
  </si>
  <si>
    <t>ORTEGA TORRES MILAGROS DEL ROSARIO</t>
  </si>
  <si>
    <t>ORTEGA VILCHEZ VICTOR</t>
  </si>
  <si>
    <t>CALLE LA MAR 167 - 202 SANTA VICTORIA -  CHICLAYO</t>
  </si>
  <si>
    <t>222826</t>
  </si>
  <si>
    <t>712064</t>
  </si>
  <si>
    <t>COMUNIDAD DE SIQUICABALLUNI</t>
  </si>
  <si>
    <t xml:space="preserve">VALERIANO MAMANI HONORIO </t>
  </si>
  <si>
    <t>MAMANI DE VALERIANO ESTEFANIA</t>
  </si>
  <si>
    <t>JR.LOS JASPES M-G2 LT3 COOP.HUA</t>
  </si>
  <si>
    <t>712077</t>
  </si>
  <si>
    <t xml:space="preserve">VASQUEZ ALVAN DANIEL </t>
  </si>
  <si>
    <t>IGLESIAS DE VASQUEZ PIEDAD IRENE</t>
  </si>
  <si>
    <t>MZ C2 LT 20 URB SAN DIEGO -SMP</t>
  </si>
  <si>
    <t>5525355</t>
  </si>
  <si>
    <t>91905176</t>
  </si>
  <si>
    <t>712206</t>
  </si>
  <si>
    <t>MELO CALHUA MARINA SOLEDAD</t>
  </si>
  <si>
    <t>CALUA SANCHEZ DE MELO ANGELICA</t>
  </si>
  <si>
    <t>JR. MAYNAS 751 BARRIOS ALTOS</t>
  </si>
  <si>
    <t>432-2364</t>
  </si>
  <si>
    <t>93893338</t>
  </si>
  <si>
    <t>71622</t>
  </si>
  <si>
    <t>CAMARGO DE CHUMPITAZI LILIA</t>
  </si>
  <si>
    <t>CHUMPITAZI CAMARGO MARIO ANTONIO</t>
  </si>
  <si>
    <t>AV. JOSE VERASTEGUI 472 -  LIMA</t>
  </si>
  <si>
    <t>72134</t>
  </si>
  <si>
    <t xml:space="preserve">FRANCO  DE SPARROW ISABEL </t>
  </si>
  <si>
    <t>SPARROW FRANCO CARMEN ROSA</t>
  </si>
  <si>
    <t xml:space="preserve"> CALLE SANTIAGO RODRIGUEZ Nº 259 ZONA B  ALT. PARQ. VILLALOB</t>
  </si>
  <si>
    <t>3549460</t>
  </si>
  <si>
    <t>97340697</t>
  </si>
  <si>
    <t>73350</t>
  </si>
  <si>
    <t>VILLANUEVA SALCEDO TEOTISTA ISABEL</t>
  </si>
  <si>
    <t>CAMACHO  SANCHEZ  VICTOR ALEJANDRO</t>
  </si>
  <si>
    <t>ALAMEDA ANTUNEZ DE MAYOLO 298</t>
  </si>
  <si>
    <t>476-7095</t>
  </si>
  <si>
    <t>934-55320 (H</t>
  </si>
  <si>
    <t>73846</t>
  </si>
  <si>
    <t xml:space="preserve">VALDERRAMA ANPUERO   DE GARCIA  VIRGINIA </t>
  </si>
  <si>
    <t>AMPUERO BERROCAL DE AMPUERO BENIGNA</t>
  </si>
  <si>
    <t xml:space="preserve">VALDERRAMA AMPUERO DE GARCIA  VIRGINIA </t>
  </si>
  <si>
    <t xml:space="preserve"> MZ. A- 10 LOTE 2 URB. CPT SAGITARIO JR. APOLO</t>
  </si>
  <si>
    <t>257-14-07</t>
  </si>
  <si>
    <t>93464856</t>
  </si>
  <si>
    <t>73897</t>
  </si>
  <si>
    <t>DE LA CRUZ SOTIL GLORIA ELVIRA</t>
  </si>
  <si>
    <t>SOTIL OCHOA BEATRIZ</t>
  </si>
  <si>
    <t>JR. CARLOS MELLET  874 - ROSARIO DE VILLA</t>
  </si>
  <si>
    <t>252-1706</t>
  </si>
  <si>
    <t>91021267</t>
  </si>
  <si>
    <t>74178</t>
  </si>
  <si>
    <t>MAYURI LEON VICTOR HERNAN</t>
  </si>
  <si>
    <t>PORTOCARRERO BARREDA DE MAYURI MILAGRO NIDIA BEATRIZ</t>
  </si>
  <si>
    <t>TAMBO REAL 451 MONTRRICO- SURCO</t>
  </si>
  <si>
    <t>344-1533</t>
  </si>
  <si>
    <t>98674038</t>
  </si>
  <si>
    <t>74327</t>
  </si>
  <si>
    <t>DELGADO VERA MARIA ANGELA</t>
  </si>
  <si>
    <t>VERA DELGADO DE DELGADO ANGELA PILAR</t>
  </si>
  <si>
    <t>LAREDO 408 CC.COMERC.MONTERRI -  LIMA</t>
  </si>
  <si>
    <t>4351642</t>
  </si>
  <si>
    <t>9323-0804</t>
  </si>
  <si>
    <t>702448</t>
  </si>
  <si>
    <t>TORRES LAVADO LUIS ANTONIO</t>
  </si>
  <si>
    <t>LAVADO BELLIDO MATILDE CLORINDA</t>
  </si>
  <si>
    <t>AV. PAZOS 512 -  BARRANCO</t>
  </si>
  <si>
    <t>252-0645</t>
  </si>
  <si>
    <t>704010</t>
  </si>
  <si>
    <t>VASQUEZ MIRAYA DAVID</t>
  </si>
  <si>
    <t>VASQUEZ LLACTA MODESTO</t>
  </si>
  <si>
    <t>RUFINO ECHENIQUE 331 SAN JUAN DE MIRAFLORES -  LIMA</t>
  </si>
  <si>
    <t>276-9275</t>
  </si>
  <si>
    <t>99281289</t>
  </si>
  <si>
    <t>704520</t>
  </si>
  <si>
    <t>VALENZUELA CASTAÑEDA CESAR</t>
  </si>
  <si>
    <t>VALENZUELA BRACAMONTE JOSE</t>
  </si>
  <si>
    <t>JR. MANUEL CASOS 724</t>
  </si>
  <si>
    <t>276-1404</t>
  </si>
  <si>
    <t>96140169</t>
  </si>
  <si>
    <t>704645</t>
  </si>
  <si>
    <t>RAMOS ASMAT BERTHA LUCIA</t>
  </si>
  <si>
    <t>RAMOS ASMAT DE LUCERO DELIA SEVERINA</t>
  </si>
  <si>
    <t>CALLE ZARUMILLA 264 BELLAVISTA</t>
  </si>
  <si>
    <t>429-5818</t>
  </si>
  <si>
    <t>94327173</t>
  </si>
  <si>
    <t>704959</t>
  </si>
  <si>
    <t>ZANABRIA HUALLPA ZENON</t>
  </si>
  <si>
    <t>FUENTES VILCA DE ZANABRIA VICTORIA</t>
  </si>
  <si>
    <t>JR.BEATITA DE HUMAY 156 -  KM.13  - BELAUNDE - COMAS</t>
  </si>
  <si>
    <t>573-6366</t>
  </si>
  <si>
    <t>92475653</t>
  </si>
  <si>
    <t>706253</t>
  </si>
  <si>
    <t>CASTELLO NAVARRETE EDUARDO FELIX</t>
  </si>
  <si>
    <t>CASTELLO MEDINA FELIX EDUARDO</t>
  </si>
  <si>
    <t>CASTELLO NAVARRETE FELIX EDUARDO</t>
  </si>
  <si>
    <t>AV SAN BORJA SUR 191 - 2DO PISO.</t>
  </si>
  <si>
    <t>2265517</t>
  </si>
  <si>
    <t>9286-7660</t>
  </si>
  <si>
    <t>706510</t>
  </si>
  <si>
    <t>VELASQUEZ CASTELLARES LUZ ERNESTINA</t>
  </si>
  <si>
    <t>VELASQUEZ CENZANO TEOFILO</t>
  </si>
  <si>
    <t>URB TILDA MZ E LT 3 ATE</t>
  </si>
  <si>
    <t>4942204</t>
  </si>
  <si>
    <t>98668992</t>
  </si>
  <si>
    <t>68589</t>
  </si>
  <si>
    <t>MARTINEZ ALFARO ISAIAS ULDARICO</t>
  </si>
  <si>
    <t>ALFARO PEDRAZA SABINA</t>
  </si>
  <si>
    <t>JR.ANCASH 1227-82 B.ALTOS -  LIMA</t>
  </si>
  <si>
    <t>432-2281</t>
  </si>
  <si>
    <t>93173868</t>
  </si>
  <si>
    <t>69331</t>
  </si>
  <si>
    <t>MEGGO CORDOVA WILLIAM</t>
  </si>
  <si>
    <t>CORDOVA CARPIO JULIA</t>
  </si>
  <si>
    <t>SEVERO PAYANO-F-5-SAN ROQUE</t>
  </si>
  <si>
    <t>2780076</t>
  </si>
  <si>
    <t>95382903</t>
  </si>
  <si>
    <t>69530</t>
  </si>
  <si>
    <t>SPENCER BARRENECHEA WUILIAM ERNESTO</t>
  </si>
  <si>
    <t>BARRENECHEA PRIETO DE SPENCER ZOILA</t>
  </si>
  <si>
    <t>ARISTIDES DEL CARPIO NUÑEZ 1325</t>
  </si>
  <si>
    <t>564-1382</t>
  </si>
  <si>
    <t>701476</t>
  </si>
  <si>
    <t>BERAUN TRUJILLO ROLFE</t>
  </si>
  <si>
    <t>TRUJILLO DE BERAUN TEOFILA</t>
  </si>
  <si>
    <t>JR. CARMEN 631 -  LIMA</t>
  </si>
  <si>
    <t>496-0991</t>
  </si>
  <si>
    <t>66864</t>
  </si>
  <si>
    <t>HOLFF PADILLA VDA. DE LORA DELMA</t>
  </si>
  <si>
    <t>LORA HOLFF DELMA GRACIELA</t>
  </si>
  <si>
    <t>AV. PEDRO MIOTA 724 - ZONA A S.J.M.</t>
  </si>
  <si>
    <t>276-5599</t>
  </si>
  <si>
    <t>9716-0054</t>
  </si>
  <si>
    <t>LOPEZ MORI EDUARDO</t>
  </si>
  <si>
    <t>PANDURO DE LOPEZ NELIDA</t>
  </si>
  <si>
    <t>CARLOS MELLET 636</t>
  </si>
  <si>
    <t>99401572</t>
  </si>
  <si>
    <t>67866</t>
  </si>
  <si>
    <t>SAN MIGUEL DEZA CARLOS A</t>
  </si>
  <si>
    <t>SAN MIGUEL NARREA LUIS HONORIO</t>
  </si>
  <si>
    <t>SAN MARCOS 314 -  LIMA</t>
  </si>
  <si>
    <t>672909</t>
  </si>
  <si>
    <t>95979003</t>
  </si>
  <si>
    <t>605569</t>
  </si>
  <si>
    <t>CANCHARI GOZAR ELOY TADEO</t>
  </si>
  <si>
    <t>CANCHARI ZAPATA NICANOR</t>
  </si>
  <si>
    <t>MZ T LOTE 6 III SECTOR</t>
  </si>
  <si>
    <t>553-2433</t>
  </si>
  <si>
    <t>9637-9765</t>
  </si>
  <si>
    <t>608861</t>
  </si>
  <si>
    <t>GAMARRA CHANG JAIME FERNANDO</t>
  </si>
  <si>
    <t>CHANG DE GAMARRA OLGA ANA</t>
  </si>
  <si>
    <t>VILLA FAP I-17</t>
  </si>
  <si>
    <t>2475015</t>
  </si>
  <si>
    <t>*207022</t>
  </si>
  <si>
    <t>65043</t>
  </si>
  <si>
    <t>RUIZ VDA. DE ARMAS JULIA</t>
  </si>
  <si>
    <t>ARMAS RUIZ ELISEO</t>
  </si>
  <si>
    <t xml:space="preserve"> -  MAYNAS</t>
  </si>
  <si>
    <t>65099</t>
  </si>
  <si>
    <t>SOTO RIVADENEIRA VDA. DE JIMENEZ ROSA VICTORIA</t>
  </si>
  <si>
    <t>SANCHEZ SOTO APOLINARIO ALBERTO</t>
  </si>
  <si>
    <t>AV.LIMA 671-DPTO-501</t>
  </si>
  <si>
    <t>2649550</t>
  </si>
  <si>
    <t>92533809</t>
  </si>
  <si>
    <t>65521</t>
  </si>
  <si>
    <t>BLANCO MONTAÑEZ VDA. DE MENDOZA SANTOS</t>
  </si>
  <si>
    <t>MENDOZA BLANCO MARIA ELENA</t>
  </si>
  <si>
    <t>AV. CARLOS IZAGUIRRE 1173 UR COVIDA I ETAPA</t>
  </si>
  <si>
    <t>4850015</t>
  </si>
  <si>
    <t xml:space="preserve">97125705 </t>
  </si>
  <si>
    <t>602227</t>
  </si>
  <si>
    <t>BARBA GASPAR TITO</t>
  </si>
  <si>
    <t>BARBA LLANOS JUSTINIANO</t>
  </si>
  <si>
    <t>URB. MANUEL ALCANTARA MZ D LOTE 5</t>
  </si>
  <si>
    <t>074-500312</t>
  </si>
  <si>
    <t>602768</t>
  </si>
  <si>
    <t>RECRA SANCHEZ JORGE LUIS</t>
  </si>
  <si>
    <t>RECRA MEDINA REMIGIO</t>
  </si>
  <si>
    <t>AV. MARCOS CALDERON MZ. A 1 LT. 3 SECTOR 3 URB. ANTONIO MORE</t>
  </si>
  <si>
    <t>5532192</t>
  </si>
  <si>
    <t>99003986</t>
  </si>
  <si>
    <t>603155</t>
  </si>
  <si>
    <t>ORTIZ MARCOS JOSE NATIVIDAD</t>
  </si>
  <si>
    <t>ORTIZ TASAYCO CONCEPCION</t>
  </si>
  <si>
    <t>CALLE SAN JUAN MZ A LOTE 31</t>
  </si>
  <si>
    <t>9685-3538</t>
  </si>
  <si>
    <t>604751</t>
  </si>
  <si>
    <t>CAYO SANEZ WILLY JOSE MANUEL</t>
  </si>
  <si>
    <t>CAYO HUAMANI SILVERIO</t>
  </si>
  <si>
    <t xml:space="preserve"> EDIF.4G DPTO.12 SAN ROQUE</t>
  </si>
  <si>
    <t>274-5527</t>
  </si>
  <si>
    <t>9647-0876</t>
  </si>
  <si>
    <t>605257</t>
  </si>
  <si>
    <t>CARDENAS ALFARO CARLOS ALBERTO</t>
  </si>
  <si>
    <t>ALFARO ORTIZ DE CARDENAS PETRONILA</t>
  </si>
  <si>
    <t>SAMUEL VILLARAN 193 CIUDAD DE DIOS - S.J.M.</t>
  </si>
  <si>
    <t>276-5221</t>
  </si>
  <si>
    <t>93048843</t>
  </si>
  <si>
    <t>605368</t>
  </si>
  <si>
    <t>CRESPO PEREZ JUAN ALBERTO</t>
  </si>
  <si>
    <t>CRESPO CARAMANTIN ELEODORO</t>
  </si>
  <si>
    <t xml:space="preserve">MZ C LOTE 17 URB. ALAMEDA DE SANTA ROSA </t>
  </si>
  <si>
    <t>5771464</t>
  </si>
  <si>
    <t>95950382</t>
  </si>
  <si>
    <t>48197</t>
  </si>
  <si>
    <t>COMUNIDAD TUPAC AMARU - CAYCHO</t>
  </si>
  <si>
    <t>CUCHO FLORES SANTOS RUFINO</t>
  </si>
  <si>
    <t>FLORES APARICIO FERNANDA</t>
  </si>
  <si>
    <t>PAMPAS DE AMANCAES MZ-42 LT-13 ZONA-2 -  LIMA</t>
  </si>
  <si>
    <t>4E578</t>
  </si>
  <si>
    <t>ESQUERRA ARGUEDAS JUAN ALBERTO</t>
  </si>
  <si>
    <t>ARGUEDAS BERNALES FANDILA ANGELA</t>
  </si>
  <si>
    <t>JOSE CARLOS MARIATEGUI 130</t>
  </si>
  <si>
    <t>2833676</t>
  </si>
  <si>
    <t>9628-7826</t>
  </si>
  <si>
    <t>600336</t>
  </si>
  <si>
    <t>GARCIA DE LA CRUZ LUIS ALBERTO</t>
  </si>
  <si>
    <t>GARCIA SANCHEZ LIGORIO</t>
  </si>
  <si>
    <t>BLOCK 8 DPTO 204 LA CRUCETA</t>
  </si>
  <si>
    <t>268-1735</t>
  </si>
  <si>
    <t>601022</t>
  </si>
  <si>
    <t>MEDINA VIDAL MARIO WALTER</t>
  </si>
  <si>
    <t>VIDAL PALOMINO DE MEDINA HILDA MARIA</t>
  </si>
  <si>
    <t>LAS BEGONIAS 471 STA.ISABEL CARABAYLLO -  LIMA</t>
  </si>
  <si>
    <t>4673366</t>
  </si>
  <si>
    <t>98987436</t>
  </si>
  <si>
    <t>601540</t>
  </si>
  <si>
    <t>ALVARADO DE LA CRUZ AUGUSTO ELEUTERIO</t>
  </si>
  <si>
    <t>SANTIAGO VENTOCILLA MARIA ELENA</t>
  </si>
  <si>
    <t xml:space="preserve">AV. PACTO ANDINO 1080 V.E.S </t>
  </si>
  <si>
    <t>267-9899</t>
  </si>
  <si>
    <t>601735</t>
  </si>
  <si>
    <t>AYALA MENACHO EDWARD FELANDRO</t>
  </si>
  <si>
    <t>MENACHO RODRIGUEZ FAUSTA</t>
  </si>
  <si>
    <t>PASAJE 6-N°134-URB.SAN FERNANDO-LIMA</t>
  </si>
  <si>
    <t>4252372</t>
  </si>
  <si>
    <t>95495741</t>
  </si>
  <si>
    <t>120175</t>
  </si>
  <si>
    <t>FLORES TORRES MARCO ANTONIO</t>
  </si>
  <si>
    <t>TORRES VARGAS DE FLORES MARIA ESTHER</t>
  </si>
  <si>
    <t>JR. CASIMIRO DE LA FUENTE 292</t>
  </si>
  <si>
    <t>4717103</t>
  </si>
  <si>
    <t>90071923</t>
  </si>
  <si>
    <t>23475</t>
  </si>
  <si>
    <t>VEGA VERANO CARLOS ALBERTO</t>
  </si>
  <si>
    <t xml:space="preserve">BIORGGIO DE VEGA ELIDA </t>
  </si>
  <si>
    <t>JOAQUIN BERNAL 523-D - LINCE</t>
  </si>
  <si>
    <t>472-8684</t>
  </si>
  <si>
    <t>9904-3957</t>
  </si>
  <si>
    <t>24377</t>
  </si>
  <si>
    <t>VILCHEZ HUAMAN JUAN JOSE</t>
  </si>
  <si>
    <t>ALTAMIRANO ABREGU VDA. DE VILCHEZ JUANA ROSA</t>
  </si>
  <si>
    <t xml:space="preserve">AV. LOS HEROES 628 ZONA D </t>
  </si>
  <si>
    <t>276-8117</t>
  </si>
  <si>
    <t>9452-5114</t>
  </si>
  <si>
    <t>24993</t>
  </si>
  <si>
    <t>LOAYZA OCHOA FELIPE</t>
  </si>
  <si>
    <t>HUAYHUAPOMA HUAYHUAPOMA DE LOAYZA MARIA T</t>
  </si>
  <si>
    <t>JR.JUAN CASTILLA 643 -  ZONA-D-SJM</t>
  </si>
  <si>
    <t>276-5934</t>
  </si>
  <si>
    <t>90220431</t>
  </si>
  <si>
    <t>28329</t>
  </si>
  <si>
    <t>RAMIREZ BERRU ANTONIO</t>
  </si>
  <si>
    <t>BERRU CORDOVA OTILIA</t>
  </si>
  <si>
    <t>LA UNION 361 COOP.LA CALICHERA -  LIMA</t>
  </si>
  <si>
    <t>542-1740</t>
  </si>
  <si>
    <t>9355-0703</t>
  </si>
  <si>
    <t>MEZA VILCARIMAC GUADALUPE</t>
  </si>
  <si>
    <t>CATALINO MIRANDA 561-G-BARRANCO</t>
  </si>
  <si>
    <t>2511194</t>
  </si>
  <si>
    <t>96322</t>
  </si>
  <si>
    <t>JIMENEZ MENDOZA JOSE LUIS</t>
  </si>
  <si>
    <t>JIMENEZ HERMOZA CARLOS CEFERINO</t>
  </si>
  <si>
    <t>ALAMEDA SURCO A-23 302</t>
  </si>
  <si>
    <t>2557282</t>
  </si>
  <si>
    <t>96395879</t>
  </si>
  <si>
    <t>25996</t>
  </si>
  <si>
    <t>BENITO MENDEZ JULIAN</t>
  </si>
  <si>
    <t>BENITO MAURICIO PEDRO CELESTINO</t>
  </si>
  <si>
    <t>AV.PERU-2675-SMP</t>
  </si>
  <si>
    <t>2578164</t>
  </si>
  <si>
    <t>96540205</t>
  </si>
  <si>
    <t xml:space="preserve">BAEZ CHAMORRO DE PONCE DE LEON ELSA </t>
  </si>
  <si>
    <t>261-0941</t>
  </si>
  <si>
    <t>964-28525</t>
  </si>
  <si>
    <t>93343</t>
  </si>
  <si>
    <t>RIVERA CONTRERAS ENRIQUE MARCOS</t>
  </si>
  <si>
    <t>RIVERA OLAZABAL ENRIQUE SERGIO</t>
  </si>
  <si>
    <t>MZ-G LT-6  URB. SANTA CRUZ -  LIMA</t>
  </si>
  <si>
    <t>9665862</t>
  </si>
  <si>
    <t>957-18887</t>
  </si>
  <si>
    <t>93457</t>
  </si>
  <si>
    <t>LOYOLA FERNANDEZ CESAR AUGUSTO</t>
  </si>
  <si>
    <t>FERNANDEZ DE LOYOLA ADA VILMA</t>
  </si>
  <si>
    <t>ALAMEDA DE LA PAZ 560 DPTO 203</t>
  </si>
  <si>
    <t>365-2561</t>
  </si>
  <si>
    <t>9959-6504</t>
  </si>
  <si>
    <t>76051</t>
  </si>
  <si>
    <t>RAMIREZ PERRIGGO MAX DANTE</t>
  </si>
  <si>
    <t>PERRIGGO CHIMPEN VDA. DE RAMIREZ OLGA</t>
  </si>
  <si>
    <t>MADRID Nº 501</t>
  </si>
  <si>
    <t>4400289</t>
  </si>
  <si>
    <t>95880105</t>
  </si>
  <si>
    <t>76303</t>
  </si>
  <si>
    <t>JUAREZ INCIO JORGE OCTAVIO</t>
  </si>
  <si>
    <t>SAMPEN DE JUAREZ MARIA ARTEMIA</t>
  </si>
  <si>
    <t>CALLE POLONIA 265 URB LAS BRISAS</t>
  </si>
  <si>
    <t>77257</t>
  </si>
  <si>
    <t>MUNICIPAL DE CARABAYLLO</t>
  </si>
  <si>
    <t>RIOS FERNANDEZ SEGUNDO CESAR</t>
  </si>
  <si>
    <t>FERNANDEZ GONZALES  ANA DE JESUS</t>
  </si>
  <si>
    <t>JR MOQUEGUA 493-CARABAYLLO</t>
  </si>
  <si>
    <t>5441323</t>
  </si>
  <si>
    <t>92501740</t>
  </si>
  <si>
    <t>CUADROS TINTA PEDRO PABLO</t>
  </si>
  <si>
    <t>CHUCTAYA DE CUADROS JUANA MARCELINA</t>
  </si>
  <si>
    <t>PAZ SOLDAN S/N. ESTACION VICTOR -  AREQUIPA</t>
  </si>
  <si>
    <t>710219</t>
  </si>
  <si>
    <t>CHEVEZ PEREZ YOLANDA</t>
  </si>
  <si>
    <t>PEREZ UBILLUS MARIA EUFEMIA</t>
  </si>
  <si>
    <t>HIPOLITO UNANANUE 14 -  CHICLAYO</t>
  </si>
  <si>
    <t>72199</t>
  </si>
  <si>
    <t>PAUCAR GARCIA SANTOS</t>
  </si>
  <si>
    <t>LLACSAHUANGA DE PAUCAR MARIA GOSVINDA</t>
  </si>
  <si>
    <t>LOS FICUS MZ-C LT-13 -  PIURA</t>
  </si>
  <si>
    <t>961-2595</t>
  </si>
  <si>
    <t>GUEVARA RENGIFO DE NIETO LIDIA</t>
  </si>
  <si>
    <t>JR. NESTOR .MADALENGOYTICA 106 - URB. ROSARIO DE VILLA</t>
  </si>
  <si>
    <t>252-23-45</t>
  </si>
  <si>
    <t>99700903</t>
  </si>
  <si>
    <t>72308</t>
  </si>
  <si>
    <t>AMABLE BARRIENTOS LEONIDAS</t>
  </si>
  <si>
    <t>BARRIENTOS  FELICITAS</t>
  </si>
  <si>
    <t>FCO.DE ZELA 1950 DPTO.1 -  LIMA</t>
  </si>
  <si>
    <t>265-8292</t>
  </si>
  <si>
    <t>72784</t>
  </si>
  <si>
    <t>QUISPE LLANCCE CONSTANTINO</t>
  </si>
  <si>
    <t>QUISPE RAZO DE ZAMORA YOLANDA MARIELA</t>
  </si>
  <si>
    <t>AV.TINGO MARIA 701 SAN GABRIEL  VALLECITO LTO -  LIMA</t>
  </si>
  <si>
    <t>2711482</t>
  </si>
  <si>
    <t>94607445</t>
  </si>
  <si>
    <t>73427</t>
  </si>
  <si>
    <t>MONTES HUAMAN ANDRES TROYANO</t>
  </si>
  <si>
    <t>MONTES QUISPE EMILIO</t>
  </si>
  <si>
    <t>MONTES HUAMAN ANDRES T</t>
  </si>
  <si>
    <t>PROLOG. PASEO DE LA REPUBLICA 1363</t>
  </si>
  <si>
    <t>467-2334</t>
  </si>
  <si>
    <t>93288911</t>
  </si>
  <si>
    <t>74025</t>
  </si>
  <si>
    <t>ARANDA RIVERA CIRILO</t>
  </si>
  <si>
    <t>RIVERA SAMAME ROSA</t>
  </si>
  <si>
    <t>CARRET. CENTRAL KM. 22 ÑAÑA NUEVA ALIANZA MZ. G LT 15</t>
  </si>
  <si>
    <t>2579522</t>
  </si>
  <si>
    <t>94481614</t>
  </si>
  <si>
    <t>74244</t>
  </si>
  <si>
    <t>ESTELA AVALOS SILA SARA</t>
  </si>
  <si>
    <t>ESTELA APARCANA EUGENIO SAUL</t>
  </si>
  <si>
    <t>CALLE RIO BENI LTE 16 URB LAS PRADERAS DE LA MOLINA</t>
  </si>
  <si>
    <t>260-2143</t>
  </si>
  <si>
    <t>9993-3924</t>
  </si>
  <si>
    <t>704145</t>
  </si>
  <si>
    <t>ARONE JANAMPA MARIO</t>
  </si>
  <si>
    <t>ARONE CANCHO ERASMO</t>
  </si>
  <si>
    <t>LOS GERANIOS MZ F LT 7 VILLA MARIA TFO - NUEVA ESPERANZA</t>
  </si>
  <si>
    <t>2913352</t>
  </si>
  <si>
    <t>704276</t>
  </si>
  <si>
    <t>GOMEZ ARIAS JULIO SEGUNDO</t>
  </si>
  <si>
    <t>ARIAS DE BALLON RAQUEL</t>
  </si>
  <si>
    <t>CERRO NEGRO 434 URB.SAN IGNACIO DE MONTERRICO -  LIMA</t>
  </si>
  <si>
    <t>2750138</t>
  </si>
  <si>
    <t>705630</t>
  </si>
  <si>
    <t>ALVARADO MIRANDA DE ORTIZ TEODORA</t>
  </si>
  <si>
    <t>ROSALES ALVARADO EDGAR</t>
  </si>
  <si>
    <t>CALLE ANGEL REVOREDO 109 INDEPENDENCIA</t>
  </si>
  <si>
    <t>2504080</t>
  </si>
  <si>
    <t>98006099</t>
  </si>
  <si>
    <t>68612</t>
  </si>
  <si>
    <t>VERA BRAVO LUIS ANGEL</t>
  </si>
  <si>
    <t>BRAVO VDA. DE VERA GENOVEVA</t>
  </si>
  <si>
    <t>CALLE TUMBES 288 URB.ALTA MAR - LA PERLA  CALLAO</t>
  </si>
  <si>
    <t>4205051</t>
  </si>
  <si>
    <t>97166013</t>
  </si>
  <si>
    <t>69404</t>
  </si>
  <si>
    <t>MUNICIPAL DE YURIMAGUAS</t>
  </si>
  <si>
    <t>YAP VASQUEZ ALBERTO</t>
  </si>
  <si>
    <t>VASQUEZ SANDOVAL FREDESVINDA</t>
  </si>
  <si>
    <t>CRUCETA BLOCK 55 DPTO 501</t>
  </si>
  <si>
    <t>274-0516</t>
  </si>
  <si>
    <t>065-9735759</t>
  </si>
  <si>
    <t>700036</t>
  </si>
  <si>
    <t>ÑAUPARI ALVARADO ZONIA NELLY</t>
  </si>
  <si>
    <t>ALVARADO BERROSPI DE RODRIGUEZ CONSUELO CONSTANTINA</t>
  </si>
  <si>
    <t xml:space="preserve">MZ H LOTE 7 URB 3H </t>
  </si>
  <si>
    <t>249-0519</t>
  </si>
  <si>
    <t>93593523</t>
  </si>
  <si>
    <t>701183</t>
  </si>
  <si>
    <t>COMUNIDAD CAMPESINA DE QUEALLA</t>
  </si>
  <si>
    <t>HUACHALLA PILCO FRANCISCO</t>
  </si>
  <si>
    <t>HUACHALLA PILCO TOMAS</t>
  </si>
  <si>
    <t>CLL.RICARDO PALMA 302 M.MELGAR -  LIMA</t>
  </si>
  <si>
    <t>450-5508</t>
  </si>
  <si>
    <t>65705</t>
  </si>
  <si>
    <t>LAZO QUINTANILLA OSCAR</t>
  </si>
  <si>
    <t>LAZO TEJADA DE ECHEVARRIA PAULA GLENY</t>
  </si>
  <si>
    <t xml:space="preserve"> -  AREQUIPA</t>
  </si>
  <si>
    <t>66113</t>
  </si>
  <si>
    <t>VALERA CABANILLAS ELVIO</t>
  </si>
  <si>
    <t>RIVERA PUENTE ARNAO DE VALERA ELVIRA</t>
  </si>
  <si>
    <t>CA. PABLO RAMIREZ TABOADA 142 DPTO. 102 - SAN MIGUEL</t>
  </si>
  <si>
    <t>4520235</t>
  </si>
  <si>
    <t>#409582</t>
  </si>
  <si>
    <t>66271</t>
  </si>
  <si>
    <t>BACA SOTELO DE NIZAMA LEONOR</t>
  </si>
  <si>
    <t>NIZAMA BACA LUIS WILLIAM</t>
  </si>
  <si>
    <t>AV.DEL AIRE 1348 - SAN LUIS</t>
  </si>
  <si>
    <t>3461532</t>
  </si>
  <si>
    <t>66614</t>
  </si>
  <si>
    <t>GAMARRA NUÑEZ  PRADO VICTOR</t>
  </si>
  <si>
    <t>GAMARRA ARRUNATEGUI ROSA INES</t>
  </si>
  <si>
    <t>PASAJE ANTONIO MORO 150-413-SAN BORJA</t>
  </si>
  <si>
    <t>434-1744</t>
  </si>
  <si>
    <t>9623-6758</t>
  </si>
  <si>
    <t>66886</t>
  </si>
  <si>
    <t>PEBE PUIRREDON JULIO CESAR</t>
  </si>
  <si>
    <t>EGAS VILA DE PEBE TERESA CELINDA</t>
  </si>
  <si>
    <t>JR. MOREYRA Y RIGLOS  Nº 753 - PUEBLO LIBRE</t>
  </si>
  <si>
    <t>4635131</t>
  </si>
  <si>
    <t>99885853</t>
  </si>
  <si>
    <t>67417</t>
  </si>
  <si>
    <t>HUATUCO MAYTA LEANDRO</t>
  </si>
  <si>
    <t>CRISANTO ZAPATA DE HUATUCO MARIA JESUS</t>
  </si>
  <si>
    <t>AV ANTARES 108-URB.SAN ROQUE</t>
  </si>
  <si>
    <t>282-2840</t>
  </si>
  <si>
    <t>91222210</t>
  </si>
  <si>
    <t>68073</t>
  </si>
  <si>
    <t>HUGO ALVAREZ VICTOR</t>
  </si>
  <si>
    <t>RODRIGUEZ SANCHEZ DE HUGO LINDAURA</t>
  </si>
  <si>
    <t>ROSARIO DEL SOLAR 435 ZONA-C -  LIMA</t>
  </si>
  <si>
    <t>277-0161</t>
  </si>
  <si>
    <t>90286810</t>
  </si>
  <si>
    <t>65307</t>
  </si>
  <si>
    <t>ALZAMORA ARROYO JOSE</t>
  </si>
  <si>
    <t>ALZAMORA TASSO PIERRE EDUARDO AGUSTIN</t>
  </si>
  <si>
    <t>CALLE JOHAN STRAUSS 112-SAN BORJA</t>
  </si>
  <si>
    <t>436-1470</t>
  </si>
  <si>
    <t>95099404</t>
  </si>
  <si>
    <t>65412</t>
  </si>
  <si>
    <t>ESPINOZA CASTILLO DE VALLEJOS ROSA</t>
  </si>
  <si>
    <t>VALLEJOS BECERRA ESTHER</t>
  </si>
  <si>
    <t>CA. INDEPENDENCIA 256 INT. E - BARRANCO</t>
  </si>
  <si>
    <t>252-0114</t>
  </si>
  <si>
    <t>9166-3243</t>
  </si>
  <si>
    <t>603560</t>
  </si>
  <si>
    <t>CEMENTERIO GENERAL DE CANCHACA</t>
  </si>
  <si>
    <t>KM. 53 - CARRETERA CENTRAL - COCACHACRA</t>
  </si>
  <si>
    <t>VARGAS CISNEROS FELIX DAVID</t>
  </si>
  <si>
    <t>VARGAS PEREZ FLORENTINO AMBROCIO</t>
  </si>
  <si>
    <t>JR. CESAR VALLEJO 154 -  LIMA</t>
  </si>
  <si>
    <t>965-55982</t>
  </si>
  <si>
    <t>974-63524</t>
  </si>
  <si>
    <t>GUIMARAY DEXTRE PEDRO D.</t>
  </si>
  <si>
    <t>VILLA FAP ALAMEDAS DE SURCO FLAT A-8 101 -  LIMA</t>
  </si>
  <si>
    <t>98939169</t>
  </si>
  <si>
    <t>603720</t>
  </si>
  <si>
    <t>ALARCON CABALLERO JOSE MANUEL</t>
  </si>
  <si>
    <t>CABALLERO DE ALARCON CARMELA</t>
  </si>
  <si>
    <t>CRUCETA III BLOCK 12 DPTO.201</t>
  </si>
  <si>
    <t>278-0524</t>
  </si>
  <si>
    <t>987-74016</t>
  </si>
  <si>
    <t>604560</t>
  </si>
  <si>
    <t>ZEVALLOS GARATE LUIS EDGARDO</t>
  </si>
  <si>
    <t>ZEVALLOS GARCIA FRANCISCO</t>
  </si>
  <si>
    <t>VILLA FAP CASA C-13 PIURA -  PIURA</t>
  </si>
  <si>
    <t>(073) 947557</t>
  </si>
  <si>
    <t>605451</t>
  </si>
  <si>
    <t>TIZNADO SALAZAR WISTON JAVIER</t>
  </si>
  <si>
    <t>TISNADO ALFARO ARTURO ANTONIO</t>
  </si>
  <si>
    <t>TISNADO SALAZAR WISTON JAVIER</t>
  </si>
  <si>
    <t>AV. NEPOMUCENO VARGAS 476 - CIUDAD DE DIOS</t>
  </si>
  <si>
    <t>276-1168</t>
  </si>
  <si>
    <t>965-28264</t>
  </si>
  <si>
    <t>PORRAS  OLIVARES LUZMILA</t>
  </si>
  <si>
    <t>99834443</t>
  </si>
  <si>
    <t>600082</t>
  </si>
  <si>
    <t>SALAZAR DELGADO JORGE ARTURO</t>
  </si>
  <si>
    <t>LAYNES PADILLA DE SALAZAR MARINA VICTORIA</t>
  </si>
  <si>
    <t>BLOCK 58 DPTO. 503 LA CRUCETA II ETAPA - SURCO</t>
  </si>
  <si>
    <t>2748021</t>
  </si>
  <si>
    <t>93575176</t>
  </si>
  <si>
    <t>600415</t>
  </si>
  <si>
    <t>MUNICIPALIDAD DISTRITAL DE JES</t>
  </si>
  <si>
    <t>MERCADO RONCAL SEGUNDO FRANCIS</t>
  </si>
  <si>
    <t>RONCAL BADA MARIA TEODOLINDA</t>
  </si>
  <si>
    <t>074-210063</t>
  </si>
  <si>
    <t>600820</t>
  </si>
  <si>
    <t>VILLALVA CORONEL EDILBERTO NICEFORO</t>
  </si>
  <si>
    <t>ASCENCIO  RACHUMI DE VILLALVA LUPE GLADYS</t>
  </si>
  <si>
    <t>URB.ANTONIA MORENO DE CACERES EDIF-C-C-DPTO-301 IV SECTOR</t>
  </si>
  <si>
    <t>90981323</t>
  </si>
  <si>
    <t>95601413</t>
  </si>
  <si>
    <t>600874</t>
  </si>
  <si>
    <t>SOUZA REATEGUI RODMAN EDUARDO</t>
  </si>
  <si>
    <t>SOUZA REATEGUI EDUARDO</t>
  </si>
  <si>
    <t>URB. MIRAFLORES MZ B LT. 9 DPTO. 4A</t>
  </si>
  <si>
    <t>600895</t>
  </si>
  <si>
    <t>MUNAYCO GONZALES LUIS ALBERTO</t>
  </si>
  <si>
    <t xml:space="preserve">MUNAYCO SARAVIA FRANCISCO </t>
  </si>
  <si>
    <t>MANUEL MEDRANO 119 CIUDAD DE DIOS - S.J.M.</t>
  </si>
  <si>
    <t>450-4092</t>
  </si>
  <si>
    <t>9633-2196</t>
  </si>
  <si>
    <t>000213</t>
  </si>
  <si>
    <t>ACUÑA REGALADO JULIO</t>
  </si>
  <si>
    <t>ESPINOZA BARRERA DE ACUÑA LUCILA</t>
  </si>
  <si>
    <t>JR. JULIO BELLIDO Nº 1188 ZONA D</t>
  </si>
  <si>
    <t>276-65-43</t>
  </si>
  <si>
    <t>96228837</t>
  </si>
  <si>
    <t>105164</t>
  </si>
  <si>
    <t>SANCHEZ TORRES JAIME</t>
  </si>
  <si>
    <t>SANCHEZ RODRIGO ANTERO ROCEL</t>
  </si>
  <si>
    <t>JR.JUAN L.HAGUE 3235 CONDEVILLA -  LIMA</t>
  </si>
  <si>
    <t>5673480</t>
  </si>
  <si>
    <t>9793-0487</t>
  </si>
  <si>
    <t>109014</t>
  </si>
  <si>
    <t>HURTADO CAROL HUMBERTO ZACARIAS</t>
  </si>
  <si>
    <t>HURTADO SANCHEZ MARIA BELEN</t>
  </si>
  <si>
    <t>CALLE ANIBAL DIAZ E 37 URB. SAN ROQUE</t>
  </si>
  <si>
    <t>268-04-84</t>
  </si>
  <si>
    <t>9055-0798</t>
  </si>
  <si>
    <t>123369</t>
  </si>
  <si>
    <t>UBIA ALVARADO NESTOR OSWALDO</t>
  </si>
  <si>
    <t>UBIA DIAZ OSWALDO</t>
  </si>
  <si>
    <t>JR. PROGRESO 398 KM.11 COMAS -  LIMA</t>
  </si>
  <si>
    <t>542-4797</t>
  </si>
  <si>
    <t>9331-4325</t>
  </si>
  <si>
    <t>90845</t>
  </si>
  <si>
    <t>MAERTENS LORENTE LUIS RICARDO</t>
  </si>
  <si>
    <t xml:space="preserve">BOTTGER FRECH DE MAERTENS ELSA </t>
  </si>
  <si>
    <t>CALLE DIECISIETE 481 CORPAC -  LIMA</t>
  </si>
  <si>
    <t>400143</t>
  </si>
  <si>
    <t>91274</t>
  </si>
  <si>
    <t>VELATORIO NUESTRA SEÑORA DE FATIMA</t>
  </si>
  <si>
    <t>VELARDE VARGAS MANUEL PERCY</t>
  </si>
  <si>
    <t>ZAPATER ZARAK DE VELARDE MILENA</t>
  </si>
  <si>
    <t xml:space="preserve">AV. RAMON CASTILLA 667 URB. AURORA </t>
  </si>
  <si>
    <t>271-1362</t>
  </si>
  <si>
    <t>9925-9292</t>
  </si>
  <si>
    <t>29725</t>
  </si>
  <si>
    <t>RAFAEL MULLIZACA JUAN</t>
  </si>
  <si>
    <t>RAFAEL CONTRERAS LIVIA ELVIRA</t>
  </si>
  <si>
    <t>ROSSELVET 430 MZ-A LT-12 COVIECMA -  LIMA</t>
  </si>
  <si>
    <t>247-5923</t>
  </si>
  <si>
    <t>9847-6619</t>
  </si>
  <si>
    <t>91755</t>
  </si>
  <si>
    <t>PACHECO FASCE MOISES ATILIO</t>
  </si>
  <si>
    <t>GUTIERREZ  AGUERO DE PACHECO RINA</t>
  </si>
  <si>
    <t>VENEZUELA 2463 BELLAVISTA CALLAO -  CALLAO</t>
  </si>
  <si>
    <t>515912</t>
  </si>
  <si>
    <t>92022</t>
  </si>
  <si>
    <t>DEL AGUILA CANCINO ROQUE</t>
  </si>
  <si>
    <t>CANCINO DE DEL AGUILA AMALIA</t>
  </si>
  <si>
    <t>LOS AVIADORES 352 STA.MARIA I MO -  LIMA</t>
  </si>
  <si>
    <t>372-5897</t>
  </si>
  <si>
    <t>97926741</t>
  </si>
  <si>
    <t>92991</t>
  </si>
  <si>
    <t>CARRILLO BUSTAMANTE RICARDO GENE</t>
  </si>
  <si>
    <t>BUSTAMANTE DE CARRILLO ANA MARIA</t>
  </si>
  <si>
    <t>302550</t>
  </si>
  <si>
    <t>95444</t>
  </si>
  <si>
    <t>NEYRA CALLE LUIS ALBERTO</t>
  </si>
  <si>
    <t>CALLE DE NEYRA MARIA IMELDA</t>
  </si>
  <si>
    <t>CALLE DOÑA ROSAURA 135 LOS ROSALES - SURCO</t>
  </si>
  <si>
    <t>2721721</t>
  </si>
  <si>
    <t>96319654</t>
  </si>
  <si>
    <t>74613</t>
  </si>
  <si>
    <t>QUISPE CHAVEZ VDA.DE VALVERDE AURISTELA</t>
  </si>
  <si>
    <t>AV. ROSARIO DEL NORTE MZ. E LT. 6 S.M.P.</t>
  </si>
  <si>
    <t>96195981</t>
  </si>
  <si>
    <t>75967</t>
  </si>
  <si>
    <t>AGUADO GUZMAN RENEE MARGARIT</t>
  </si>
  <si>
    <t>AGUADO MORALES JULIO FAUSTO</t>
  </si>
  <si>
    <t>PASAJE PIO XII URB LOS ROSALES</t>
  </si>
  <si>
    <t>420-4681</t>
  </si>
  <si>
    <t>95248321</t>
  </si>
  <si>
    <t>76328</t>
  </si>
  <si>
    <t>ARENAS QUIRITA AGAPITO</t>
  </si>
  <si>
    <t>ARENAS QUISPE MATIAS</t>
  </si>
  <si>
    <t>AV FANCISCO VOOGNOSI 1110</t>
  </si>
  <si>
    <t>LOZANO SHUÑA MARCOS</t>
  </si>
  <si>
    <t>91753234</t>
  </si>
  <si>
    <t>78679</t>
  </si>
  <si>
    <t>LOCALIDAD DE CHINGAS</t>
  </si>
  <si>
    <t>BLAS OSTOS MELECIO</t>
  </si>
  <si>
    <t>OSTOS  DIAZ TEOFILA</t>
  </si>
  <si>
    <t>JR GRAU 429 DPTO 301 SURCO</t>
  </si>
  <si>
    <t>791-3435</t>
  </si>
  <si>
    <t>90221</t>
  </si>
  <si>
    <t>WAGNER VIZCARRA DE KISIC CARMEN M.</t>
  </si>
  <si>
    <t>KISIC WAGNER JORGE RAUL ESTEBAN</t>
  </si>
  <si>
    <t>ALONSO DE MOLINA 1429 URB MONTERRICO SURCO</t>
  </si>
  <si>
    <t>4476308</t>
  </si>
  <si>
    <t>#407460</t>
  </si>
  <si>
    <t>70799</t>
  </si>
  <si>
    <t>CORTIJO ALVARADO VICTOR MANUEL</t>
  </si>
  <si>
    <t>HERNANDEZ LACLAUSTRA DE CORTIJO TERESA ISIDORA</t>
  </si>
  <si>
    <t>CALLE MARTE 733 URB LA LUZ</t>
  </si>
  <si>
    <t>337-64-75</t>
  </si>
  <si>
    <t>98728130</t>
  </si>
  <si>
    <t>VELATORIO PQUIA. LAS CARMELITAS</t>
  </si>
  <si>
    <t>ORDERIQUE GAMARRA JORGE</t>
  </si>
  <si>
    <t>RODRIGUEZ CASTILLO DE ORDERIQUE BRIGIDA CELIA</t>
  </si>
  <si>
    <t>JR. JULIO BELLIDO 698 -  LIMA</t>
  </si>
  <si>
    <t>9937-0140</t>
  </si>
  <si>
    <t>73984</t>
  </si>
  <si>
    <t>CARDENAS PASCO ANA YSABEL</t>
  </si>
  <si>
    <t>GONZALES VDA. DE CARDENAS MARIA JESUS</t>
  </si>
  <si>
    <t>CA. SAN LORENZO 846 DPTO. J</t>
  </si>
  <si>
    <t>446-9740</t>
  </si>
  <si>
    <t>9942-9230</t>
  </si>
  <si>
    <t xml:space="preserve">DEL AGUILA YEPES MELCHOR </t>
  </si>
  <si>
    <t>704479</t>
  </si>
  <si>
    <t xml:space="preserve">CEMENTERIO GENERAL DE PACCHAS </t>
  </si>
  <si>
    <t>GARCIA LAZARO PEDRO</t>
  </si>
  <si>
    <t>LAZARO MONDRAGON MARIA EVA</t>
  </si>
  <si>
    <t>JR. PUMACAHUA 487 ARENAL ALTO. -  LIMA</t>
  </si>
  <si>
    <t>9884-4026</t>
  </si>
  <si>
    <t>705051</t>
  </si>
  <si>
    <t>VEGA LUJAN SANTIAGO JORGE</t>
  </si>
  <si>
    <t>LUJAN CORDOVA DE VEGA ISABEL</t>
  </si>
  <si>
    <t>CALLE GONZALES PRADA Nº 249</t>
  </si>
  <si>
    <t>2580614</t>
  </si>
  <si>
    <t>97691475</t>
  </si>
  <si>
    <t>70514</t>
  </si>
  <si>
    <t>PARROQUIA SAN JUAN MASIAS</t>
  </si>
  <si>
    <t>SALINAS RIVERO LAURA ENCARNACION</t>
  </si>
  <si>
    <t>ROMERO VALENZUELA JOSE GUSTAVO</t>
  </si>
  <si>
    <t>JR. CAYRA 414 - URB.TUPAC AMARU - SAN LUIS</t>
  </si>
  <si>
    <t>474-0596</t>
  </si>
  <si>
    <t>9017-3460</t>
  </si>
  <si>
    <t>705305</t>
  </si>
  <si>
    <t>YOVERA SARANGO EDUARDO</t>
  </si>
  <si>
    <t xml:space="preserve">SEMINARIO AGUIRRE SOCORRO DEL PILAR </t>
  </si>
  <si>
    <t>¡</t>
  </si>
  <si>
    <t>70768</t>
  </si>
  <si>
    <t>EMP</t>
  </si>
  <si>
    <t>ROMAN GUTIERREZ DE ARAUJO ROSA ELENA</t>
  </si>
  <si>
    <t>ARAUJO ROMAN CARMEN EVA</t>
  </si>
  <si>
    <t>JR.ANDAHUAYLAS 345-207</t>
  </si>
  <si>
    <t>2249754</t>
  </si>
  <si>
    <t>68697</t>
  </si>
  <si>
    <t>CLUB ALIANZA TARAPACA</t>
  </si>
  <si>
    <t>ZOLEZZI ARGUEDAS DANTE FELIX</t>
  </si>
  <si>
    <t>ARGUEDAS PONCE VDA.DE ZOLEZZI CARLOTA</t>
  </si>
  <si>
    <t>PARQUE MARIA DE LOS ANGELES 738</t>
  </si>
  <si>
    <t>3819698</t>
  </si>
  <si>
    <t>95912619</t>
  </si>
  <si>
    <t>MESIA DE RAMIREZ LUZ DEL CARMEN</t>
  </si>
  <si>
    <t>69354</t>
  </si>
  <si>
    <t>CEMENTERIO GENERAL LA MATANZA</t>
  </si>
  <si>
    <t>CRIOLLO MORANTE SEGUNDO</t>
  </si>
  <si>
    <t>CRIOLLO SUAREZ CORNELIO</t>
  </si>
  <si>
    <t>MZ A BLOCK C LT 6 URB LADERA LA MOLINA -  LIMA</t>
  </si>
  <si>
    <t>368-2930</t>
  </si>
  <si>
    <t>69912</t>
  </si>
  <si>
    <t>CARDENAS ALCAZAR ANGEL ARNALDO</t>
  </si>
  <si>
    <t>ALCAZAR MEJIA MATILDE CRISTINA</t>
  </si>
  <si>
    <t>URB.NUEVA CASTILLA MZ-D LT-8 (DES.SEMAN) -  LIMA</t>
  </si>
  <si>
    <t>271-4462</t>
  </si>
  <si>
    <t>94583945</t>
  </si>
  <si>
    <t>700195</t>
  </si>
  <si>
    <t>OLIVARES LARA ANDRES ALFREDO</t>
  </si>
  <si>
    <t>OLIVARES MEDINA PABLO  FLORIANO</t>
  </si>
  <si>
    <t xml:space="preserve"> JR. CUZCO MZ 8B  LOTE 5-TABLADA DE LURIN</t>
  </si>
  <si>
    <t>2950502</t>
  </si>
  <si>
    <t>94928518</t>
  </si>
  <si>
    <t>700300</t>
  </si>
  <si>
    <t>MAMANI MURILLO ALBERTO</t>
  </si>
  <si>
    <t>MAMANI FLORES CAMILA  FERNANDA</t>
  </si>
  <si>
    <t>VILLA JARDIN D-5</t>
  </si>
  <si>
    <t>IZAGUIRRE SILVA VICTOR AQUILES</t>
  </si>
  <si>
    <t>66401</t>
  </si>
  <si>
    <t>PRQ. SAN JUAN MASIAS</t>
  </si>
  <si>
    <t>MANSILLA ESCUDERO CESAR</t>
  </si>
  <si>
    <t>DAÑOBEYTIA MARTINEZ DE MANSILLA NELLY</t>
  </si>
  <si>
    <t xml:space="preserve">PASAJE LAS BRISAS 378 URB.TUPAC AMARU </t>
  </si>
  <si>
    <t>4760051</t>
  </si>
  <si>
    <t>96283344</t>
  </si>
  <si>
    <t>66725</t>
  </si>
  <si>
    <t>ALEGRE GUILLEN JULIO A</t>
  </si>
  <si>
    <t>CARDENAS CALDAS DE ALEGRE MAGNA</t>
  </si>
  <si>
    <t>PASEO DE LA REPUBLICA 5748</t>
  </si>
  <si>
    <t>2414737</t>
  </si>
  <si>
    <t>97342019</t>
  </si>
  <si>
    <t>67150</t>
  </si>
  <si>
    <t>ZEDANO GUTIERREZ VDA. DE VILLANUEVA HILDA GUILLERMINA</t>
  </si>
  <si>
    <t>VILLANUEVA ZEDANO LUIS RICARDO</t>
  </si>
  <si>
    <t>AV. PERU 2667 URB.  PERU</t>
  </si>
  <si>
    <t>567-9492</t>
  </si>
  <si>
    <t>92400188</t>
  </si>
  <si>
    <t>67811</t>
  </si>
  <si>
    <t>REYES HURTADO SALOMON</t>
  </si>
  <si>
    <t>JIMENEZ ALMENDARIZ DE REYES HILDA ELENA</t>
  </si>
  <si>
    <t>JR. LEONCIO GUISADO 274 - URB. ROSARIO DE VILLA</t>
  </si>
  <si>
    <t>467-0370</t>
  </si>
  <si>
    <t>98784852</t>
  </si>
  <si>
    <t>606386</t>
  </si>
  <si>
    <t>SALAVARRIA VARGAS MARCO ANTONIO</t>
  </si>
  <si>
    <t>VARGAS MEDINA DE SALAVARRIA MARIA</t>
  </si>
  <si>
    <t>PQE. UNION PANAMERICANA 128 LETRA G- BALCONCILLO - LA VICTOR</t>
  </si>
  <si>
    <t>4719979</t>
  </si>
  <si>
    <t>93398338</t>
  </si>
  <si>
    <t>607551</t>
  </si>
  <si>
    <t>VASQUEZ LAGUNA JOSE MANUEL</t>
  </si>
  <si>
    <t>VASQUEZ ARROYO JOSE MAXIMO</t>
  </si>
  <si>
    <t>BASE EL PATO -  TALARA</t>
  </si>
  <si>
    <t>607885</t>
  </si>
  <si>
    <t>BALDEON GOMEZ JUAN JOSE</t>
  </si>
  <si>
    <t>BALDEON CHATE PABLO</t>
  </si>
  <si>
    <t>MZ. E LT. E EDIF. 2 DPTO. 702 - EL SATELITE - SURCO</t>
  </si>
  <si>
    <t>5857422</t>
  </si>
  <si>
    <t>96341214</t>
  </si>
  <si>
    <t>609143</t>
  </si>
  <si>
    <t>LOCAL VIRU</t>
  </si>
  <si>
    <t>YZAGUIRRE RONDAN LISSETH CRISTINA</t>
  </si>
  <si>
    <t>YZAGUIRRE ESTRADA ANTONIO ZENOBIO</t>
  </si>
  <si>
    <t>VILLA LAS ALAMEDAS BLOCK A 13- DPTO 503</t>
  </si>
  <si>
    <t>RPM  40 8345</t>
  </si>
  <si>
    <t>96592785</t>
  </si>
  <si>
    <t>65134</t>
  </si>
  <si>
    <t>TAMAYO VDA.DE VILLANUEVA. ELENA</t>
  </si>
  <si>
    <t>VELASQUEZ MELENDEZ NORMA IRIS</t>
  </si>
  <si>
    <t>CALLE LASPERDICES 187-URB.SANTA ANITA-1ER SECTOR</t>
  </si>
  <si>
    <t>3623151</t>
  </si>
  <si>
    <t>93861539</t>
  </si>
  <si>
    <t>VEGA ALVAREZ DE VILCA CARLOTA</t>
  </si>
  <si>
    <t>JOSE MARIA SEGUIN 848-A-ZONA-D-SJM</t>
  </si>
  <si>
    <t>466-2232</t>
  </si>
  <si>
    <t>7916468</t>
  </si>
  <si>
    <t>604482</t>
  </si>
  <si>
    <t>PARRA PEREA CARLOS ENRIQUE</t>
  </si>
  <si>
    <t>PEREA VILLACORTA ELISIDA</t>
  </si>
  <si>
    <t>CALLE SEVERO PAYANO F-8 SAN ROQUE -  LIMA</t>
  </si>
  <si>
    <t>268-9621</t>
  </si>
  <si>
    <t>90079940</t>
  </si>
  <si>
    <t>4M464</t>
  </si>
  <si>
    <t>MEDRANO SANTOS PABLO AUGUSTIN</t>
  </si>
  <si>
    <t>CIRILA SANTOS BARRETO</t>
  </si>
  <si>
    <t>MEDRANO SANTOS PABLO AGUSTIN</t>
  </si>
  <si>
    <t>CALLE MIRAFLORES LOTE 10</t>
  </si>
  <si>
    <t>7957531</t>
  </si>
  <si>
    <t>98433290</t>
  </si>
  <si>
    <t>600395</t>
  </si>
  <si>
    <t>SOTELO AVALOS CARLOS HECTOR</t>
  </si>
  <si>
    <t xml:space="preserve">SOTELO SOTELO JOSE DEL CARMEN </t>
  </si>
  <si>
    <t>HNOS GALLINO 450  URB. PRIMAVERA -  CHICLAYO</t>
  </si>
  <si>
    <t>315792</t>
  </si>
  <si>
    <t>#380169</t>
  </si>
  <si>
    <t>600492</t>
  </si>
  <si>
    <t>MUNICIPALIDAD DISTRITAL DE TOM</t>
  </si>
  <si>
    <t>DE LA CRUZ ROJAS UBALDO</t>
  </si>
  <si>
    <t>ROJAS VALVERDE NICOLASA</t>
  </si>
  <si>
    <t>BLOCK 65 DPTO. 102</t>
  </si>
  <si>
    <t>268-9371</t>
  </si>
  <si>
    <t>600753</t>
  </si>
  <si>
    <t>LAZO OSORIO JUAN FRANCISCO</t>
  </si>
  <si>
    <t>LAZO VARGAS VICTOR</t>
  </si>
  <si>
    <t>CALLE S/N MZ 25 LTE 9 BUENOS AIRES DE VILLA</t>
  </si>
  <si>
    <t>258-3237</t>
  </si>
  <si>
    <t>RPM 408568</t>
  </si>
  <si>
    <t>600898</t>
  </si>
  <si>
    <t>PATIÑO SALCEDO ANGEL ANTONIO</t>
  </si>
  <si>
    <t>PATIÑO PACHAS EMILIO</t>
  </si>
  <si>
    <t>CALLE 5  MZ.B-LT.13 URB. LAS VIÑAS -  LIMA</t>
  </si>
  <si>
    <t>601000</t>
  </si>
  <si>
    <t>NAVARRO NIEVEDO HELMER EDUARDO</t>
  </si>
  <si>
    <t>NAVARRO PEÑA EDUARDO</t>
  </si>
  <si>
    <t>BLOCK 37 DPTO. 201</t>
  </si>
  <si>
    <t>2781704</t>
  </si>
  <si>
    <t>99673264</t>
  </si>
  <si>
    <t>113001</t>
  </si>
  <si>
    <t>CENTRO POBLADO DE CHIGNAYA - P</t>
  </si>
  <si>
    <t>BARRANTES SACACHIPANA HILARIO GUMERSINDO</t>
  </si>
  <si>
    <t>BARRANTES QUISPE JULIAN</t>
  </si>
  <si>
    <t>AUGUSTO ANGULO 310</t>
  </si>
  <si>
    <t>15227</t>
  </si>
  <si>
    <t>CHERO IPANAQUE ANDRES</t>
  </si>
  <si>
    <t>MAXIMINA RAMOS VILLEGAS</t>
  </si>
  <si>
    <t>JR. AMAZONAS 916</t>
  </si>
  <si>
    <t>97467498</t>
  </si>
  <si>
    <t>18169</t>
  </si>
  <si>
    <t>GIRON LOPEZ JUAN</t>
  </si>
  <si>
    <t>GUTIERREZ COVEÑAS JULIA</t>
  </si>
  <si>
    <t>AH.J.QUINONES B1-5 TALARA ALTA -  SULLANA</t>
  </si>
  <si>
    <t>SALITRAL  -  SULLANA  -  PIURA</t>
  </si>
  <si>
    <t>24440</t>
  </si>
  <si>
    <t>MIRANDA  LOPEZ VDA.  DE ALONZO  MERCEDES</t>
  </si>
  <si>
    <t>ALONZO MIRANDA PEDRO MARCELO</t>
  </si>
  <si>
    <t>PASAJE CHOPITEA 1384 -LIMA</t>
  </si>
  <si>
    <t>3272572</t>
  </si>
  <si>
    <t>91528</t>
  </si>
  <si>
    <t>CATERIANO GUEVARA EDGAR VICTOR</t>
  </si>
  <si>
    <t>CASTELO  DE CATERIANO ADRIANA DIANA</t>
  </si>
  <si>
    <t xml:space="preserve">RIO SENA C-1 - LA PRADERA </t>
  </si>
  <si>
    <t>365-4904</t>
  </si>
  <si>
    <t>98015997</t>
  </si>
  <si>
    <t>IZURIETA RODRIGUEZ DE BUSTAMANTE ENRIQUETA</t>
  </si>
  <si>
    <t>JR.JUAN DERADA-EX-CALLE UNO NRO.372 URB.LIGURIA -  LIMA</t>
  </si>
  <si>
    <t>99466940</t>
  </si>
  <si>
    <t>40537</t>
  </si>
  <si>
    <t>ZAMORA ALVARADO SEGUNDO ELISEO</t>
  </si>
  <si>
    <t>BRIONES MARIN DE ZAMORA MARIA YNES</t>
  </si>
  <si>
    <t>COOP.SAN MIGUEL MZ. G LT. 1 - URB.CAMPOY</t>
  </si>
  <si>
    <t>3748289</t>
  </si>
  <si>
    <t>97463737</t>
  </si>
  <si>
    <t>92780</t>
  </si>
  <si>
    <t>GAMARRA MOLINA WILAR DAVID</t>
  </si>
  <si>
    <t>MOLINA  DE GAMARRA ROSARIO</t>
  </si>
  <si>
    <t>PATAPO 320 DPTO 101 MONTERRICO -  LIMA</t>
  </si>
  <si>
    <t>3442737</t>
  </si>
  <si>
    <t>*229216</t>
  </si>
  <si>
    <t>CASTRO  CARO DE MEZA ROSA YSABEL</t>
  </si>
  <si>
    <t>CAPUÑAY CHAVEZ DE MEZA LUZ MARIA</t>
  </si>
  <si>
    <t>JR BUENAVENTURA AGUIRRE 454 -  LIMA</t>
  </si>
  <si>
    <t>247-1493</t>
  </si>
  <si>
    <t>99658596</t>
  </si>
  <si>
    <t>92863</t>
  </si>
  <si>
    <t>GUZMAN DA SILVA ALFONSO</t>
  </si>
  <si>
    <t>GUZMAN HAIMBERGER FELIPE GONZALO CARLOS</t>
  </si>
  <si>
    <t>CALLE 8 124-DPTO-402-SANTIAGO DE SURCO</t>
  </si>
  <si>
    <t>226-0646</t>
  </si>
  <si>
    <t>99962564</t>
  </si>
  <si>
    <t>92917</t>
  </si>
  <si>
    <t>GARCIA HEREDIA VICTOR FEDERICO</t>
  </si>
  <si>
    <t>HEREDIA ALBAN DE GARCIA M CONSUELO</t>
  </si>
  <si>
    <t xml:space="preserve">BLOCK 5 DPTO.304 </t>
  </si>
  <si>
    <t>274-2771</t>
  </si>
  <si>
    <t>91736754</t>
  </si>
  <si>
    <t>93548</t>
  </si>
  <si>
    <t>BENAVIDES GALLEGOS CARLOS ALFREDO</t>
  </si>
  <si>
    <t>GALLEGOS LOPEZ DE BENAVIDES ELVA VICTORIA</t>
  </si>
  <si>
    <t>VILLA FAP QUIÑONES 23 C - CAMACHO - LA MOLINA</t>
  </si>
  <si>
    <t>435-6755</t>
  </si>
  <si>
    <t>9647-0976</t>
  </si>
  <si>
    <t>74756</t>
  </si>
  <si>
    <t>ABAD FLORES VICENTE</t>
  </si>
  <si>
    <t>PAIVA DE ABAD JOBA</t>
  </si>
  <si>
    <t>AV. Y-127 TALARA ALTA -  TALARA</t>
  </si>
  <si>
    <t>77643</t>
  </si>
  <si>
    <t>VEGA RADILE VILMA ROSARIO</t>
  </si>
  <si>
    <t>VEGA CUYA ORESTES</t>
  </si>
  <si>
    <t>JOSE MARIA SEGUIN 529 ZONA E -  LIMA</t>
  </si>
  <si>
    <t>534-2122</t>
  </si>
  <si>
    <t>988-12009</t>
  </si>
  <si>
    <t>77841</t>
  </si>
  <si>
    <t>MENDOZA MURO MARTHA PATRICIA</t>
  </si>
  <si>
    <t>MURO ALCANTARA ELZA VICTORIA TERESA</t>
  </si>
  <si>
    <t xml:space="preserve">PASO DE LOS ANDES 263 URB MARANGA </t>
  </si>
  <si>
    <t>561-3187</t>
  </si>
  <si>
    <t>054-9357742</t>
  </si>
  <si>
    <t>78624</t>
  </si>
  <si>
    <t>CEMENTERIO DE PULAN - CAJAMARC</t>
  </si>
  <si>
    <t>LINGAN HERNANDEZ AMERICO FRANCISCO</t>
  </si>
  <si>
    <t>LINGAN PALOMINO MARIO  AVILO</t>
  </si>
  <si>
    <t>MC. LOTE 14</t>
  </si>
  <si>
    <t>9302-4078</t>
  </si>
  <si>
    <t>90134</t>
  </si>
  <si>
    <t>ROMERO  GONZALES VIGIL VDA.DE PERI CONSUELO BERTA</t>
  </si>
  <si>
    <t>PERI ROMERO DE PEÑA VASQUEZ CONSUELO</t>
  </si>
  <si>
    <t>CALLE BRAHMS 125-SAN BORJA</t>
  </si>
  <si>
    <t>4216032</t>
  </si>
  <si>
    <t>98011411</t>
  </si>
  <si>
    <t>90196</t>
  </si>
  <si>
    <t>DONAYRE ROJAS VDA. DE SUAREZ DE FREITAS ZOILA VICTORIA</t>
  </si>
  <si>
    <t>ZEVALLOS PIZARRO CLARA ANGELICA</t>
  </si>
  <si>
    <t>PROL. ARENALES 944 DPTO 302</t>
  </si>
  <si>
    <t>99627575</t>
  </si>
  <si>
    <t>90108952</t>
  </si>
  <si>
    <t>90249</t>
  </si>
  <si>
    <t>CAMINO VELASCO EDUARDO ABRAHAM</t>
  </si>
  <si>
    <t>CAMINO  FREUNDT DE PIZARRO CARMEN ROSA</t>
  </si>
  <si>
    <t>AV DEL SUR 325 DPTO 102  C</t>
  </si>
  <si>
    <t>259-54-73</t>
  </si>
  <si>
    <t>99434677</t>
  </si>
  <si>
    <t>72017</t>
  </si>
  <si>
    <t xml:space="preserve">GARCIA SANDOVAL NICOLAS ARISTIDES </t>
  </si>
  <si>
    <t>GARCIA OCUPA ANA CECILIA</t>
  </si>
  <si>
    <t>A.H.S.MARTIN MNO.MELGAR 37 -  PIURA</t>
  </si>
  <si>
    <t>72069</t>
  </si>
  <si>
    <t>LOCAL COMUNAL UNID. VECINAL DE MIRONES</t>
  </si>
  <si>
    <t>PAULETTE DEL CAMPO LUIS HUMBERTO</t>
  </si>
  <si>
    <t>DEL CAMPO ARANA NIVIA</t>
  </si>
  <si>
    <t>U.V. MIRONES-CHALET 20-I-LIMA CERCADO</t>
  </si>
  <si>
    <t>4254277</t>
  </si>
  <si>
    <t>95161431</t>
  </si>
  <si>
    <t>73010</t>
  </si>
  <si>
    <t>CABRERA ROJO ISABEL NANCY</t>
  </si>
  <si>
    <t>CABRERA  VILLALOBOS SANTIAGO NERIO</t>
  </si>
  <si>
    <t>CABRERA ROJO VDA. DE BOERO ISABEL NANCY</t>
  </si>
  <si>
    <t xml:space="preserve">EDIF 27 LA CRUCETA III DPTO 301 </t>
  </si>
  <si>
    <t>278-0333</t>
  </si>
  <si>
    <t>9998-1707</t>
  </si>
  <si>
    <t>73055</t>
  </si>
  <si>
    <t>GALARZA COTERA LIZARDO JORGE</t>
  </si>
  <si>
    <t>COTERA COLLAZOS EMILIA</t>
  </si>
  <si>
    <t>JOSE DE HERNANDO 212 LAS GARDENIAS</t>
  </si>
  <si>
    <t>275-7631</t>
  </si>
  <si>
    <t>9817-7970</t>
  </si>
  <si>
    <t>CAFAE - SE ( MINISTERIO DE EDUCACION )</t>
  </si>
  <si>
    <t>RONCAL ESPINO ARMANDO</t>
  </si>
  <si>
    <t>RONCAL GONZALES FRANCISCO</t>
  </si>
  <si>
    <t>JR.SANTOS ZAMUDIO 284 M.MELGAR -  V.M.T.</t>
  </si>
  <si>
    <t>99227074</t>
  </si>
  <si>
    <t>RAMOS HUERTAS ALEJANDRO</t>
  </si>
  <si>
    <t>JR JOSE DIAZ 839</t>
  </si>
  <si>
    <t>466-0079</t>
  </si>
  <si>
    <t>90355141</t>
  </si>
  <si>
    <t>73727</t>
  </si>
  <si>
    <t>EYZAGUIRRE MONTEJO FERNANDO SALVADOR</t>
  </si>
  <si>
    <t>WIESSE  SUPO DE EYZAGUIRRE CLAUDINA</t>
  </si>
  <si>
    <t>STA ELENA NORTE 205 COND. PQ MONT. TORRE A DPTO 102 LIMA POL</t>
  </si>
  <si>
    <t>6208266 9825</t>
  </si>
  <si>
    <t>97934123</t>
  </si>
  <si>
    <t>74267</t>
  </si>
  <si>
    <t>MOMIY HADA GRACIELA NANCY</t>
  </si>
  <si>
    <t>MOMIY MOMIY HONORIO</t>
  </si>
  <si>
    <t>AV. HONORIO DELGADO Nº 132</t>
  </si>
  <si>
    <t>4823362</t>
  </si>
  <si>
    <t>95926290</t>
  </si>
  <si>
    <t>703499</t>
  </si>
  <si>
    <t xml:space="preserve">CEMENTERIO GENERAL DE SICUANI </t>
  </si>
  <si>
    <t>SURCO CHOQUE MOISES</t>
  </si>
  <si>
    <t>CHOQUE DE  SURCO MARTINA</t>
  </si>
  <si>
    <t>CAYMA MZ 6 LOTE 17</t>
  </si>
  <si>
    <t>704053</t>
  </si>
  <si>
    <t>DE PAZ CORNELIO LUIS HERNANDO</t>
  </si>
  <si>
    <t xml:space="preserve">DE PAZ  LA  ROSA EMILIANO </t>
  </si>
  <si>
    <t>JR SAN LORENZO 976 - A SURQUILLO -  LIMA</t>
  </si>
  <si>
    <t>2424581</t>
  </si>
  <si>
    <t>96959088</t>
  </si>
  <si>
    <t>705357</t>
  </si>
  <si>
    <t>CHUQUIYAURI VILLAFUERTE CESAR AUGUSTO</t>
  </si>
  <si>
    <t>CHUQUIYAURI ALVARADO AMADOR ALEJANDRO</t>
  </si>
  <si>
    <t>CHUQUIYAURI VILLAFUERTE CESAR</t>
  </si>
  <si>
    <t>COMITE 19- A MZ. D LOTE 22</t>
  </si>
  <si>
    <t>291-39-73</t>
  </si>
  <si>
    <t>9629-1175</t>
  </si>
  <si>
    <t>68554</t>
  </si>
  <si>
    <t>ABURTO AVILA PEDRO MARCELO</t>
  </si>
  <si>
    <t>AVILA PEÑA DE RUIZ BERNARDINA ZOILA</t>
  </si>
  <si>
    <t>JR.SANTIAGO RODRIGUEZ 237 -ZONA B-SJM</t>
  </si>
  <si>
    <t>276-5161</t>
  </si>
  <si>
    <t>2511288</t>
  </si>
  <si>
    <t>69672</t>
  </si>
  <si>
    <t>CASTILLO AGUILAR CARLOS HUGO</t>
  </si>
  <si>
    <t>AGUILAR ROJAS VDA DE CASTILLO MARIA TRANSITO</t>
  </si>
  <si>
    <t>CERRO PRIETO 146  MONTERRICO (SN.IGNACIO) -  LIMA</t>
  </si>
  <si>
    <t>275-1486</t>
  </si>
  <si>
    <t>96570335</t>
  </si>
  <si>
    <t>69967</t>
  </si>
  <si>
    <t>FELIX CHAVEZ LUIS DANIEL</t>
  </si>
  <si>
    <t>CHAVEZ DE  FELIX LEONOR</t>
  </si>
  <si>
    <t>AV. SAN MARTIN NRO 223 -  PISCO</t>
  </si>
  <si>
    <t>965-9472</t>
  </si>
  <si>
    <t>700040</t>
  </si>
  <si>
    <t>VARGAS SALAS NORA ADRIANA</t>
  </si>
  <si>
    <t>SALAS ESTRADA DE VARGAS MARIA OLLANTA</t>
  </si>
  <si>
    <t>URB.STELLA MARIS CALLE MANUEL BONNEMAISON-265</t>
  </si>
  <si>
    <t>4209-644</t>
  </si>
  <si>
    <t>91311378</t>
  </si>
  <si>
    <t>700350</t>
  </si>
  <si>
    <t>ZEGARRA DIAZ ANGELA VICTORIA</t>
  </si>
  <si>
    <t>ZEGARRA MARIN JULIO HERMOGENES</t>
  </si>
  <si>
    <t>GENERAL VIVANCO 1060</t>
  </si>
  <si>
    <t>2610998</t>
  </si>
  <si>
    <t>96707939</t>
  </si>
  <si>
    <t>700354</t>
  </si>
  <si>
    <t>ALVARADO DELGADO LUCIA TOLENTINA</t>
  </si>
  <si>
    <t>ALVARADO AGUIRRE MANZUETO</t>
  </si>
  <si>
    <t>PJE.LAS MARGARITAS 164 URB. MICAELA BASTIDAS</t>
  </si>
  <si>
    <t>521-4201</t>
  </si>
  <si>
    <t>96211849</t>
  </si>
  <si>
    <t>700388</t>
  </si>
  <si>
    <t>MORALES OBANDO CELIA BERNARDITA</t>
  </si>
  <si>
    <t>MORALES ALVA ULDERICO</t>
  </si>
  <si>
    <t>BLOCK 48 DPTO 303 LA CRUECTA III ETAPA -  LIMA</t>
  </si>
  <si>
    <t>282-9201</t>
  </si>
  <si>
    <t>9843-9570</t>
  </si>
  <si>
    <t>700430</t>
  </si>
  <si>
    <t>MEZA CORDOVA DORIS AVELINA</t>
  </si>
  <si>
    <t>MEZA ROMERO CESAR</t>
  </si>
  <si>
    <t>ALMIRANTE GUISSE Nº 1968 DPTO.</t>
  </si>
  <si>
    <t>472-00-16</t>
  </si>
  <si>
    <t>9641-02-46</t>
  </si>
  <si>
    <t>701156</t>
  </si>
  <si>
    <t>MUNICIPAL SAN PEDRO DE MALA</t>
  </si>
  <si>
    <t>MANCO LEGUA FORTUNATO PABLO</t>
  </si>
  <si>
    <t>MANCO CAYCHO JOSE NEMESIO</t>
  </si>
  <si>
    <t>URB. PACHACAMAC MZ. K1 LOTE 33</t>
  </si>
  <si>
    <t>287-5260</t>
  </si>
  <si>
    <t>96518494</t>
  </si>
  <si>
    <t>65680</t>
  </si>
  <si>
    <t>WONG MONTES VDA. DE CHUNG TOMASA</t>
  </si>
  <si>
    <t>CHUNG WONG CARMEN MERCEDES</t>
  </si>
  <si>
    <t>PABLO USANDIZAGA 675 - URB. LAS BEGONIAS</t>
  </si>
  <si>
    <t>224-4740</t>
  </si>
  <si>
    <t>96228946</t>
  </si>
  <si>
    <t>65956</t>
  </si>
  <si>
    <t>PINEDO CACERES JULIO ALFREDO</t>
  </si>
  <si>
    <t>AVILES ALCANTARA DE PINEDO YRMA ESTHER</t>
  </si>
  <si>
    <t>CALLE 2-170-LA FLORIDA</t>
  </si>
  <si>
    <t>3813974</t>
  </si>
  <si>
    <t>99092303</t>
  </si>
  <si>
    <t>65979</t>
  </si>
  <si>
    <t>GALLO FLORES VDA DE CARBONELL YOLA</t>
  </si>
  <si>
    <t>CARBONELL GALLO AZUCENA ANGELITA</t>
  </si>
  <si>
    <t>AV.MANCO CAPAC 992 DPTO 303</t>
  </si>
  <si>
    <t>3308732</t>
  </si>
  <si>
    <t>95328097</t>
  </si>
  <si>
    <t>66129</t>
  </si>
  <si>
    <t>RAMOS CONDE DE PONCE DE LEON VICTORINA CONSUELO</t>
  </si>
  <si>
    <t>PONCE DE LEON RAMOS MARIA CLARA</t>
  </si>
  <si>
    <t>MANUEL DE LA FUENTE CHAVEZ 555</t>
  </si>
  <si>
    <t>252-2658</t>
  </si>
  <si>
    <t>90045335</t>
  </si>
  <si>
    <t>SEGURA ORTEGA  DE MURO BLANCA H</t>
  </si>
  <si>
    <t>LOS FRESNOS MZ-E4 LT-9 -  LIMA</t>
  </si>
  <si>
    <t>2753054</t>
  </si>
  <si>
    <t>99032058</t>
  </si>
  <si>
    <t>PEREZ PAREDES DE CHAVEZ ROSA</t>
  </si>
  <si>
    <t>CALLE JAVIER HERAUD MZ A .2 LTE 35</t>
  </si>
  <si>
    <t>348-4817</t>
  </si>
  <si>
    <t>96489168</t>
  </si>
  <si>
    <t>68314</t>
  </si>
  <si>
    <t>OCEDA TAPIA VDA DE PEREZ EUSEBIA NILDA</t>
  </si>
  <si>
    <t>FLORES CUYA LEONOR ESTHER</t>
  </si>
  <si>
    <t>AV MANUEL VILLARAN 735 URB LOS SAUCES</t>
  </si>
  <si>
    <t>449-6151</t>
  </si>
  <si>
    <t>922-53404</t>
  </si>
  <si>
    <t>605863</t>
  </si>
  <si>
    <t>JACINTO ÑIQUEN WALTER</t>
  </si>
  <si>
    <t>ÑIQUEN DE JACINTO MARIA CONCEPCION</t>
  </si>
  <si>
    <t>VILLA BASE Nº 57-A</t>
  </si>
  <si>
    <t>963-5357</t>
  </si>
  <si>
    <t>PERLA URIBE RAUL</t>
  </si>
  <si>
    <t>95404399</t>
  </si>
  <si>
    <t>LAZARO DE URQUIZO ADELA</t>
  </si>
  <si>
    <t>608584</t>
  </si>
  <si>
    <t>ARIAS ARRIAGA ALAN ROY</t>
  </si>
  <si>
    <t>ARRIAGA MELENDEZ DE ARIAS JUANA ANDREA</t>
  </si>
  <si>
    <t>MZ 81 LT 14 HUASCAR SECTOR A</t>
  </si>
  <si>
    <t>90078641</t>
  </si>
  <si>
    <t>65544</t>
  </si>
  <si>
    <t>VELASQUEZ VDA.DE SILVA NICIDA ESTHER</t>
  </si>
  <si>
    <t>SILVA VELASQUEZ JUAN CARLOS</t>
  </si>
  <si>
    <t>JR.EL CHACO N° 2886</t>
  </si>
  <si>
    <t>568-5571</t>
  </si>
  <si>
    <t>93940522</t>
  </si>
  <si>
    <t>602596</t>
  </si>
  <si>
    <t>SARMIENTO PAVON VICTOR RAUL</t>
  </si>
  <si>
    <t>PAVON SARMIENTO DE SARMIENTO FRANCISCA</t>
  </si>
  <si>
    <t>URB. VILLA VICTORIA MZ-R LT-4 -  LIMA</t>
  </si>
  <si>
    <t>4760229</t>
  </si>
  <si>
    <t>*280277</t>
  </si>
  <si>
    <t>603886</t>
  </si>
  <si>
    <t>CHAVEZ CARDOSO JUVENAL ATILANO</t>
  </si>
  <si>
    <t>CHAVEZ  LARA HUBER JOEL SEBASTIAN</t>
  </si>
  <si>
    <t>URB SESQUI CENTENARIO MZ E LT 4 CALLAO</t>
  </si>
  <si>
    <t>96066406</t>
  </si>
  <si>
    <t>604096</t>
  </si>
  <si>
    <t>BRAVO LAZARTE VICTOR HERACLIO</t>
  </si>
  <si>
    <t>BRAVO ROSAS ALEJANDRINO</t>
  </si>
  <si>
    <t>VILLA FAP LA JOYA Nº 10</t>
  </si>
  <si>
    <t>435940</t>
  </si>
  <si>
    <t>9337148</t>
  </si>
  <si>
    <t>604298</t>
  </si>
  <si>
    <t>MIRANDA SALINAS SIXTO SANTO</t>
  </si>
  <si>
    <t>MUÑOZ MUÑANTE SOFIA MAGDALENA</t>
  </si>
  <si>
    <t>RENAN ELIAS 116 SAN ROQUE -SURCO</t>
  </si>
  <si>
    <t>274-6231</t>
  </si>
  <si>
    <t>95979753</t>
  </si>
  <si>
    <t>604347</t>
  </si>
  <si>
    <t>MUÑOZ SEGURA CARLOS</t>
  </si>
  <si>
    <t>MUÑOZ COZ EDMUNDO</t>
  </si>
  <si>
    <t>URB. M. GRAU MZ.K  L-17 ?A?A KM 19 1/2 -  LIMA</t>
  </si>
  <si>
    <t>3590610</t>
  </si>
  <si>
    <t>91485066</t>
  </si>
  <si>
    <t>605034</t>
  </si>
  <si>
    <t>MONTALDO ARAUJO HECTOR EBERTHO</t>
  </si>
  <si>
    <t xml:space="preserve">MONTALDO PIMENTEL HECTOR </t>
  </si>
  <si>
    <t xml:space="preserve">PSJE. ALEGRIA 116 - SAN ROQUE.   </t>
  </si>
  <si>
    <t>3921726</t>
  </si>
  <si>
    <t>#408775</t>
  </si>
  <si>
    <t>605311</t>
  </si>
  <si>
    <t>BARDALES MATTA JOSE ANTONIO</t>
  </si>
  <si>
    <t>BARDALES ANTICONA RAMON NONATO</t>
  </si>
  <si>
    <t>SAN GABINO EDF.26-DPTO-- L</t>
  </si>
  <si>
    <t>2822592</t>
  </si>
  <si>
    <t>90285431</t>
  </si>
  <si>
    <t>4A674</t>
  </si>
  <si>
    <t xml:space="preserve">MUÑOZ  LEYVA MARIA TEODOCIA  </t>
  </si>
  <si>
    <t>HIDALGO  MUÑOZ DE ALVAREZ JUANA ESTHER</t>
  </si>
  <si>
    <t>AV.JOSE TORRES PAZ 222 S.J.M.</t>
  </si>
  <si>
    <t>276-2219</t>
  </si>
  <si>
    <t>95361371</t>
  </si>
  <si>
    <t>4A709</t>
  </si>
  <si>
    <t>NUÑEZ ENRIQUEZ JAIME ANTONIO</t>
  </si>
  <si>
    <t>NUÑEZ MENDOZA GABRIEL</t>
  </si>
  <si>
    <t>NUÑEZ ENRIQUEZ JOSE ANTONIO</t>
  </si>
  <si>
    <t>URB LEONCIO PRADO J9 RIMAC</t>
  </si>
  <si>
    <t>2743035</t>
  </si>
  <si>
    <t>#348281</t>
  </si>
  <si>
    <t>52024</t>
  </si>
  <si>
    <t>TELLO MESIA LEANDRO</t>
  </si>
  <si>
    <t>MESIA LOPEZ MARIA ANGELICA</t>
  </si>
  <si>
    <t>CA. 22 MZ. I-1 LT. 41 BRR-2 SECTOR 1 4TA. ETAPA URB. PACHACA</t>
  </si>
  <si>
    <t>565-14-13</t>
  </si>
  <si>
    <t>0659742144</t>
  </si>
  <si>
    <t>600225</t>
  </si>
  <si>
    <t>VELATORIO NTRA. SRA DE LA RECONCILIACION</t>
  </si>
  <si>
    <t>GUERRERO HERNANDEZ JULIO CESAR</t>
  </si>
  <si>
    <t>GUERRERO GONZALES CLAUDIO CONSTANTINO</t>
  </si>
  <si>
    <t>VILLA FAP CASA Nº 87</t>
  </si>
  <si>
    <t xml:space="preserve">341517/ </t>
  </si>
  <si>
    <t>98367624</t>
  </si>
  <si>
    <t xml:space="preserve">ALAY CASTAÑEDA IGNACIO </t>
  </si>
  <si>
    <t>96895578</t>
  </si>
  <si>
    <t>600808</t>
  </si>
  <si>
    <t>CABRERA ALVAREZ SEGUNDO FRANCISCO</t>
  </si>
  <si>
    <t>ALVAREZ SIFUENTES VDA DE CABRERA JOSEFINA</t>
  </si>
  <si>
    <t>BLOCK 20 DPTO 303 LA CRUZETA 3 SURCO</t>
  </si>
  <si>
    <t>268-9912</t>
  </si>
  <si>
    <t>96972539</t>
  </si>
  <si>
    <t>33169</t>
  </si>
  <si>
    <t>AVN</t>
  </si>
  <si>
    <t>QUINO DE SEMINARIO  SANTOS MARIA</t>
  </si>
  <si>
    <t>SEMINARIO QUINO TEOLINDA</t>
  </si>
  <si>
    <t>LAS MARGARITAS VECINO AL CACERIO</t>
  </si>
  <si>
    <t>95563406</t>
  </si>
  <si>
    <t>40326</t>
  </si>
  <si>
    <t>PINTO MOLLO BENIGNO</t>
  </si>
  <si>
    <t>PINTO FUSTER JESUS DAVID</t>
  </si>
  <si>
    <t xml:space="preserve"> ASOCIASION DE VIVIENDA LAS PRADERAS MZ. Z1-LOTE 12</t>
  </si>
  <si>
    <t>2472374</t>
  </si>
  <si>
    <t>96654288</t>
  </si>
  <si>
    <t>40528</t>
  </si>
  <si>
    <t>ESPINOZA ALEGRE RAFAEL</t>
  </si>
  <si>
    <t>SMITH ESPINOZA GLADIS ARMIDA</t>
  </si>
  <si>
    <t>JR. JOSE DIAZ 350-DPTO-B</t>
  </si>
  <si>
    <t>332-6395</t>
  </si>
  <si>
    <t>998-35030</t>
  </si>
  <si>
    <t>92477</t>
  </si>
  <si>
    <t>RAMIREZ ROMAN CESAR MANUEL</t>
  </si>
  <si>
    <t>RAMIREZ BUSTAMANTE MANUEL JESUS</t>
  </si>
  <si>
    <t>CALLE LOS OLMOS 211  URB. EL REMANSO -  LIMA</t>
  </si>
  <si>
    <t>4952493</t>
  </si>
  <si>
    <t>90284091</t>
  </si>
  <si>
    <t>31871</t>
  </si>
  <si>
    <t>CARCASI MACHACA VALENTIN</t>
  </si>
  <si>
    <t>CCARCCASI VALENCIA VICTOR</t>
  </si>
  <si>
    <t>ANTONIO TABOADA 120 -  AREQUIPA</t>
  </si>
  <si>
    <t>33054</t>
  </si>
  <si>
    <t>CD3</t>
  </si>
  <si>
    <t>MORZAN POGGI VDA. DE COZ MARIA ANTONIA</t>
  </si>
  <si>
    <t>COZ MORZAN CARLOS ENRIQUE</t>
  </si>
  <si>
    <t xml:space="preserve">PASAJE ADAN MEJIA 147 </t>
  </si>
  <si>
    <t>4713444</t>
  </si>
  <si>
    <t>95523240</t>
  </si>
  <si>
    <t>95561</t>
  </si>
  <si>
    <t>MACEDO GARCIA CESAR AUGUSTO</t>
  </si>
  <si>
    <t>MACEDO CABALLERO CÉSAR BENJAMÍN</t>
  </si>
  <si>
    <t>VILLA QUIÑONES 7-B</t>
  </si>
  <si>
    <t>436-5824</t>
  </si>
  <si>
    <t>#405094</t>
  </si>
  <si>
    <t>TENORIO PIZARRO DE REATEGUI ALICIA</t>
  </si>
  <si>
    <t xml:space="preserve">CALLE FRANCISCO RETES-137 </t>
  </si>
  <si>
    <t>446-6528</t>
  </si>
  <si>
    <t>96689804</t>
  </si>
  <si>
    <t>91759</t>
  </si>
  <si>
    <t>SERSEN ROKOVISCH JUAN</t>
  </si>
  <si>
    <t>ROKOVICH DE  ZLOSILO ANA</t>
  </si>
  <si>
    <t>SERSEN ROKOVICH JUAN</t>
  </si>
  <si>
    <t>323174</t>
  </si>
  <si>
    <t>92577</t>
  </si>
  <si>
    <t>ELIAS VALLARINO CARLOS ALFONSO</t>
  </si>
  <si>
    <t>ELIAS APARICIO ALFONSO</t>
  </si>
  <si>
    <t>LA QUEBRADA 165 URB.PLANICIE -  LIMA</t>
  </si>
  <si>
    <t>3721573</t>
  </si>
  <si>
    <t>98344067</t>
  </si>
  <si>
    <t>FLORES  MARTINEZ JUAN DE DIOS</t>
  </si>
  <si>
    <t>93005</t>
  </si>
  <si>
    <t>RULLIER RODRIGUEZ HUGO ALBERTO</t>
  </si>
  <si>
    <t>RULLIER QUIROZ VICTOR ALBERTO</t>
  </si>
  <si>
    <t>SIRIUS III NRO 103  BLOCK N - 103 -  LIMA</t>
  </si>
  <si>
    <t>3653338</t>
  </si>
  <si>
    <t>9870-2357</t>
  </si>
  <si>
    <t>93273</t>
  </si>
  <si>
    <t>PRQ. VIRGEN DE LA FAMILIA</t>
  </si>
  <si>
    <t>MORON ORE CARLOS ROBERTO</t>
  </si>
  <si>
    <t>MORON MORENO VICTOR</t>
  </si>
  <si>
    <t xml:space="preserve">JR LOS SAPEROS 124 URB LA ENCENADA </t>
  </si>
  <si>
    <t>248-1318</t>
  </si>
  <si>
    <t>9636-9756</t>
  </si>
  <si>
    <t>74423</t>
  </si>
  <si>
    <t>TAGLE REYES JUAN</t>
  </si>
  <si>
    <t>VALVERDE CARRERA NICOLASA</t>
  </si>
  <si>
    <t>AV. MIGUEL GRAU 248 URB.VALDIVIEZO -  LIMA</t>
  </si>
  <si>
    <t>326-21-19</t>
  </si>
  <si>
    <t>9858-1572</t>
  </si>
  <si>
    <t>77854</t>
  </si>
  <si>
    <t>NIEVES SALAZAR JAIME MANUEL</t>
  </si>
  <si>
    <t>SALAZAR DE NIEVES TOMASA</t>
  </si>
  <si>
    <t>URB.LAS MAGNOLIAS MZ-D LT-1 -  PIURA</t>
  </si>
  <si>
    <t>350317</t>
  </si>
  <si>
    <t>77868</t>
  </si>
  <si>
    <t>MUNICIPAL DE HUANCAPI - AYACUC</t>
  </si>
  <si>
    <t>HUAMANTOMA SOLIS SULPICIO</t>
  </si>
  <si>
    <t>HUAMANTOMA DE LA CRUZ EUGENIO</t>
  </si>
  <si>
    <t xml:space="preserve">A.H.MANZANILLA II MZ-M LT-71 -  LIMA-CERCADO </t>
  </si>
  <si>
    <t>325-1682</t>
  </si>
  <si>
    <t>78525</t>
  </si>
  <si>
    <t>MARCATINCO GARRIAZO RAIMUNDO</t>
  </si>
  <si>
    <t>GARRIAZO CANALES PATROCINIA</t>
  </si>
  <si>
    <t>JR. LAS DALIAS 540 2DO. PISO V. M. DEL TRIUNF -  LIMA</t>
  </si>
  <si>
    <t>95704908</t>
  </si>
  <si>
    <t>90132</t>
  </si>
  <si>
    <t>BARRIOS LLONA VDA. DE BALARIN LUCILA</t>
  </si>
  <si>
    <t>BALARIN BARRIOS BORIS FERNANDO</t>
  </si>
  <si>
    <t>CALLE MARISCAL SUCRE 455-MIRAFLORES</t>
  </si>
  <si>
    <t>4428428</t>
  </si>
  <si>
    <t>99689374</t>
  </si>
  <si>
    <t>90346</t>
  </si>
  <si>
    <t>ZUMAETA DAVILA DE SOUZA PEIXOTO EMILIA</t>
  </si>
  <si>
    <t>DE SOUZA PEIXOTO ZUMAETA HERNAN EDUARDO</t>
  </si>
  <si>
    <t>CALLE 200 CASA 118 URB PQUEMONTERRICO</t>
  </si>
  <si>
    <t>4369518</t>
  </si>
  <si>
    <t>98857938</t>
  </si>
  <si>
    <t>90399</t>
  </si>
  <si>
    <t>BENVENUTTO REFFRAY DE GOMEZ-SANCHEZ GLORIA</t>
  </si>
  <si>
    <t>GOMEZ SANCHEZ BENVENUTTO ALICIA GUADALUPE ISABEL</t>
  </si>
  <si>
    <t>CALLE ARTURO LECCA N°248 SANTA RITA DE CASIA</t>
  </si>
  <si>
    <t>4468769</t>
  </si>
  <si>
    <t>99194531</t>
  </si>
  <si>
    <t>708024</t>
  </si>
  <si>
    <t>LIÑAN GUILLEN RAUL ENRIQUE</t>
  </si>
  <si>
    <t>GUILLEN ADRIAN DE LIÑAN LEONARDA</t>
  </si>
  <si>
    <t>MZA. B LOTE 7 ASOCIACION CHILLON II ETAPA</t>
  </si>
  <si>
    <t>552-23-59</t>
  </si>
  <si>
    <t>9679-5406</t>
  </si>
  <si>
    <t>710451</t>
  </si>
  <si>
    <t>CABRERA GUZMAN JORGE ERNESTO</t>
  </si>
  <si>
    <t>GUZMAN PORRAS DE CABRERA TEODORA</t>
  </si>
  <si>
    <t>LA GRANADA 141 -  LIMA</t>
  </si>
  <si>
    <t>439-85-34</t>
  </si>
  <si>
    <t>96883041</t>
  </si>
  <si>
    <t>712062</t>
  </si>
  <si>
    <t>SOTO PACHECO CARLOS MARTIN</t>
  </si>
  <si>
    <t xml:space="preserve">SOTO COPARA ARTURO GUILLERMO </t>
  </si>
  <si>
    <t>AV.PACASMAYO MZ-D LT-14 STA.ROSA</t>
  </si>
  <si>
    <t>5740530</t>
  </si>
  <si>
    <t>72319</t>
  </si>
  <si>
    <t>MORALES SUAREZ AUGUSTO IGNACIO</t>
  </si>
  <si>
    <t>MENA PATIÑO DE MORALES SARA ANGELICA</t>
  </si>
  <si>
    <t>CALLE BUEN RETIRO 209-MONTERRICO</t>
  </si>
  <si>
    <t>4364596</t>
  </si>
  <si>
    <t>95068839</t>
  </si>
  <si>
    <t>72849</t>
  </si>
  <si>
    <t xml:space="preserve">LOBATON VILLALOBOS FELIX ITALO RENE </t>
  </si>
  <si>
    <t>CHOQUE CANO DE LOBATON NIEVES</t>
  </si>
  <si>
    <t>CALLE 27 NOVIEMBRE  324 MIRAFLORES</t>
  </si>
  <si>
    <t>4477475</t>
  </si>
  <si>
    <t>99290599</t>
  </si>
  <si>
    <t>73171</t>
  </si>
  <si>
    <t>MEDINA OSCO JUAN JOSE</t>
  </si>
  <si>
    <t>CASAS LAZARO OLINDA MARINA</t>
  </si>
  <si>
    <t>JR.CUZCO 3323 -  SMP</t>
  </si>
  <si>
    <t>5672233</t>
  </si>
  <si>
    <t>96212650</t>
  </si>
  <si>
    <t>73380</t>
  </si>
  <si>
    <t>MARTINEZ SEAS MANUEL AUGUSTO</t>
  </si>
  <si>
    <t xml:space="preserve">MENDOZA DE MARTINEZ DOMITILA ROSA </t>
  </si>
  <si>
    <t>CAMAGUEY 340 PISCO PLAYA -  PISCO</t>
  </si>
  <si>
    <t>73558</t>
  </si>
  <si>
    <t>RAMIREZ PAYMA LIBERTAD</t>
  </si>
  <si>
    <t>RAMIREZ SOPLIN LUIS FELIPE</t>
  </si>
  <si>
    <t xml:space="preserve">URB. ROSARIO DE VILLA CA. HECTOR RUBIO CABAZA 175 </t>
  </si>
  <si>
    <t>25-14032</t>
  </si>
  <si>
    <t>92481009</t>
  </si>
  <si>
    <t>701840</t>
  </si>
  <si>
    <t>HERRERA CALDERON AUGUSTO</t>
  </si>
  <si>
    <t>CAMPOS PEÑARANDA DE HERRERA ALICIA MARIA</t>
  </si>
  <si>
    <t>JR.FERNANDO FAUSTOR 187-DPTO-C</t>
  </si>
  <si>
    <t>2473195</t>
  </si>
  <si>
    <t>95956679</t>
  </si>
  <si>
    <t>705112</t>
  </si>
  <si>
    <t>PAIMA LINARES JOSE</t>
  </si>
  <si>
    <t>CARDENAS AMASIFUEN DORIS ISABEL</t>
  </si>
  <si>
    <t>PSJE. CONDOR MZ.E # 34 -  MAYNAS</t>
  </si>
  <si>
    <t>706127</t>
  </si>
  <si>
    <t>CEMENTERIO AYO- CASTILLA- AREQ</t>
  </si>
  <si>
    <t>YATO VEGA SOCORRO VALENTIN</t>
  </si>
  <si>
    <t>YATO AGUIRRE ARCADIO</t>
  </si>
  <si>
    <t>AA.HH.EL PACIFICO MZ-M LT-20 -  LIMA</t>
  </si>
  <si>
    <t>2766515</t>
  </si>
  <si>
    <t>9383-8525</t>
  </si>
  <si>
    <t>706152</t>
  </si>
  <si>
    <t>VEGA SALAZAR PETRE ORLANDINA</t>
  </si>
  <si>
    <t>RONDAN LOPEZ FRANCISCO WILFREDO</t>
  </si>
  <si>
    <t>CLL.VILLA HERMOZA 161-163 URB.12 JULIO -  LIMA</t>
  </si>
  <si>
    <t>535-2254</t>
  </si>
  <si>
    <t>99903032</t>
  </si>
  <si>
    <t>706475</t>
  </si>
  <si>
    <t>GUADALUPE ANTIALON GLORIA YOVANA</t>
  </si>
  <si>
    <t>GUADALUPE MELGAREJO ISIDRO</t>
  </si>
  <si>
    <t>CLL.ALBERTO BARTON 268 CONDEVILLA -  SMP</t>
  </si>
  <si>
    <t>4569260</t>
  </si>
  <si>
    <t>90671068</t>
  </si>
  <si>
    <t>706592</t>
  </si>
  <si>
    <t>BUSTAMANTE OYARCE SUSANA</t>
  </si>
  <si>
    <t>BUSTAMANTE PACHECO ALBERTO</t>
  </si>
  <si>
    <t>JR. VICTOR FAJARDO 1041 -  LIMA</t>
  </si>
  <si>
    <t>4507024</t>
  </si>
  <si>
    <t>707955</t>
  </si>
  <si>
    <t>MOLLEDA SOLIS REGINA LOURDES</t>
  </si>
  <si>
    <t>SOLIS DE MOLLEDA BENICIA REGINA</t>
  </si>
  <si>
    <t>CLL.ENRIQUE BARREDA 310-201 APOL -  LIMA</t>
  </si>
  <si>
    <t>4737039</t>
  </si>
  <si>
    <t>DOMINGUEZ ORDOÑEZ ROBERTO</t>
  </si>
  <si>
    <t>7961156</t>
  </si>
  <si>
    <t>99228546</t>
  </si>
  <si>
    <t>69334</t>
  </si>
  <si>
    <t>PEREZ VASQUEZ SAMUEL</t>
  </si>
  <si>
    <t>VASQUEZ ORE DE PEREZ EMMA GRACIELA</t>
  </si>
  <si>
    <t>CALLE LA RETAMA 311 URB. LOS SAUCES</t>
  </si>
  <si>
    <t>271-2380</t>
  </si>
  <si>
    <t>99029424</t>
  </si>
  <si>
    <t>69345</t>
  </si>
  <si>
    <t>JIMENEZ ALVAREZ WALTER CLEMENTE E.</t>
  </si>
  <si>
    <t>ALVARES LOSTAUNUAUS DE JIMENEZ HILDA MERCEDES</t>
  </si>
  <si>
    <t>BUENAVENTURA PALMA 3278 DPTO. C.</t>
  </si>
  <si>
    <t>451-7911</t>
  </si>
  <si>
    <t>CANDIA SERRANO MARIA ANA</t>
  </si>
  <si>
    <t>CA ALFONSO UGARTE 154-156 FRENTE MERCADO NRO 2</t>
  </si>
  <si>
    <t>95620415</t>
  </si>
  <si>
    <t>69823</t>
  </si>
  <si>
    <t>TORRES ORTIZ REMIGIO LUDOLFO</t>
  </si>
  <si>
    <t>TORRES ZAMUDIO LUDOLFO EDO</t>
  </si>
  <si>
    <t>MZ 5 LT.33 BRISAS DE OQUENDO CALLAO -  CALLAO</t>
  </si>
  <si>
    <t>577-7468</t>
  </si>
  <si>
    <t>700340</t>
  </si>
  <si>
    <t>CAUSHI TORRES PABLO PEDRO</t>
  </si>
  <si>
    <t>TORRES TORRES CIRILA</t>
  </si>
  <si>
    <t>ZONA A.G/UCV-110 LT-32 HUAYCAN -  LIMA</t>
  </si>
  <si>
    <t>9654-3605</t>
  </si>
  <si>
    <t>700587</t>
  </si>
  <si>
    <t>GARCIA VILLACORTA MARCIAL</t>
  </si>
  <si>
    <t>VILLACORTA RIOS DE GARCIA DOLORES</t>
  </si>
  <si>
    <t>JR.NECOCHEA 167 -  LIMA</t>
  </si>
  <si>
    <t>2951938</t>
  </si>
  <si>
    <t>9635-4484</t>
  </si>
  <si>
    <t>701475</t>
  </si>
  <si>
    <t>FERNANDEZ ORREGO JUAN PASTOR</t>
  </si>
  <si>
    <t>ORREGO PUELLES VDA DE FERNANDEZ ROSA</t>
  </si>
  <si>
    <t>ARQ. ALVARES CALDERON 249 - 401 LIMATAMBO -  LIMA</t>
  </si>
  <si>
    <t>226-3749</t>
  </si>
  <si>
    <t>93820980</t>
  </si>
  <si>
    <t>65775</t>
  </si>
  <si>
    <t>ARGUEDAS CORTES CARLOS ALFREDO</t>
  </si>
  <si>
    <t>ARGUEDAS GODOY DE DEL VALLE SONIA MERCEDES</t>
  </si>
  <si>
    <t>CA. SIMBILA MZ. E LT. 16 URB. LA CAPULLANA - SURCO</t>
  </si>
  <si>
    <t>2715043</t>
  </si>
  <si>
    <t>92726240</t>
  </si>
  <si>
    <t>65779</t>
  </si>
  <si>
    <t>TORRES VELA ASENCIO</t>
  </si>
  <si>
    <t>TORRES ZAMALLOA ZULEMA EDITH</t>
  </si>
  <si>
    <t>CALLE LAS AZUCENAS 1485-URB.AVEP</t>
  </si>
  <si>
    <t>3376177</t>
  </si>
  <si>
    <t>92153923</t>
  </si>
  <si>
    <t>66009</t>
  </si>
  <si>
    <t>TORRES BOTTO BENIGNO JAVIER</t>
  </si>
  <si>
    <t>TORRES ANDRADE RICHARD BENIGNO</t>
  </si>
  <si>
    <t>CALLE LIDO 364 EL SOL DE LA MOLINA 1RA ETAPA</t>
  </si>
  <si>
    <t>4792518</t>
  </si>
  <si>
    <t>93522432</t>
  </si>
  <si>
    <t>GUTIERREZ VALLE PASCUAL ROMULO</t>
  </si>
  <si>
    <t>PAREDES VALLE DE GUTIERRES YOLANDA</t>
  </si>
  <si>
    <t>MEXICO 165 URB.LOS LAURELES -  LIMA</t>
  </si>
  <si>
    <t>243-3729</t>
  </si>
  <si>
    <t>93666568</t>
  </si>
  <si>
    <t>66866</t>
  </si>
  <si>
    <t>MADUEÑO ROJAS SANTIAGO</t>
  </si>
  <si>
    <t>TAVARA GARCIA MARIANA</t>
  </si>
  <si>
    <t>AV. NICOLAS DE AYLLON 2521 -  LIMA</t>
  </si>
  <si>
    <t>358-4389</t>
  </si>
  <si>
    <t>90322482</t>
  </si>
  <si>
    <t>66874</t>
  </si>
  <si>
    <t>PARROQUIA SAN ROQUE</t>
  </si>
  <si>
    <t>MICKLE MARTINEZ FRANCISCO</t>
  </si>
  <si>
    <t>RAMOS BRAVO EDUVIGES NORMA</t>
  </si>
  <si>
    <t>MZ E LOTE 2 CALLE LOS NEVADOS URB. EL TOTORAL</t>
  </si>
  <si>
    <t>247-67-38</t>
  </si>
  <si>
    <t>96339343</t>
  </si>
  <si>
    <t>66921</t>
  </si>
  <si>
    <t>CASTILLO TORREBLANCA DE ARISTA DOMISIANA</t>
  </si>
  <si>
    <t>CASTILLO TORREBLANCA EVELIA ROSAURA</t>
  </si>
  <si>
    <t>GRAL. MENDIBURU Nº 573</t>
  </si>
  <si>
    <t>441-21-72</t>
  </si>
  <si>
    <t>9031-1231</t>
  </si>
  <si>
    <t>67114</t>
  </si>
  <si>
    <t>FAIRFAX MEMORIAL FUNERAL HOME</t>
  </si>
  <si>
    <t>EXTRANJERO</t>
  </si>
  <si>
    <t>BECERRA VILLALOBOS HERNAN EMILIANO</t>
  </si>
  <si>
    <t>HERNANDEZ BOLARTE DE BECERRA ANGELA</t>
  </si>
  <si>
    <t>LOS TIPAS 126 -  CALLAO</t>
  </si>
  <si>
    <t>512088</t>
  </si>
  <si>
    <t>67480</t>
  </si>
  <si>
    <t xml:space="preserve">CRUZ CASTILLO VDA DE MENDOZA RENE DOLORES </t>
  </si>
  <si>
    <t xml:space="preserve">MENDOZA CRUZ AUGUSTA CECILIA </t>
  </si>
  <si>
    <t>URB.LA CRUCETA BLOCK-68-502-SANTIAGO DE SURCO</t>
  </si>
  <si>
    <t>2822569</t>
  </si>
  <si>
    <t>93577693</t>
  </si>
  <si>
    <t>605709</t>
  </si>
  <si>
    <t>MARIN VELASQUEZ HERBERTH</t>
  </si>
  <si>
    <t xml:space="preserve">MARIN VALENZUELA EMILIANO </t>
  </si>
  <si>
    <t>VILLA FAP CASA 29</t>
  </si>
  <si>
    <t>506718</t>
  </si>
  <si>
    <t>*206999</t>
  </si>
  <si>
    <t>607829</t>
  </si>
  <si>
    <t>RAMIREZ GRESS YSAIAS FRANCISCO</t>
  </si>
  <si>
    <t>GRRESS DE RAMIREZ MARIA PAULA</t>
  </si>
  <si>
    <t>VILLA FAP- CASA N° 78 -  PISCO</t>
  </si>
  <si>
    <t>608183</t>
  </si>
  <si>
    <t>ULLOA ECHEVARRIA CLEMENTE</t>
  </si>
  <si>
    <t>ECHEVARRIA VDA DE ULLOA JACINTA</t>
  </si>
  <si>
    <t>URB. FONAVI E3-6 -  TALARA</t>
  </si>
  <si>
    <t>364-6790</t>
  </si>
  <si>
    <t>91373288</t>
  </si>
  <si>
    <t>608366</t>
  </si>
  <si>
    <t>CEMENTERIO  DE ACOLLA - JAUJA</t>
  </si>
  <si>
    <t>OSORIO ROJAS WILLIAM WALDIMAR</t>
  </si>
  <si>
    <t>OSORIO BARZOLA RUFINO</t>
  </si>
  <si>
    <t>VILLA FAP CASA 51-B</t>
  </si>
  <si>
    <t>609097</t>
  </si>
  <si>
    <t>CUZCANO HUAMAN OSWALDO ROBERTO</t>
  </si>
  <si>
    <t>CUZCANO LARA JESUS OSWALDO</t>
  </si>
  <si>
    <t>VILLA SAN GABINO BLOCK 14 PTO N</t>
  </si>
  <si>
    <t>268-9370</t>
  </si>
  <si>
    <t>9939-1399</t>
  </si>
  <si>
    <t>65291</t>
  </si>
  <si>
    <t>MESIA VASQUEZ ARTURO</t>
  </si>
  <si>
    <t>GONZALES DE MESIA ROSA MARIA</t>
  </si>
  <si>
    <t>JR. ECHENIQUE Nº 475</t>
  </si>
  <si>
    <t>263-3801</t>
  </si>
  <si>
    <t>975-55329</t>
  </si>
  <si>
    <t>65396</t>
  </si>
  <si>
    <t>PACHECO OLIVA VDA. DE RAMOS MARIA CONSUELO</t>
  </si>
  <si>
    <t>ARANCIVIA RAMOS MARCO ERNESTO</t>
  </si>
  <si>
    <t>CALLE ARGENTA 187</t>
  </si>
  <si>
    <t>476-6060</t>
  </si>
  <si>
    <t>9989-7315</t>
  </si>
  <si>
    <t>65561</t>
  </si>
  <si>
    <t>ORSI BARBARAN LUIS ALFONSO</t>
  </si>
  <si>
    <t>GAVIRIA FALCON DE ORSI ERNESTINA</t>
  </si>
  <si>
    <t>ISMAEL PAGADOR 165 URB. LOS LAURELES</t>
  </si>
  <si>
    <t>2517656</t>
  </si>
  <si>
    <t>92541954</t>
  </si>
  <si>
    <t>602543</t>
  </si>
  <si>
    <t>BUSTAMANTE PEÑAFIEL JUAN ALBERTO</t>
  </si>
  <si>
    <t>PEÑAFIEL CASTAÑEDA DE BUSTAMANTE MARIA CORINA</t>
  </si>
  <si>
    <t>CALLE ROSARIO DEL SOLAR 417</t>
  </si>
  <si>
    <t xml:space="preserve">450-3602/ </t>
  </si>
  <si>
    <t>9885-0867</t>
  </si>
  <si>
    <t>602761</t>
  </si>
  <si>
    <t>ESPINOZA ARONI GERMAN</t>
  </si>
  <si>
    <t>ESPINOZA JAUREGUI VICTOR GRIMALDO</t>
  </si>
  <si>
    <t>CALLE SEVERO PAYANO F-33 -  LIMA</t>
  </si>
  <si>
    <t>2745255</t>
  </si>
  <si>
    <t>98701795</t>
  </si>
  <si>
    <t>604873</t>
  </si>
  <si>
    <t>PRADA ALMANZA JAIME GABRIEL</t>
  </si>
  <si>
    <t>PRADA BRAVO LUCIO</t>
  </si>
  <si>
    <t>VILLA  BASE  CASA  N?  112 -  PISCO</t>
  </si>
  <si>
    <t>9790-7026</t>
  </si>
  <si>
    <t>48172</t>
  </si>
  <si>
    <t>ANTON ANTON VICTOR BENITO</t>
  </si>
  <si>
    <t>ANTON VDA. DE ANTON VICENTA</t>
  </si>
  <si>
    <t>BLOCK 82 DPTO. 301 ETAPA VII</t>
  </si>
  <si>
    <t>794-4925</t>
  </si>
  <si>
    <t>MORALES DE SALAS RINA</t>
  </si>
  <si>
    <t>EDIF. BLOCK 3G DPTO 22 SAN ROQUE -  LIMA</t>
  </si>
  <si>
    <t>600409</t>
  </si>
  <si>
    <t>OLIVERA GONZALES EDGARDO</t>
  </si>
  <si>
    <t>GONZALES CHAMORRO CERENIA JUAQUINA</t>
  </si>
  <si>
    <t>AV EL SOL 168 DPTO. 201 SAN ROQUE</t>
  </si>
  <si>
    <t>274-6261</t>
  </si>
  <si>
    <t>90174939</t>
  </si>
  <si>
    <t>600452</t>
  </si>
  <si>
    <t>DISTRITO DE GUADALUPE - ICA</t>
  </si>
  <si>
    <t>UCULMANA SIGUAS LEONCIO PEDRO</t>
  </si>
  <si>
    <t>SIGUAS DE  UCULMANA MARGARITA</t>
  </si>
  <si>
    <t>VILLA SAN ROQUE EDIF 39DTO 32</t>
  </si>
  <si>
    <t>2742851</t>
  </si>
  <si>
    <t>601275</t>
  </si>
  <si>
    <t>AGUILAR CABEZAS JABIEL ARMANDO</t>
  </si>
  <si>
    <t>AGUILAR ACUÑA PASION</t>
  </si>
  <si>
    <t>AV.GARCILAZO 22-A - ANCON -  LIMA</t>
  </si>
  <si>
    <t>552-2141</t>
  </si>
  <si>
    <t>96372659</t>
  </si>
  <si>
    <t>601543</t>
  </si>
  <si>
    <t>SANCHEZ SANCHEZ ABELARDO RUBEN</t>
  </si>
  <si>
    <t>MANCHEGO MERMA LOURDES CONCEPCION</t>
  </si>
  <si>
    <t>CONJ. HAB.SOR ANA DE LOS ANGELES J-408- 2DA ETAPA</t>
  </si>
  <si>
    <t>90208578</t>
  </si>
  <si>
    <t>90107078</t>
  </si>
  <si>
    <t>POLAR TACILLA ESTHEFANY NATHALY</t>
  </si>
  <si>
    <t>POLAR RODRIGUEZ CESAR AUGUSTO</t>
  </si>
  <si>
    <t xml:space="preserve"> LOS ANDES 861 LA VICTORIA CHICLAYO</t>
  </si>
  <si>
    <t>90853</t>
  </si>
  <si>
    <t>PEREZ PEREDO RONALD FRANCISCO</t>
  </si>
  <si>
    <t>SHRADER HELMADOLLAR DE PEREZ MARTHA BELL</t>
  </si>
  <si>
    <t>IGNACIO DE LOYOLA 646 S.ANTONIO -  LIMA</t>
  </si>
  <si>
    <t>445-6571</t>
  </si>
  <si>
    <t>91542112</t>
  </si>
  <si>
    <t>41508</t>
  </si>
  <si>
    <t>RODRIGUEZ CARDENAS ESTEBAN</t>
  </si>
  <si>
    <t>CARDENAS LEVANO ANGELICA</t>
  </si>
  <si>
    <t>JR.ARICA NRO.194 INTERIOR E -  LIMA</t>
  </si>
  <si>
    <t>247-8243</t>
  </si>
  <si>
    <t>99102781</t>
  </si>
  <si>
    <t>92549</t>
  </si>
  <si>
    <t>MELGAR BORJA REYNALDO DAVID</t>
  </si>
  <si>
    <t>MELGAR VANDERALMEY ROBERTO</t>
  </si>
  <si>
    <t>RESIDENCIAL SAN FELIPE FCO.BOLOGNESI 169 -  LIMA</t>
  </si>
  <si>
    <t>2614539</t>
  </si>
  <si>
    <t>97368435</t>
  </si>
  <si>
    <t>92619</t>
  </si>
  <si>
    <t>RIVERA FEIJOO JOSE ARTURO</t>
  </si>
  <si>
    <t>RIVERA CASTILLO JULIO ERNESTO</t>
  </si>
  <si>
    <t>DONATELO Nº 295 DPTO. 301</t>
  </si>
  <si>
    <t>451-3439</t>
  </si>
  <si>
    <t>RPM ·946653</t>
  </si>
  <si>
    <t>92709</t>
  </si>
  <si>
    <t>VERA ROSAS ROLANDO PERCY</t>
  </si>
  <si>
    <t>ROSAS  DE VERA MANUELA MARGARITA</t>
  </si>
  <si>
    <t>GRUPO AEREO No 7 -  PIURA</t>
  </si>
  <si>
    <t>324212</t>
  </si>
  <si>
    <t>76504</t>
  </si>
  <si>
    <t>MUNICIPAL DE ZURITE - CUSCO</t>
  </si>
  <si>
    <t>MEZA PFUYO VALENTIN</t>
  </si>
  <si>
    <t>MEZA TUMPAY MARCOS</t>
  </si>
  <si>
    <t>JR.JULIAN ALARCON 987 URB.E.ROSA S.M.P. -  LIMA</t>
  </si>
  <si>
    <t>588-1796</t>
  </si>
  <si>
    <t>76906</t>
  </si>
  <si>
    <t>HUACHO VARGAS SIXTO</t>
  </si>
  <si>
    <t>HUACHO BOLIVAR CALIXTO</t>
  </si>
  <si>
    <t>URB. SAN LAZARO LOTE 1 MZ I</t>
  </si>
  <si>
    <t>CALUPE TUMAN</t>
  </si>
  <si>
    <t>MEJIA GALVEZ JULIO CESAR</t>
  </si>
  <si>
    <t xml:space="preserve">VARGAS SALAZAR DE MELGAR ROSA </t>
  </si>
  <si>
    <t>FRANCISCO DE PAULA UGARRIZA 640 SAN ANTONIO</t>
  </si>
  <si>
    <t>9870-9430</t>
  </si>
  <si>
    <t>90511</t>
  </si>
  <si>
    <t>VELASCO FERNANDEZ JAVIER REYNALDO</t>
  </si>
  <si>
    <t>REVOREDO PEREZ DE VELASCO MARIA JULIA</t>
  </si>
  <si>
    <t>MARIANO CARRANZA 240 DPT. 708 -  LIMA</t>
  </si>
  <si>
    <t>2236265</t>
  </si>
  <si>
    <t>95037306</t>
  </si>
  <si>
    <t>73756</t>
  </si>
  <si>
    <t>ROMERO RAMIREZ RICARDO</t>
  </si>
  <si>
    <t>RAMIREZ FUENTES DE ROMERO  CLARA</t>
  </si>
  <si>
    <t xml:space="preserve">PROL.J.CHAVEZ 159-B LT-13 JOSE GALVEZ </t>
  </si>
  <si>
    <t>2747266</t>
  </si>
  <si>
    <t>95757266</t>
  </si>
  <si>
    <t>701809</t>
  </si>
  <si>
    <t>ANDRADE RAMIREZ LILIANA IVONNE</t>
  </si>
  <si>
    <t>RAMIREZ FREIRE LUCIA MERCEDES</t>
  </si>
  <si>
    <t>VIVIANO PAREDES 373 ZONA-B 2DO. PISO -  LIMA</t>
  </si>
  <si>
    <t>2546267</t>
  </si>
  <si>
    <t>95474669</t>
  </si>
  <si>
    <t>701988</t>
  </si>
  <si>
    <t>GONZALES SUAREZ EDSON ROGER</t>
  </si>
  <si>
    <t>SUAREZ DE AHUITE LINA</t>
  </si>
  <si>
    <t>ESTEBAN CAMERES 208</t>
  </si>
  <si>
    <t>268-9909</t>
  </si>
  <si>
    <t>703866</t>
  </si>
  <si>
    <t>CAMPOSANTO NUEVO MUNDO</t>
  </si>
  <si>
    <t>GONZALES HEREDIA WENCESLAO</t>
  </si>
  <si>
    <t>HEREDIA ROJAS MAGDALENA</t>
  </si>
  <si>
    <t>MZ-A29 -LOTE 12 -BOCA NEGRA -  CALLAO</t>
  </si>
  <si>
    <t>796-6559</t>
  </si>
  <si>
    <t>703910</t>
  </si>
  <si>
    <t>CARBONE CARRANZA MARIA ANGELA</t>
  </si>
  <si>
    <t>CARBONE MENENDEZ EMILIO</t>
  </si>
  <si>
    <t>CALLE EL PRADO 170 LA CALESA -  LIMA</t>
  </si>
  <si>
    <t>271-6367</t>
  </si>
  <si>
    <t>448-1950</t>
  </si>
  <si>
    <t>704962</t>
  </si>
  <si>
    <t>HEROS MONTALVO EDUARDO HUGO</t>
  </si>
  <si>
    <t>MONTALVO DE VALENZUELA PAULA</t>
  </si>
  <si>
    <t>URB. LOS LIBERTADORES MZ-L LT-3 -  LIMA</t>
  </si>
  <si>
    <t>531-2758</t>
  </si>
  <si>
    <t>9963-1929</t>
  </si>
  <si>
    <t>705071</t>
  </si>
  <si>
    <t>GANOZA ALVAREZ ARMANDO ENRIQUE</t>
  </si>
  <si>
    <t>GANOZA FONSECA LUIS  G</t>
  </si>
  <si>
    <t>PUTUMAYO N # 2010 (LAS MERCEDES) # 31 -  MAYNAS</t>
  </si>
  <si>
    <t>243116</t>
  </si>
  <si>
    <t xml:space="preserve">MUNICIPAL DE AZANGARO </t>
  </si>
  <si>
    <t>CONDORI HUANCACHOQUE FILOMENA</t>
  </si>
  <si>
    <t>MZ.D. LT.07A.H. STA.CRUZ</t>
  </si>
  <si>
    <t>707268</t>
  </si>
  <si>
    <t>PARROQUIA NUESTRA SEÑORA FATIMA</t>
  </si>
  <si>
    <t>SALAZAR CUNEO PATRICIA JOSEFA</t>
  </si>
  <si>
    <t>SALAZAR SERPA GUIMY AGENOR</t>
  </si>
  <si>
    <t>CASAPALCA 1620 CHACRA RIOS -  LIMA</t>
  </si>
  <si>
    <t>4256542</t>
  </si>
  <si>
    <t>9648-5499</t>
  </si>
  <si>
    <t>ÑAÑEZ AQUIJE DE CENTENO EMILIA ROSA</t>
  </si>
  <si>
    <t>MENDOZA RIOS CLAUDIO</t>
  </si>
  <si>
    <t>BRAVO SALAS DE MENDOZA MARIA JULIA</t>
  </si>
  <si>
    <t>LA CRUCETA EDIF 19 DPTO 402</t>
  </si>
  <si>
    <t>99433329</t>
  </si>
  <si>
    <t>ORDOSGOITI DAVILA DE CABRERA JUANA ROSA</t>
  </si>
  <si>
    <t>TOMAS MARSANO 1975 - URB. JORGE CHAVEZ - SURQUILLO</t>
  </si>
  <si>
    <t>66473</t>
  </si>
  <si>
    <t>MONTEBLANCO CLEMENTE AUGUSTO</t>
  </si>
  <si>
    <t>MONTEBLANCO MARTINEZ HUGO ANDRES</t>
  </si>
  <si>
    <t>BLOCK 3-Z-N°305-SANTA MARINA NORTE-CALLAO</t>
  </si>
  <si>
    <t>4650503</t>
  </si>
  <si>
    <t>96359796</t>
  </si>
  <si>
    <t>66588</t>
  </si>
  <si>
    <t xml:space="preserve">LAZARTE MELGAR MARIO AUGUSTO </t>
  </si>
  <si>
    <t>LAZARTE BUENO PATRICIA DE PILAR</t>
  </si>
  <si>
    <t>LLOQUE LLUPANQUI 1772</t>
  </si>
  <si>
    <t>4717148</t>
  </si>
  <si>
    <t>92687370</t>
  </si>
  <si>
    <t>66653</t>
  </si>
  <si>
    <t>VIGIL CASTILLO MANUEL ANTONIO</t>
  </si>
  <si>
    <t>CHARA LIMAS CARMEN MARIA</t>
  </si>
  <si>
    <t>PEDRO BEMVENUTO # 190</t>
  </si>
  <si>
    <t>95768633</t>
  </si>
  <si>
    <t>99977793</t>
  </si>
  <si>
    <t>67218</t>
  </si>
  <si>
    <t>HIJAR PEREYRA VICTOR</t>
  </si>
  <si>
    <t>ALVARADO  DE HIJAR ALVINA</t>
  </si>
  <si>
    <t>GENARO VIZCARRA MZ 60 LOTE 05 URB. VILLA SOL</t>
  </si>
  <si>
    <t>99338690</t>
  </si>
  <si>
    <t>68511</t>
  </si>
  <si>
    <t>FAJARDO CARDENAS JUAN</t>
  </si>
  <si>
    <t>CARDENAS ROJAS ESPERANZA</t>
  </si>
  <si>
    <t>CONJUNTO HABITACIONAL SANTA ROSA BLOC 21 DPTO 402</t>
  </si>
  <si>
    <t>451-7527</t>
  </si>
  <si>
    <t>9954-4257</t>
  </si>
  <si>
    <t>605514</t>
  </si>
  <si>
    <t>MUNICIPAL DE MORROPON</t>
  </si>
  <si>
    <t>FLORES MORE JORGE LUIS</t>
  </si>
  <si>
    <t>MORE COVEÑAS FELIPA</t>
  </si>
  <si>
    <t>BLOCK 1-A SAN GABINO -  LIMA</t>
  </si>
  <si>
    <t>605806</t>
  </si>
  <si>
    <t>MUNICIPAL DE HUARIPAMPA - OLLE</t>
  </si>
  <si>
    <t>BOJORQUEZ CACHA MARCELO VIRGILIO</t>
  </si>
  <si>
    <t>BOJORQUEZ LEON ANTONIO</t>
  </si>
  <si>
    <t>VILLA FAP ALAMEDAS DE SURCO FLAT B-2 202 -  LIMA</t>
  </si>
  <si>
    <t>3680863</t>
  </si>
  <si>
    <t>9542-5674</t>
  </si>
  <si>
    <t>SANTA CRUZ BELTRAN JULIAN ROLANDO</t>
  </si>
  <si>
    <t>VILLA FAP SAN ROQUE CALLE SEVERO PAYANO 34-A -  LIMA</t>
  </si>
  <si>
    <t>606380</t>
  </si>
  <si>
    <t>QUENAYA TORRES JUAN LUIS</t>
  </si>
  <si>
    <t>TORRES ANTIPA DE QUENAYA CAYTANA</t>
  </si>
  <si>
    <t>PROLONG.TUPAC AMARU 210 TAHUANTINSUYO -  LIMA</t>
  </si>
  <si>
    <t>526-2715</t>
  </si>
  <si>
    <t>94029761</t>
  </si>
  <si>
    <t>606922</t>
  </si>
  <si>
    <t>MEZA BERRETEAGA PAULO CESAR</t>
  </si>
  <si>
    <t>MEZA MORENO ELEODORO ANACLETO</t>
  </si>
  <si>
    <t>JR. LA UNIDAD MZ. F LT.2</t>
  </si>
  <si>
    <t>539-2254</t>
  </si>
  <si>
    <t>608471</t>
  </si>
  <si>
    <t>TRILLO CANDIA JESUS ORLANDO</t>
  </si>
  <si>
    <t>TRILLO LUIS JHEREMMYS ORLANDO</t>
  </si>
  <si>
    <t>ASOC.LAS PRADERAS DE CARABAYLLO MZ F LTE 17</t>
  </si>
  <si>
    <t>547-5575</t>
  </si>
  <si>
    <t>*246579</t>
  </si>
  <si>
    <t>65581</t>
  </si>
  <si>
    <t>COLMENARES VIGNETTA ELIAS</t>
  </si>
  <si>
    <t>CHAVEZ ESQUIVEL DE COLMENARES AIDA</t>
  </si>
  <si>
    <t>UNIDAD VECINAL 3 BLOCK 45 - D1</t>
  </si>
  <si>
    <t>451-6152</t>
  </si>
  <si>
    <t>97328580</t>
  </si>
  <si>
    <t>65601</t>
  </si>
  <si>
    <t>PADILLA ENCINAS JOSE DE LA CRUZ</t>
  </si>
  <si>
    <t>PADILLA ALVA MIGUEL ANGEL</t>
  </si>
  <si>
    <t>ALAMEDA JOSE MARIA CORBACHO MZ K 2 LOTE11 URB. LOS PROCERES</t>
  </si>
  <si>
    <t>2743317</t>
  </si>
  <si>
    <t>98778020</t>
  </si>
  <si>
    <t>65655</t>
  </si>
  <si>
    <t>CAMPOS HELGUERO VDA.DE DE LOS REYES TERESA JOSEFA</t>
  </si>
  <si>
    <t>DE LOS REYES CAMPOS JORGE ANTONIO</t>
  </si>
  <si>
    <t>SAN ANTONIO OESTE 589 -URB.VENTURA.ROSSI</t>
  </si>
  <si>
    <t>4812998</t>
  </si>
  <si>
    <t>99029854</t>
  </si>
  <si>
    <t>COICO DE BERNAL ROSA EMILIA</t>
  </si>
  <si>
    <t>602413</t>
  </si>
  <si>
    <t>ZAPATA YACTAYO GUILLERMO PEDRO</t>
  </si>
  <si>
    <t>YACTAYO ESPIRITU DE ZAPATA ESPERANZA FELICITA</t>
  </si>
  <si>
    <t>URB. LA CRUCETA BLOCK 81 DPTO 102</t>
  </si>
  <si>
    <t>568-22-26</t>
  </si>
  <si>
    <t>9892-4243</t>
  </si>
  <si>
    <t>603090</t>
  </si>
  <si>
    <t>GENERAL DE HUANCAYO</t>
  </si>
  <si>
    <t>QUISPE HEREDIA ANDRES NEPTALI</t>
  </si>
  <si>
    <t>QUISPE DELGADO FIDEL ARISTIDES</t>
  </si>
  <si>
    <t>CRUZETA III 20-202</t>
  </si>
  <si>
    <t>247-65-52</t>
  </si>
  <si>
    <t>9545-7118</t>
  </si>
  <si>
    <t>604129</t>
  </si>
  <si>
    <t>ROJAS MARCA CARLOS MANUEL</t>
  </si>
  <si>
    <t>MARCA ÑAHUE DE ROJAS SARA FELICIANA</t>
  </si>
  <si>
    <t>BLOCK 31-P     SAN GABINO -  LIMA</t>
  </si>
  <si>
    <t>2823313</t>
  </si>
  <si>
    <t>91472886</t>
  </si>
  <si>
    <t>ARTIEDA PASACHE JOSE ROBERTO</t>
  </si>
  <si>
    <t>SECTOR 1 GRUPO 19 MZ-O LTE-8 -  LIMA</t>
  </si>
  <si>
    <t>259-65-80</t>
  </si>
  <si>
    <t>91190325</t>
  </si>
  <si>
    <t>605202</t>
  </si>
  <si>
    <t>SANTIN ZAPATA JULIO EDUARDO</t>
  </si>
  <si>
    <t>ZAPATA DE  SANTIN EDELMIRA</t>
  </si>
  <si>
    <t>RENTEMA 460 URB. PRIMAVERA -  CHICLAYO</t>
  </si>
  <si>
    <t>2573050</t>
  </si>
  <si>
    <t>074-9439619</t>
  </si>
  <si>
    <t>605358</t>
  </si>
  <si>
    <t>MUNICIPAL DE PAMACOCHA</t>
  </si>
  <si>
    <t>CCOPA ANTAY EDGAR HECTOR</t>
  </si>
  <si>
    <t>CCOPA CHIPANA PABLO VIDAL</t>
  </si>
  <si>
    <t>JR.REQUE 271 URB EL PLANETA -  LIMA</t>
  </si>
  <si>
    <t>425-2206</t>
  </si>
  <si>
    <t>336-0103</t>
  </si>
  <si>
    <t>44233</t>
  </si>
  <si>
    <t>MUNICIPAL DE SACHACA - AREQUIP</t>
  </si>
  <si>
    <t>CORNEJO SALAZAR EDGARDO TEOFILO</t>
  </si>
  <si>
    <t xml:space="preserve">SALAZAR DE SALAS TEODORA </t>
  </si>
  <si>
    <t>PENDIENTE -  AREQUIPA</t>
  </si>
  <si>
    <t>SACHACA  -  AREQUIPA  -  AREQUIPA</t>
  </si>
  <si>
    <t>CEMENTERIO DE URANCHACRA - HUA</t>
  </si>
  <si>
    <t>ARIZA MUÑOZ AURELIA</t>
  </si>
  <si>
    <t>46674</t>
  </si>
  <si>
    <t>ROJAS MEDINA ERASMO</t>
  </si>
  <si>
    <t>MEDINA PINEDA OLIMPIA</t>
  </si>
  <si>
    <t>AA. HH. ARMANDO VILLANUEVA MZ 56 LT 13</t>
  </si>
  <si>
    <t>525-5133</t>
  </si>
  <si>
    <t>93215957</t>
  </si>
  <si>
    <t>4A266</t>
  </si>
  <si>
    <t>CALDERON MORALES PEDRO</t>
  </si>
  <si>
    <t>MORALES LABAN ANGELICA</t>
  </si>
  <si>
    <t>VILLA FAP CASA 23 CASTILLA -  PIURA</t>
  </si>
  <si>
    <t>340-0402</t>
  </si>
  <si>
    <t>4A313</t>
  </si>
  <si>
    <t>CASANOVA QUINTANA JORGE LUIS</t>
  </si>
  <si>
    <t>QUINTANA VELIZ VICTORIA</t>
  </si>
  <si>
    <t>LA CRUCETA III BLOCK 27 DPTO 504</t>
  </si>
  <si>
    <t>799-9001</t>
  </si>
  <si>
    <t>9747-0831</t>
  </si>
  <si>
    <t>CASTAÑEDA PALACIOS ONOFRE</t>
  </si>
  <si>
    <t>600698</t>
  </si>
  <si>
    <t>FUNERARIA LA CRUZ - UCAYALI</t>
  </si>
  <si>
    <t>SOTO VILLACORTA RAUL</t>
  </si>
  <si>
    <t>VILLACORTA SOPLIN JOSEFA</t>
  </si>
  <si>
    <t>JR. DIANA MZ. B LOTE 9</t>
  </si>
  <si>
    <t>257-0226</t>
  </si>
  <si>
    <t>000179</t>
  </si>
  <si>
    <t>TORRES PEREZ ANDRES</t>
  </si>
  <si>
    <t>TORRES MOLINA CAROLINA</t>
  </si>
  <si>
    <t>AV LIMA 1130 5TO PISO CASA 1 PANDO</t>
  </si>
  <si>
    <t>566-5409</t>
  </si>
  <si>
    <t>910-72546</t>
  </si>
  <si>
    <t>000220</t>
  </si>
  <si>
    <t>WONG SOTO VICTOR</t>
  </si>
  <si>
    <t>WONG ALEJOS REGINA</t>
  </si>
  <si>
    <t>AV.LAS PALMERAS 5700-LOS OLIVOS</t>
  </si>
  <si>
    <t>5288391</t>
  </si>
  <si>
    <t>01497</t>
  </si>
  <si>
    <t>SANTA MARIA</t>
  </si>
  <si>
    <t>ALM</t>
  </si>
  <si>
    <t>PONCE DE DELGADO INES INOCENCIA</t>
  </si>
  <si>
    <t>TORVISCO DELGADO JESSIKA VIRGINIA</t>
  </si>
  <si>
    <t>114394</t>
  </si>
  <si>
    <t>PAMPA FERNANDEZ ALEX EDWIN</t>
  </si>
  <si>
    <t>PAMPA TICONA BASILIO</t>
  </si>
  <si>
    <t>CLL.DIEGO FERRER 376 CONDEVILLA -  LIMA</t>
  </si>
  <si>
    <t>5681011</t>
  </si>
  <si>
    <t>9335-7748</t>
  </si>
  <si>
    <t>116921</t>
  </si>
  <si>
    <t>BEDREGAL NEIRA MIGUEL ANGEL</t>
  </si>
  <si>
    <t>NEIRA DE BEDREGAL RUFINA AUREA</t>
  </si>
  <si>
    <t>AV RAMON CASTILLA 406</t>
  </si>
  <si>
    <t>458169</t>
  </si>
  <si>
    <t>132767</t>
  </si>
  <si>
    <t>MUNICIPALIDAD DISTRITAL DE MAZ</t>
  </si>
  <si>
    <t>TORRE ENRIQUE EDINSON</t>
  </si>
  <si>
    <t>TORRE MUÑOZ PEDRO</t>
  </si>
  <si>
    <t>VILLA SANTA ROSA E-3</t>
  </si>
  <si>
    <t>065- 602248</t>
  </si>
  <si>
    <t>96549577</t>
  </si>
  <si>
    <t>ALONZO VELASQUEZ JUVENAL</t>
  </si>
  <si>
    <t>MIRANDA LOPEZ DE ALONZO MERCEDES</t>
  </si>
  <si>
    <t>PJE.CHAPITEA 384 -  LIMA</t>
  </si>
  <si>
    <t>EDUARDO VILLANUEVA  -  SAN MARCOS  -  CAJAMARCA</t>
  </si>
  <si>
    <t>327-2572</t>
  </si>
  <si>
    <t>327-1426</t>
  </si>
  <si>
    <t>33679</t>
  </si>
  <si>
    <t>FERNANDEZ CASTILLO JOSE ANTONIO</t>
  </si>
  <si>
    <t>FERNANDEZ FERNANDEZ JULIO MIGUEL</t>
  </si>
  <si>
    <t>CALLE BETA MZ-C-LT-51-URB.JUAN XXIII</t>
  </si>
  <si>
    <t>476-6299</t>
  </si>
  <si>
    <t>9929-6348</t>
  </si>
  <si>
    <t>34007</t>
  </si>
  <si>
    <t>DURAND CHACON ENRIQUE</t>
  </si>
  <si>
    <t>DURAND PEREZ EUSTAQUIO</t>
  </si>
  <si>
    <t>SANCHEZ TRUJILLO 528 SALAVERRY -  AREQUIPA</t>
  </si>
  <si>
    <t>423809</t>
  </si>
  <si>
    <t>92240</t>
  </si>
  <si>
    <t>RUBIO PASAPERA LUIS GERARDO</t>
  </si>
  <si>
    <t>PASAPERA MALDONADO AMELIA R</t>
  </si>
  <si>
    <t>AV. ALAMEDA DEL CORREGIDOR 1575</t>
  </si>
  <si>
    <t>365-3255</t>
  </si>
  <si>
    <t>95999</t>
  </si>
  <si>
    <t>ALVARADO HINOJOSA MARCO ANTONIO</t>
  </si>
  <si>
    <t>HINOJOSA BUENO JULIA ESTHER</t>
  </si>
  <si>
    <t>ALAMEDAS DE SURCO BLOCK A-26 DPTO 203 -  LIMA</t>
  </si>
  <si>
    <t>#407798</t>
  </si>
  <si>
    <t>96412570</t>
  </si>
  <si>
    <t>31118</t>
  </si>
  <si>
    <t>MUNICIPAL DE HUNTER - AREQUIPA</t>
  </si>
  <si>
    <t>ESPINOZA VDA.DE LOPEZ. FORTUNATA</t>
  </si>
  <si>
    <t>ESPINOZA YANA GLORIA MARIA</t>
  </si>
  <si>
    <t>PJE.CAPIRONA.101. J.D. HUNTER</t>
  </si>
  <si>
    <t>92431</t>
  </si>
  <si>
    <t>PEREA ZEGARRA VICTOR ESTUARDO</t>
  </si>
  <si>
    <t>ZEGARRA PEREA DE PEREZ BLANCA</t>
  </si>
  <si>
    <t>CALLE PUCALA 206 DPTO 102 MONTERRICO -  LIMA</t>
  </si>
  <si>
    <t>3441965</t>
  </si>
  <si>
    <t>92797</t>
  </si>
  <si>
    <t>UGARTE FERNANDEZ JUAN RAFAEL</t>
  </si>
  <si>
    <t>FERNANDEZ DE UGARTE MARTHA IMELDA</t>
  </si>
  <si>
    <t>ALAMEDA DE LA PAZ 590 DPTO 103 - URB SIRIUS</t>
  </si>
  <si>
    <t>365-2992</t>
  </si>
  <si>
    <t>9628-7396</t>
  </si>
  <si>
    <t>ORTIZ CAMPODONICO ERNESTO DAVID</t>
  </si>
  <si>
    <t>CALLE 46 281 CORPAC SAN ISIDRO</t>
  </si>
  <si>
    <t>4767109</t>
  </si>
  <si>
    <t>954-91327</t>
  </si>
  <si>
    <t>94146</t>
  </si>
  <si>
    <t>LAS CONDES</t>
  </si>
  <si>
    <t>VELASQUEZ SOTO JUAN CARLOS</t>
  </si>
  <si>
    <t>VELASQUEZ SOTO JOSE CARLOS</t>
  </si>
  <si>
    <t>VILLA QUIÑONES 9-A</t>
  </si>
  <si>
    <t>435-8177 RPM</t>
  </si>
  <si>
    <t>9747-4402</t>
  </si>
  <si>
    <t>94184</t>
  </si>
  <si>
    <t>MARAVI LINDO EDUARDO JESUS</t>
  </si>
  <si>
    <t>MARAVI INFANTAS JESUS</t>
  </si>
  <si>
    <t>VILLA FAP JOSE QUIÑONES B- A</t>
  </si>
  <si>
    <t>436-5660</t>
  </si>
  <si>
    <t>9965-0263</t>
  </si>
  <si>
    <t>NEYRA MAYORGA LUIS ALBERTO</t>
  </si>
  <si>
    <t>CALLE DOÑA ROSAURA 135 LOS ROSALES -  LIMA</t>
  </si>
  <si>
    <t>#405787</t>
  </si>
  <si>
    <t>9631-7654</t>
  </si>
  <si>
    <t>75899</t>
  </si>
  <si>
    <t>FLORES CELIS TELESFORO</t>
  </si>
  <si>
    <t>ROJAS FLORES DE FLORES PAULINA</t>
  </si>
  <si>
    <t>LOS PALKAS 1181-URB. MANGOMARCA BAJA</t>
  </si>
  <si>
    <t>3744523</t>
  </si>
  <si>
    <t>3744649</t>
  </si>
  <si>
    <t>76307</t>
  </si>
  <si>
    <t>GARDEN OF MEMORIES FUNERAL HOM</t>
  </si>
  <si>
    <t>QUINTANA SALAS  DE HERMOZA NELLY LEONOR SOFIA</t>
  </si>
  <si>
    <t>SALAS LIRA DE QUINTANA JESUS  LEONOR</t>
  </si>
  <si>
    <t>QUINTANA SALAS  DE HERMOZA NELLY L.</t>
  </si>
  <si>
    <t>JR.MARTE 600 URB.LA LUZ</t>
  </si>
  <si>
    <t>337-63-93</t>
  </si>
  <si>
    <t>76672</t>
  </si>
  <si>
    <t>LOPEZ ZAPATA VICTOR</t>
  </si>
  <si>
    <t>LOPEZ YARLEQUE MANUEL SIXTO</t>
  </si>
  <si>
    <t>AV.Y-95 TALARA ALTA -  TALARA</t>
  </si>
  <si>
    <t>381-024</t>
  </si>
  <si>
    <t>77853</t>
  </si>
  <si>
    <t>ZAPATA PICON SAUL</t>
  </si>
  <si>
    <t>ZAPATA ALFARO SAUL</t>
  </si>
  <si>
    <t>CALLE LA PAZ 396</t>
  </si>
  <si>
    <t>2083-77</t>
  </si>
  <si>
    <t>79053</t>
  </si>
  <si>
    <t>HUERTAS CARRILLO MARIA ANGELICA</t>
  </si>
  <si>
    <t>CARRILLO ORELLANO PRIMITIVA</t>
  </si>
  <si>
    <t>AV.PROCERES BLOCK 75 DPTO-201-URB.LA CRUCETA</t>
  </si>
  <si>
    <t>282-2443</t>
  </si>
  <si>
    <t>90036856</t>
  </si>
  <si>
    <t>90244</t>
  </si>
  <si>
    <t>GONZALEZ CABANILLAS TEOBALDO</t>
  </si>
  <si>
    <t>ORIGGI CAMAGNI DE GONZALEZ LUZ MARINA</t>
  </si>
  <si>
    <t>GRIMALDO DEL SOLAR 510-DPTO-801</t>
  </si>
  <si>
    <t>4479107</t>
  </si>
  <si>
    <t>99310744</t>
  </si>
  <si>
    <t>90291</t>
  </si>
  <si>
    <t>ACOSTA MEZA WALTER</t>
  </si>
  <si>
    <t>OLCESE BENVENUTO DE ACOSTA MARIA TERESA</t>
  </si>
  <si>
    <t>AV.GDA.CIVIL # 940 CORPAC -  LIMA</t>
  </si>
  <si>
    <t>2241479</t>
  </si>
  <si>
    <t>90135020</t>
  </si>
  <si>
    <t>90487</t>
  </si>
  <si>
    <t>PAGADOR ROSELL CARLOS ANIBAL</t>
  </si>
  <si>
    <t>BARRAL CAMPO DE PAGADOR CONSTANCE ELENA</t>
  </si>
  <si>
    <t>AV. JAVIER PRADO OESTE 1995 PISO 1101 SAN ISIDRO</t>
  </si>
  <si>
    <t>2644526</t>
  </si>
  <si>
    <t>90513</t>
  </si>
  <si>
    <t>BARBOSA FALCONI MARIANO JORGE</t>
  </si>
  <si>
    <t>BARBOSA SALAVERRY JORGE ERNESTO</t>
  </si>
  <si>
    <t>SAN JUAN DE BUENAVISTA MZ-D-LOTE-20</t>
  </si>
  <si>
    <t>2545168</t>
  </si>
  <si>
    <t>90179113</t>
  </si>
  <si>
    <t>72191</t>
  </si>
  <si>
    <t>ALBAN OLAYA DIONISIO HUGO</t>
  </si>
  <si>
    <t>ALBAN ATOCHE DIONI  ALEX</t>
  </si>
  <si>
    <t>URB.LOS PINOS L-5 T.ALTA -  TALARA</t>
  </si>
  <si>
    <t>EL ALTO  -  TALARA  -  PIURA</t>
  </si>
  <si>
    <t>73383</t>
  </si>
  <si>
    <t>MARIN BARRANTES JULIO MANUEL</t>
  </si>
  <si>
    <t>MARIN GOMI JULIO MANUEL</t>
  </si>
  <si>
    <t>GADDI 191 SAN BORJA -  LIMA</t>
  </si>
  <si>
    <t>225-4257</t>
  </si>
  <si>
    <t>9813-5292</t>
  </si>
  <si>
    <t>702967</t>
  </si>
  <si>
    <t>AGUILAR QUISPE REYNERIO</t>
  </si>
  <si>
    <t>AGUILAR VIVEROS VICTOR</t>
  </si>
  <si>
    <t>AGUILAR QUISPE REYNERIO  ISMAEL</t>
  </si>
  <si>
    <t>COMP.SOR ANA BLOCK L DPTO.402 -  AREQUIPA</t>
  </si>
  <si>
    <t>9923128</t>
  </si>
  <si>
    <t>703603</t>
  </si>
  <si>
    <t>PIZZARDO OLIVARES ROSARIO MARIA</t>
  </si>
  <si>
    <t>OLIVARES DE PIZZARDO ANA MARIA</t>
  </si>
  <si>
    <t xml:space="preserve">PARQUE PASCUAL FARFAN 153-157 </t>
  </si>
  <si>
    <t>4204943</t>
  </si>
  <si>
    <t>91500245</t>
  </si>
  <si>
    <t>70400</t>
  </si>
  <si>
    <t>DEXTRE FREYLE BARTOLOME</t>
  </si>
  <si>
    <t>DEXTRE NUÑEZ LUZ ISABEL</t>
  </si>
  <si>
    <t>PASCUAL DE ANDAGOYA 251</t>
  </si>
  <si>
    <t>5784252</t>
  </si>
  <si>
    <t>97889793</t>
  </si>
  <si>
    <t>704961</t>
  </si>
  <si>
    <t>GUTIERREZ ELGUERA ANGEL HERNAN</t>
  </si>
  <si>
    <t>JAUREGUI DE LA CRUZ DE GUTIERREZ DELIA</t>
  </si>
  <si>
    <t>JR.LAS VIOLETAS 1013 URB.PALAO -  LIMA</t>
  </si>
  <si>
    <t>534-34-66</t>
  </si>
  <si>
    <t>92077074</t>
  </si>
  <si>
    <t>705009</t>
  </si>
  <si>
    <t>OSORIO ALVAREZ PEDRO</t>
  </si>
  <si>
    <t>OSORIO POZO PEDRO</t>
  </si>
  <si>
    <t>JR. FCO. BEJARANO 440 ZN-B -  LIMA</t>
  </si>
  <si>
    <t>705377</t>
  </si>
  <si>
    <t>BENEFICENCIA DE CARHUAZ</t>
  </si>
  <si>
    <t>ROSALES REYNE MARCELINO</t>
  </si>
  <si>
    <t>REYNE ALVA LUISA</t>
  </si>
  <si>
    <t>JR. ANDROMEDA 2630</t>
  </si>
  <si>
    <t>286-2416</t>
  </si>
  <si>
    <t>68567</t>
  </si>
  <si>
    <t>TORRES VALDIVIA VICTOR RAUL</t>
  </si>
  <si>
    <t>VALDIVIA VERA DE TORRES ZARAGOZA</t>
  </si>
  <si>
    <t>BLOCK 36 DPTO. 203 LA CRUCETA</t>
  </si>
  <si>
    <t>5812120</t>
  </si>
  <si>
    <t>97650911</t>
  </si>
  <si>
    <t>68721</t>
  </si>
  <si>
    <t>SEMINARIO VDA. DE MOSCOSO RAMONA</t>
  </si>
  <si>
    <t>RODRIGUEZ VDA DE MOSCOSO  DOLORES</t>
  </si>
  <si>
    <t>CALLE OREHUELAS 371 DTO. 401</t>
  </si>
  <si>
    <t>279-0853</t>
  </si>
  <si>
    <t>68891</t>
  </si>
  <si>
    <t>SALAZAR CERNA LUIS MARTIN</t>
  </si>
  <si>
    <t>ARANA VALERA DE SALAZAR EDITH TERESA</t>
  </si>
  <si>
    <t>AV EL INCARIO 325 SURCO</t>
  </si>
  <si>
    <t>98107199</t>
  </si>
  <si>
    <t>91129290</t>
  </si>
  <si>
    <t>69246</t>
  </si>
  <si>
    <t>ALVARADO CHUQUIZUTA PABLO</t>
  </si>
  <si>
    <t xml:space="preserve">CHUQUIZUTA DE ALVARADO ROSA DEL CARMEN </t>
  </si>
  <si>
    <t xml:space="preserve">CALLE LOS TUMBOS 164 </t>
  </si>
  <si>
    <t>251-0582</t>
  </si>
  <si>
    <t>9368-6007</t>
  </si>
  <si>
    <t>FELIX TASAYCO SEVERIANO</t>
  </si>
  <si>
    <t>701430</t>
  </si>
  <si>
    <t>ACENCIO VALENCIA PABLO CARLOS</t>
  </si>
  <si>
    <t>ASCENCIO CABRERA GONZALO</t>
  </si>
  <si>
    <t>ALFONSO UGARTE MZ-Q4 LT-8 P. ALTA -  LIMA</t>
  </si>
  <si>
    <t>570-20-49</t>
  </si>
  <si>
    <t>91037-266</t>
  </si>
  <si>
    <t>PIZARRO RODRIGUEZ DE MORALES MARIA DEL SOCORRO</t>
  </si>
  <si>
    <t>98358231</t>
  </si>
  <si>
    <t>66320</t>
  </si>
  <si>
    <t>LLOSA O BRIEN JOSE ROLANDO</t>
  </si>
  <si>
    <t>LLOSA DUPEYRAT MATILDE YOLANDA MARIA</t>
  </si>
  <si>
    <t>AV. MARISCAL CASTILLA 650 - LAS MAGNOLIAS</t>
  </si>
  <si>
    <t>2515078</t>
  </si>
  <si>
    <t>97370598</t>
  </si>
  <si>
    <t>66616</t>
  </si>
  <si>
    <t>VELASQUEZ CHAVEZ JULIO CESAR</t>
  </si>
  <si>
    <t>VELASQUEZ VILLACORTA DE VELASQUEZ ROSA ANGELICA</t>
  </si>
  <si>
    <t>SANTIAGO RODRIGUEZ 1084-URB.SAN JUAN</t>
  </si>
  <si>
    <t>2766461</t>
  </si>
  <si>
    <t>97241411</t>
  </si>
  <si>
    <t>66949</t>
  </si>
  <si>
    <t>RAMOS PORTAL ENRIQUE RICARDO</t>
  </si>
  <si>
    <t>FERREYRA PRADA UBALDA MARGARITA</t>
  </si>
  <si>
    <t>JR. CALLAO  457 CHINCHA ALTA</t>
  </si>
  <si>
    <t>056-266904</t>
  </si>
  <si>
    <t>056-9635613</t>
  </si>
  <si>
    <t>68148</t>
  </si>
  <si>
    <t>SALAZAR HEREDIA JULIO JAVIER</t>
  </si>
  <si>
    <t>HEREDIA ARCHI VDA. DE ANAYA PERSEVERANDA</t>
  </si>
  <si>
    <t>AV. MADRE DE LA SELVA URB. LOS JARDINES K-14  / AVIFAP.</t>
  </si>
  <si>
    <t>453-1681</t>
  </si>
  <si>
    <t>912-65211</t>
  </si>
  <si>
    <t>605579</t>
  </si>
  <si>
    <t>CAJO PEREZ HUMBERTO ALFREDO</t>
  </si>
  <si>
    <t>CAJO GONZALES GERMAN FRANCISCO</t>
  </si>
  <si>
    <t>BLOCK 23-C  SAN GABINO -  LIMA</t>
  </si>
  <si>
    <t>282-96-63</t>
  </si>
  <si>
    <t>477-11-47</t>
  </si>
  <si>
    <t>606172</t>
  </si>
  <si>
    <t>PARDO TRUJILLANO JESUS</t>
  </si>
  <si>
    <t>PARDO BUEY FROYLAN</t>
  </si>
  <si>
    <t>JR.AYACUCHO MZ-7J-LOTE-12-TABLADA DE LURIN</t>
  </si>
  <si>
    <t>99324907</t>
  </si>
  <si>
    <t>3565341</t>
  </si>
  <si>
    <t>606488</t>
  </si>
  <si>
    <t>FLORES SANTILLAN JOSE CARLOS</t>
  </si>
  <si>
    <t>FLORES CASTILLO JESUS</t>
  </si>
  <si>
    <t>CALLE NELSON GUIA 415-A-URB.DINASTIA-SURCO</t>
  </si>
  <si>
    <t>4500586</t>
  </si>
  <si>
    <t>90230820</t>
  </si>
  <si>
    <t>606518</t>
  </si>
  <si>
    <t>HUAYLLA RUELAS RAMON RICARDO</t>
  </si>
  <si>
    <t>HUAYLLA MACHACA RAMON</t>
  </si>
  <si>
    <t>VILLA FAP SAN ROQUE DEPTO. 40</t>
  </si>
  <si>
    <t>607569</t>
  </si>
  <si>
    <t>RIVAS SALDAÑA JOSE GABRIEL</t>
  </si>
  <si>
    <t>SALDAÑA DE RIVAS CARMEN MARINA</t>
  </si>
  <si>
    <t>VILLA FAP CASA 34-B - CASTILLAS - PIURA</t>
  </si>
  <si>
    <t>073-9612691</t>
  </si>
  <si>
    <t>65479</t>
  </si>
  <si>
    <t>VERA PINTO ROMULO</t>
  </si>
  <si>
    <t>VERA SOTELO DORIS CARMELA</t>
  </si>
  <si>
    <t>AV.GRAU 1113 DPTO. 107- BARRANCO</t>
  </si>
  <si>
    <t>247-7939</t>
  </si>
  <si>
    <t>98549674</t>
  </si>
  <si>
    <t>602299</t>
  </si>
  <si>
    <t>PINTO ZARATE JAVIER</t>
  </si>
  <si>
    <t>ZARATE CUZCANO FABIANA A.</t>
  </si>
  <si>
    <t>CALLE AMERICA 405</t>
  </si>
  <si>
    <t>265245</t>
  </si>
  <si>
    <t>92298146</t>
  </si>
  <si>
    <t>602378</t>
  </si>
  <si>
    <t>GONZALES ABAO ALFREDO JUAN</t>
  </si>
  <si>
    <t>GONZALES ORIHUELA MARCIO</t>
  </si>
  <si>
    <t>VILLA CENTRAL H-24 SAN ROQUE</t>
  </si>
  <si>
    <t>528-4485</t>
  </si>
  <si>
    <t>95976254</t>
  </si>
  <si>
    <t>603095</t>
  </si>
  <si>
    <t>SUCLUPE ACOSTA EDGARDO HIPOLITO</t>
  </si>
  <si>
    <t>TENORIO DAVILA MARIA TEREZA</t>
  </si>
  <si>
    <t>CALLE YURIMAGUAS-390-VILLA FAP URB.PRIMAVERA</t>
  </si>
  <si>
    <t>233589</t>
  </si>
  <si>
    <t>4683678</t>
  </si>
  <si>
    <t>603214</t>
  </si>
  <si>
    <t>CARASH - PAMPAROMAS</t>
  </si>
  <si>
    <t>GONZALES CHAVEZ DOMINGO TIBURCIO</t>
  </si>
  <si>
    <t>GONZALES FLORES MACARIO NARCISO</t>
  </si>
  <si>
    <t>FRANCISCO DE TOLEDO MZ E LOTE 8</t>
  </si>
  <si>
    <t>247-4689</t>
  </si>
  <si>
    <t>9390-6948</t>
  </si>
  <si>
    <t>603765</t>
  </si>
  <si>
    <t>ACHIC LLANCO ROLANDO WALTER</t>
  </si>
  <si>
    <t>ACHIC GAONA ANTONIO</t>
  </si>
  <si>
    <t>PSJE. GARCIA CALDERON 180-203</t>
  </si>
  <si>
    <t>96300658</t>
  </si>
  <si>
    <t>604255</t>
  </si>
  <si>
    <t>LOPEZ SALAS JULIAN ALBERTO</t>
  </si>
  <si>
    <t>SALAS DE LOPEZ CECILIA</t>
  </si>
  <si>
    <t>DEAN VALDIVIA K-3 ST-6 -  AREQUIPA</t>
  </si>
  <si>
    <t>9608284</t>
  </si>
  <si>
    <t>604492</t>
  </si>
  <si>
    <t>MUNICIPAL DE CABANOCONDE- AREQ</t>
  </si>
  <si>
    <t>JIMENEZ QUISPE SABINO DE PIO</t>
  </si>
  <si>
    <t>JIMENEZ TEJADA BACILIO ELICEO</t>
  </si>
  <si>
    <t>BLOCK 33-K SAN GABINO -  LIMA</t>
  </si>
  <si>
    <t>9246056</t>
  </si>
  <si>
    <t>604770</t>
  </si>
  <si>
    <t>GUERRA RUIZ ANTONIO</t>
  </si>
  <si>
    <t xml:space="preserve">RUIZ ESCALANTE DE GUERRA OLGA VICTORIA </t>
  </si>
  <si>
    <t>AV.NICOLAS DE PIEROLA 1575  -  V.M.T.</t>
  </si>
  <si>
    <t>4506405</t>
  </si>
  <si>
    <t>9548-3979</t>
  </si>
  <si>
    <t>604975</t>
  </si>
  <si>
    <t>MUNICIPAL DE SAN JUAN DE ISCOS</t>
  </si>
  <si>
    <t>SAMANIEGO QUISPIALAYA ROMUALDO PEPE</t>
  </si>
  <si>
    <t>QUISPEALAYA DE SAMANIEGO FELICITA VICTORIA</t>
  </si>
  <si>
    <t>LOS MANZANOS 512 EL TAMBO -  HUANCAYO</t>
  </si>
  <si>
    <t>HUANCAYO  -  HUANCAYO  -  JUNIN</t>
  </si>
  <si>
    <t>ASOC. DEL SEÑOR DE LA AGONIA</t>
  </si>
  <si>
    <t>RIVAS DIAZ AURELIO</t>
  </si>
  <si>
    <t>605477</t>
  </si>
  <si>
    <t>GUARDIA RAZO AMER GODOFREDO</t>
  </si>
  <si>
    <t>GUARDIA CHIARA AURELIO</t>
  </si>
  <si>
    <t>SAN GABINO BLOCK 31-DPTO-G</t>
  </si>
  <si>
    <t>96878483</t>
  </si>
  <si>
    <t>46980</t>
  </si>
  <si>
    <t>BENEFICENCIA DE MATUCANA - HUA</t>
  </si>
  <si>
    <t>CERRON CASTRO ALEJANDRO</t>
  </si>
  <si>
    <t xml:space="preserve">CASTRO ORIHUELA SANTAS JULIANA </t>
  </si>
  <si>
    <t>AV. JOSE GALVEZ 216 -  LIMA</t>
  </si>
  <si>
    <t>458-0791</t>
  </si>
  <si>
    <t>90398758</t>
  </si>
  <si>
    <t>47614</t>
  </si>
  <si>
    <t>CUETO MARALLANO DAMIAN</t>
  </si>
  <si>
    <t>MARALLANO  CUETO  MODESTA</t>
  </si>
  <si>
    <t>AV.EL SOL 627 MZ-N LT-1 SECT-2 GRUPO-6 -  LIMA</t>
  </si>
  <si>
    <t>287-0913</t>
  </si>
  <si>
    <t>97623972</t>
  </si>
  <si>
    <t>50719</t>
  </si>
  <si>
    <t>DIOPPE VALLES JUAN CARLOS</t>
  </si>
  <si>
    <t>PINEDO MACERO EMELDA</t>
  </si>
  <si>
    <t>RICARDO PALMA 1088 -  MAYNAS</t>
  </si>
  <si>
    <t>600413</t>
  </si>
  <si>
    <t>CARASSA NOLE CESAR HERNAN</t>
  </si>
  <si>
    <t xml:space="preserve">NOLE GARCIA DE CARASSA  JOSEFA </t>
  </si>
  <si>
    <t>PSJE. JULIO MONTESINOS MZ W LT 1 2do.piso urb.Honor Lealtad</t>
  </si>
  <si>
    <t>257-8036</t>
  </si>
  <si>
    <t>90184414</t>
  </si>
  <si>
    <t>600872</t>
  </si>
  <si>
    <t>SANANDRES TUÑOQUE BERNALDO</t>
  </si>
  <si>
    <t>SANANDRES ORREAGA JOSE FRANCISCO</t>
  </si>
  <si>
    <t>ANIBAL DIAZ 26-A SAN ROQUE</t>
  </si>
  <si>
    <t>2689972</t>
  </si>
  <si>
    <t>000143</t>
  </si>
  <si>
    <t>ALBUJAR REBAGLIATTI JUAN</t>
  </si>
  <si>
    <t>ORTIZ DE ALBUJAR ALEJANDRINA</t>
  </si>
  <si>
    <t xml:space="preserve">GRAU 670 URB. CAMPODONICO </t>
  </si>
  <si>
    <t>074-233806</t>
  </si>
  <si>
    <t>964-3392</t>
  </si>
  <si>
    <t>08162</t>
  </si>
  <si>
    <t>QUEQUESANA MACHERI SANTIAGO ISMAEL</t>
  </si>
  <si>
    <t>GRACIELA MACHERY GRANDA</t>
  </si>
  <si>
    <t xml:space="preserve">ARMANDO CAMBANA Nº 260A URB. LAURELES </t>
  </si>
  <si>
    <t>2518413</t>
  </si>
  <si>
    <t>92877288</t>
  </si>
  <si>
    <t>105631</t>
  </si>
  <si>
    <t>CRUZ RIVEROS FLORENTINO EXALTACION</t>
  </si>
  <si>
    <t>CRUZ RIVEROS GERARDO</t>
  </si>
  <si>
    <t>BLOCK 19-DPTO-T   SAN GABINO -  LIMA</t>
  </si>
  <si>
    <t>*267692</t>
  </si>
  <si>
    <t>90079934</t>
  </si>
  <si>
    <t>17031</t>
  </si>
  <si>
    <t>NECIOSUP LOZADA OSWALDO ADALBERTO</t>
  </si>
  <si>
    <t>NECIOSUP LLAGAS LORENZO</t>
  </si>
  <si>
    <t>CALLE FRANCISCO BOLOGNESI 402 -  PISCO</t>
  </si>
  <si>
    <t>056-542174</t>
  </si>
  <si>
    <t>20452</t>
  </si>
  <si>
    <t>CASTRO BAQUERIZO MARDONIO</t>
  </si>
  <si>
    <t>ROMERO  MORALES DE CASTRO VIRGINIA</t>
  </si>
  <si>
    <t>AV.MORALES DUARES 250 -  LIMA</t>
  </si>
  <si>
    <t>4244678</t>
  </si>
  <si>
    <t>96177399</t>
  </si>
  <si>
    <t>92301</t>
  </si>
  <si>
    <t>REYES VASQUEZ JUAN JOSE</t>
  </si>
  <si>
    <t>REYES COQUIS PEDRO PABLO</t>
  </si>
  <si>
    <t>AV.LA A.DE LA FLORESTA 462 -  LIMA</t>
  </si>
  <si>
    <t>3720796</t>
  </si>
  <si>
    <t>98317391</t>
  </si>
  <si>
    <t>95910</t>
  </si>
  <si>
    <t>CARDENAS NUÑEZ RODRIGO ALONSO</t>
  </si>
  <si>
    <t>FORTES VASQUEZ PEPITA DEL PILAR</t>
  </si>
  <si>
    <t>VILLA FAP O-26</t>
  </si>
  <si>
    <t>96467</t>
  </si>
  <si>
    <t>CARO PEÑA RICARDO BRUNO</t>
  </si>
  <si>
    <t>COLMENARES GONZALES JANICE</t>
  </si>
  <si>
    <t>JR. LOS CEDRONES 222 -  LIMA</t>
  </si>
  <si>
    <t>984-4632</t>
  </si>
  <si>
    <t>96666</t>
  </si>
  <si>
    <t>LLOSA SERNA DANTE RICARDO</t>
  </si>
  <si>
    <t>LLOSA ESPINOZA MANUEL RICARDO</t>
  </si>
  <si>
    <t>ALAMEDA DEL CREPUSCULO 264 DPTO 110 -  LIMA</t>
  </si>
  <si>
    <t>271-9343</t>
  </si>
  <si>
    <t>9809-6669</t>
  </si>
  <si>
    <t>91662</t>
  </si>
  <si>
    <t>VERCELLI MAYO DE ARANDA VICTORIA</t>
  </si>
  <si>
    <t>VELASQUEZ VERCELLI JORGE LUIS</t>
  </si>
  <si>
    <t>CALLE EL CARMELO 106 106 DPTO 301</t>
  </si>
  <si>
    <t>435-2851</t>
  </si>
  <si>
    <t>99905113</t>
  </si>
  <si>
    <t>93396</t>
  </si>
  <si>
    <t>SALAS RAMOS PABLO GERMAN</t>
  </si>
  <si>
    <t>SALAS VELEZ JUAN FRANCISCO</t>
  </si>
  <si>
    <t>LOS BODEGONES 279</t>
  </si>
  <si>
    <t>275-8858</t>
  </si>
  <si>
    <t>99926751</t>
  </si>
  <si>
    <t>93753</t>
  </si>
  <si>
    <t>CARPIO AVILA ALBERTO GODOFREDO</t>
  </si>
  <si>
    <t xml:space="preserve">CARPIO CORNEJO ALBERTO </t>
  </si>
  <si>
    <t>BLOCK C-4 VILLA FAP CAMACHO -  LIMA</t>
  </si>
  <si>
    <t>4379690</t>
  </si>
  <si>
    <t>94978</t>
  </si>
  <si>
    <t>RAMIREZ VALDES LUIS MIGUEL</t>
  </si>
  <si>
    <t>RAMIREZ ITURBE LUIS CARLOS</t>
  </si>
  <si>
    <t>RESEDENCIAL SAN FELIPE FCO. BOLOGNESI 127 -  LIMA</t>
  </si>
  <si>
    <t>2611014</t>
  </si>
  <si>
    <t>CHURA LUPACA FACUNDO</t>
  </si>
  <si>
    <t>74738</t>
  </si>
  <si>
    <t>PAZOS YACILA ENRIQUE OSWALDO</t>
  </si>
  <si>
    <t>PAZOS PASACHE OSWALDO</t>
  </si>
  <si>
    <t>AV. UNIVERSITRIA Nº8117</t>
  </si>
  <si>
    <t>5368821</t>
  </si>
  <si>
    <t>76006</t>
  </si>
  <si>
    <t>ARDILES OSORIO ELSA TEOFILA</t>
  </si>
  <si>
    <t>ARDILES HENOSTROZA JOSE POMPEYO</t>
  </si>
  <si>
    <t>AV.SANTA MERCEDES 413 PALAO -  LIMA</t>
  </si>
  <si>
    <t>534-08-01</t>
  </si>
  <si>
    <t>92974786</t>
  </si>
  <si>
    <t>90471</t>
  </si>
  <si>
    <t>MEY MEDINA LUIS ORLANDO</t>
  </si>
  <si>
    <t>MACCAGNO BRANDON DE MEY ANNA C</t>
  </si>
  <si>
    <t>AV. GRAL MONTAGNE Nº 255 DPTO. 302</t>
  </si>
  <si>
    <t>271-47-08</t>
  </si>
  <si>
    <t>94049332</t>
  </si>
  <si>
    <t>73412</t>
  </si>
  <si>
    <t>CUETO OLAZA DE CONTRERAS EMPERATRIZ VICTORIA</t>
  </si>
  <si>
    <t>CONTRERAS CUETO MYRIAN VICTORIA</t>
  </si>
  <si>
    <t>SECTOR 2 CALLE 5 F1-19 LOS PROCERES</t>
  </si>
  <si>
    <t>2476143</t>
  </si>
  <si>
    <t>#405413</t>
  </si>
  <si>
    <t>74317</t>
  </si>
  <si>
    <t>RUIZ ZARATE VICENTE</t>
  </si>
  <si>
    <t>SIAS CAHUAZA JOSE</t>
  </si>
  <si>
    <t>MANCO CAPAC N-1008 PUNCHANA -  MAYNAS</t>
  </si>
  <si>
    <t>702285</t>
  </si>
  <si>
    <t>NARVAEZ COAGUILA PEDRO MAXIMO</t>
  </si>
  <si>
    <t>NARVAEZ LOPEZ RAYMUNDO MAXIMO</t>
  </si>
  <si>
    <t>AV. BOLOGNESI 110- 90A -  LIMA</t>
  </si>
  <si>
    <t>796-9890</t>
  </si>
  <si>
    <t>9788-7339</t>
  </si>
  <si>
    <t>702393</t>
  </si>
  <si>
    <t>GARCIA DEL CASTILLO CARLOS ANIBAL</t>
  </si>
  <si>
    <t>DEL CASTILLO DE GARCIA WILMA</t>
  </si>
  <si>
    <t>CALLE 19 DE JULIO 476 SAN JUAN -  MAYNAS</t>
  </si>
  <si>
    <t>260441</t>
  </si>
  <si>
    <t>9937492</t>
  </si>
  <si>
    <t>703221</t>
  </si>
  <si>
    <t>ORDINOLA GUERRERO YANINE MERCEDES</t>
  </si>
  <si>
    <t>GUERRERO LIZAMA MERCEDES</t>
  </si>
  <si>
    <t>AV.JORGE CHAVEZ # 90 -  LIMA</t>
  </si>
  <si>
    <t>5926860</t>
  </si>
  <si>
    <t>703397</t>
  </si>
  <si>
    <t xml:space="preserve">BENEFICENCIA EL SAUCE </t>
  </si>
  <si>
    <t>GARCIA GARCIA BRUDITH</t>
  </si>
  <si>
    <t>GARCIA SALAS DORILA</t>
  </si>
  <si>
    <t>AV. CANADA 330-H</t>
  </si>
  <si>
    <t>265-2780</t>
  </si>
  <si>
    <t>90003391</t>
  </si>
  <si>
    <t>703807</t>
  </si>
  <si>
    <t>MUNIC. DISTRITAL DE ANDABAMBA</t>
  </si>
  <si>
    <t>CHULES FLORES MARCIAL</t>
  </si>
  <si>
    <t>FLORES FLORES ANGELICA</t>
  </si>
  <si>
    <t>SECT-1 GRUP-20 MZ-B LT-13 - AV. LOS ALAMOS -  LIMA</t>
  </si>
  <si>
    <t>536-7056</t>
  </si>
  <si>
    <t>TANTACHUCO ALEJANDRO VICTORIA</t>
  </si>
  <si>
    <t>704934</t>
  </si>
  <si>
    <t xml:space="preserve">CENTRO POBLADO DE WARIWAYIN - </t>
  </si>
  <si>
    <t>LOYOLA QUIROZ DEMETRIO</t>
  </si>
  <si>
    <t>LOYOLA ALVARADO FRANCI</t>
  </si>
  <si>
    <t>EDIFICIO A-7 DPTO.403</t>
  </si>
  <si>
    <t>582-5524</t>
  </si>
  <si>
    <t>705016</t>
  </si>
  <si>
    <t>BENEFICENCIA DE AYMARAES - CHA</t>
  </si>
  <si>
    <t>PINARES ANTONIO TEODOCIO MAXIMO</t>
  </si>
  <si>
    <t>ANTONIO CARTAGENA CIRILA</t>
  </si>
  <si>
    <t>PASEO DE LOS DOMINICOS 264 202 -  CALLAO</t>
  </si>
  <si>
    <t>484-0656</t>
  </si>
  <si>
    <t xml:space="preserve">ZAPATA BAZALAR ROXANA RAQUEL NATIVIDAD </t>
  </si>
  <si>
    <t>AA.HH MANUEL SCORZA M-G L-1-5.5 -  LIMA</t>
  </si>
  <si>
    <t>97465472</t>
  </si>
  <si>
    <t>705269</t>
  </si>
  <si>
    <t>IGLESIA BIBLICA BAUTISTA DE PALMA REAL</t>
  </si>
  <si>
    <t>ALVAREZ MORANTE RAMIRO OSCAR</t>
  </si>
  <si>
    <t>CARRANZA GARCIA D ALVAREZ VIRGINIA MARGARITA</t>
  </si>
  <si>
    <t>JR PIURA 197 LAL LIBERTAD</t>
  </si>
  <si>
    <t>791-5089</t>
  </si>
  <si>
    <t>98044925</t>
  </si>
  <si>
    <t>705714</t>
  </si>
  <si>
    <t>JEF. DEL RESPONSABLE EN NICHOS</t>
  </si>
  <si>
    <t>MONTESINOS CALERO TEODORO</t>
  </si>
  <si>
    <t>MONTESINOS HERRERA ESTEFFANY LARYZA</t>
  </si>
  <si>
    <t>JR. MAXIMO ABRIL 619 CIUDAD DE DIOS -  LIMA</t>
  </si>
  <si>
    <t>68749</t>
  </si>
  <si>
    <t>MIRANDA GOMEZ JUVENCIO</t>
  </si>
  <si>
    <t>VALENCIA MANCHEGO LIDIA ADELMA</t>
  </si>
  <si>
    <t>RAMON ZAVALA 124 URB.VILLA SOL -  LIMA</t>
  </si>
  <si>
    <t>528-1582</t>
  </si>
  <si>
    <t>99319912</t>
  </si>
  <si>
    <t>69056</t>
  </si>
  <si>
    <t>DESCOM - IQUITOS</t>
  </si>
  <si>
    <t>LUKASHEVICH LOZANO VICTOR</t>
  </si>
  <si>
    <t>LOZANO DE   LUKASHEVICH ISABEL</t>
  </si>
  <si>
    <t>CRUCETA 34-401</t>
  </si>
  <si>
    <t>274-60928</t>
  </si>
  <si>
    <t>69716</t>
  </si>
  <si>
    <t>SAAVEDRA LECCA HAROLD. E.</t>
  </si>
  <si>
    <t>SAAVEDRA LOZANO ALFONSO</t>
  </si>
  <si>
    <t>SAAVEDRA LECCA HAROLD E.</t>
  </si>
  <si>
    <t>PARODI Nº 184-ROSARIO DE VILLA</t>
  </si>
  <si>
    <t>467-1566</t>
  </si>
  <si>
    <t>99665139</t>
  </si>
  <si>
    <t>69805</t>
  </si>
  <si>
    <t>OCHOA ROJAS MERINO EDILBERTO</t>
  </si>
  <si>
    <t>PACHAS DE OCHOA FELICITA DORA</t>
  </si>
  <si>
    <t>CA G-5 562 URB LOS PRECURSORES -  LIMA</t>
  </si>
  <si>
    <t>700214</t>
  </si>
  <si>
    <t>SARMIENTO UCANCIAL CARMEN ROSA</t>
  </si>
  <si>
    <t>UCANCIAL EFFIO VDA. DE MENDO EVANGELINA</t>
  </si>
  <si>
    <t>CALLE CIRO ALEGRIA 194 DPTO. 203 -  CALLAO</t>
  </si>
  <si>
    <t>4524308</t>
  </si>
  <si>
    <t>66570</t>
  </si>
  <si>
    <t>PASTOR BONIFAZ EDGARDO</t>
  </si>
  <si>
    <t>PINTO RIVERA DE PASTOR MARIA LASTENIA</t>
  </si>
  <si>
    <t>LORENZO ROCKOWICH 110 - URB.VISTA ALEGRE</t>
  </si>
  <si>
    <t>2718364</t>
  </si>
  <si>
    <t>96474419</t>
  </si>
  <si>
    <t>TERRONES QUISPE ANICETO</t>
  </si>
  <si>
    <t>ESCUDERO DE TERRONES VICTORIA</t>
  </si>
  <si>
    <t>CALLE JUSTO NAVEDA 258-ZONA "B"-SAN JUAN DE MIRAFLORES</t>
  </si>
  <si>
    <t>276-2554</t>
  </si>
  <si>
    <t>999916644</t>
  </si>
  <si>
    <t>67118</t>
  </si>
  <si>
    <t>BURGOS FALLA MIGUEL</t>
  </si>
  <si>
    <t>NOVOA DUEÑAS HILDA EUGENIA</t>
  </si>
  <si>
    <t xml:space="preserve">YACILA 216 URB MIGUEL GRAU </t>
  </si>
  <si>
    <t>RPM 203895</t>
  </si>
  <si>
    <t>605825</t>
  </si>
  <si>
    <t>MUNICIPAL DE HUARAL</t>
  </si>
  <si>
    <t>PAREDES PALOMARES ELIAS ALEJANDRO</t>
  </si>
  <si>
    <t>PAREDES MEDINA POMPEYO</t>
  </si>
  <si>
    <t>PJE. ESCOBAR NRO 105 V. BAJO SAN GABRIEL -  V.M.T</t>
  </si>
  <si>
    <t>283-3452</t>
  </si>
  <si>
    <t>9617-3493</t>
  </si>
  <si>
    <t>606326</t>
  </si>
  <si>
    <t>TANTACHUCO TOCTO ROBERTO ANGEL</t>
  </si>
  <si>
    <t>TOCTO ZURITA MARIA</t>
  </si>
  <si>
    <t>JR. ARICA Nº537</t>
  </si>
  <si>
    <t>2481094</t>
  </si>
  <si>
    <t>607812</t>
  </si>
  <si>
    <t>LEON PECEROS JOSE LUIS</t>
  </si>
  <si>
    <t>LEON AYALA MIGUEL</t>
  </si>
  <si>
    <t>MZ. E1 LT. 27 2DA. ETAPA URB. CALIFORNIA -  LIMA</t>
  </si>
  <si>
    <t>98688651</t>
  </si>
  <si>
    <t>608989</t>
  </si>
  <si>
    <t>CORZO HUAMAN GEMMA CARINA</t>
  </si>
  <si>
    <t>AMABLE  CORZO MAYUMI ANTONELLA</t>
  </si>
  <si>
    <t>MZ 60 LTE 2 URB -6 AGOSTOS</t>
  </si>
  <si>
    <t>493-3096</t>
  </si>
  <si>
    <t>965-98216</t>
  </si>
  <si>
    <t>65266</t>
  </si>
  <si>
    <t>MALASPINA VDA. DE HERRERA JULIA GEORGINA</t>
  </si>
  <si>
    <t>HERRERA MALASPINA DE RAMIREZ VICTORIA LUZ</t>
  </si>
  <si>
    <t>ARNALDO MARQUEZ 1118</t>
  </si>
  <si>
    <t>423-3049</t>
  </si>
  <si>
    <t>*208820</t>
  </si>
  <si>
    <t>65296</t>
  </si>
  <si>
    <t>AREVALO ALCALDE GRIMALDO</t>
  </si>
  <si>
    <t>RODRIGUEZ GUTIERREZ ALEJANDRINA</t>
  </si>
  <si>
    <t xml:space="preserve">FIDELI 215 </t>
  </si>
  <si>
    <t>477-3466</t>
  </si>
  <si>
    <t>602599</t>
  </si>
  <si>
    <t>SILVA HIDALGO CESAR EDUARDO</t>
  </si>
  <si>
    <t>SILVA SILVA ESTEBAN</t>
  </si>
  <si>
    <t>SAN FEDERICO 525 DPTO 201 B</t>
  </si>
  <si>
    <t>458-2418</t>
  </si>
  <si>
    <t>964-13476</t>
  </si>
  <si>
    <t>603321</t>
  </si>
  <si>
    <t>CAFAE ( MINISTERIO DEL INTERIOR )</t>
  </si>
  <si>
    <t>VARGAS SOSA BERTHA CONSUELO</t>
  </si>
  <si>
    <t>DELGADO ALABARRERA  MAURO</t>
  </si>
  <si>
    <t>VARGAS SOSA DE DELGADO BERTHA CONSUELO</t>
  </si>
  <si>
    <t>AV VENEZUELA 2661</t>
  </si>
  <si>
    <t>564-2838</t>
  </si>
  <si>
    <t>91597836</t>
  </si>
  <si>
    <t>603366</t>
  </si>
  <si>
    <t>TOLEDO VASQUEZ RAUL EMILIO</t>
  </si>
  <si>
    <t>CARBAJAL HUAMAN ROSA MERCEDES</t>
  </si>
  <si>
    <t>VILLA FAP CASA S-5</t>
  </si>
  <si>
    <t>234992</t>
  </si>
  <si>
    <t>065-9772881</t>
  </si>
  <si>
    <t>600315</t>
  </si>
  <si>
    <t>TERRONES FERNANDEZ ENRIQUE MIGUEL</t>
  </si>
  <si>
    <t>TERRONES PRADO ENRIQUE</t>
  </si>
  <si>
    <t>LA CRUCETA BLOCK 75 DP`TO 305</t>
  </si>
  <si>
    <t>2681627</t>
  </si>
  <si>
    <t>95980908</t>
  </si>
  <si>
    <t>601558</t>
  </si>
  <si>
    <t>PORROA HUAMAN GREGORIO</t>
  </si>
  <si>
    <t>PORROA CHILE VIDAL</t>
  </si>
  <si>
    <t>SECTOR 1- GRUP19 MZ. "K" lote 21    V.E.S</t>
  </si>
  <si>
    <t>2920635</t>
  </si>
  <si>
    <t>96634888</t>
  </si>
  <si>
    <t>00059</t>
  </si>
  <si>
    <t>CADENILLAS DUEÑAS JUAN FRANCISCO</t>
  </si>
  <si>
    <t>CADENILLAS VASQUEZ MARCO ANTONIO</t>
  </si>
  <si>
    <t>INDEPENDENCIA Nª 117 - PUEBLO JOVEN LOPEZ ALBUJAR</t>
  </si>
  <si>
    <t>120277</t>
  </si>
  <si>
    <t>POVIS SANTIVAÑEZ JOSE DANIEL</t>
  </si>
  <si>
    <t>SANTIVAÑEZ BERNARDO NOEMI MARCIANA</t>
  </si>
  <si>
    <t>FORTALEZA MZ A LOTE 25</t>
  </si>
  <si>
    <t>351-2555</t>
  </si>
  <si>
    <t>RPM #409035</t>
  </si>
  <si>
    <t>12219</t>
  </si>
  <si>
    <t>RAMIREZ GALLO ENRIQUE</t>
  </si>
  <si>
    <t>CHIRA DE RAMIREZ JESUS</t>
  </si>
  <si>
    <t>M-C LT-11 LOS FICUS -  PIURA</t>
  </si>
  <si>
    <t>CANDIA CARPIO JAIME</t>
  </si>
  <si>
    <t>REYNOSO VIZCARRA DE CANDIA YOLANDA L</t>
  </si>
  <si>
    <t>AV.ARENALES 1823 DPTO E -  LIMA</t>
  </si>
  <si>
    <t>31881</t>
  </si>
  <si>
    <t>BAUTISTA CUNO CASIMIRO RAUL</t>
  </si>
  <si>
    <t>BAUTISTA HUACANI GIULIANA ROSA</t>
  </si>
  <si>
    <t>CALLE COMERCIO Nº 201</t>
  </si>
  <si>
    <t>40778</t>
  </si>
  <si>
    <t>TELLO SEMINARIO VICTOR RAUL</t>
  </si>
  <si>
    <t>SEMINARIO WILSON ROSALIA JUANA</t>
  </si>
  <si>
    <t>CALLE C-5 540 PRECURSORES -  LIMA</t>
  </si>
  <si>
    <t>2829127</t>
  </si>
  <si>
    <t>98738620</t>
  </si>
  <si>
    <t>96308</t>
  </si>
  <si>
    <t>ROJAS ACUÑA EDGARDO</t>
  </si>
  <si>
    <t>ROJAS GARCIA MARIANO</t>
  </si>
  <si>
    <t>CALLE GEMONA 327</t>
  </si>
  <si>
    <t xml:space="preserve">9743-8320/ </t>
  </si>
  <si>
    <t>97910575</t>
  </si>
  <si>
    <t>41575</t>
  </si>
  <si>
    <t>QUISPE PACHAS PEDRO NESTOR</t>
  </si>
  <si>
    <t>QUISPE SALAZAR FORTUNATO</t>
  </si>
  <si>
    <t>QUISPE PACHAS FERNANDO FORTUNATO</t>
  </si>
  <si>
    <t>PASAJE RIOS 159 CHINCHA</t>
  </si>
  <si>
    <t>262250</t>
  </si>
  <si>
    <t>91447</t>
  </si>
  <si>
    <t>VOLPE COSSIO ANGELICA VDA.DE BLOTTE</t>
  </si>
  <si>
    <t>BLOTTE LOPEZ JUAN VICTOR</t>
  </si>
  <si>
    <t>AV. VELASCO ASTETE 1357-203</t>
  </si>
  <si>
    <t>3723399</t>
  </si>
  <si>
    <t>9848-5310</t>
  </si>
  <si>
    <t>91524</t>
  </si>
  <si>
    <t>ACUÑA TERRONES</t>
  </si>
  <si>
    <t>CHAHUD ROSSI MIGUEL JORGE</t>
  </si>
  <si>
    <t>ROSSI ZAPATA DE ALDAVE MARINA SALOME</t>
  </si>
  <si>
    <t>GERMAN GOMEZ SANCHEZ  Nº 523</t>
  </si>
  <si>
    <t>273-70-49</t>
  </si>
  <si>
    <t>9712-6865</t>
  </si>
  <si>
    <t xml:space="preserve">RAZURI DE BECERRA FAUSTA MARGARITA </t>
  </si>
  <si>
    <t>TRINITARIAS 424- DPTO 401</t>
  </si>
  <si>
    <t>2792379</t>
  </si>
  <si>
    <t>98259489</t>
  </si>
  <si>
    <t>93958</t>
  </si>
  <si>
    <t>DAVIS MOLINA JOSE MIGUEL</t>
  </si>
  <si>
    <t>MOLINA BERNALES DE DAVIS BLANCA JOSEFINA</t>
  </si>
  <si>
    <t xml:space="preserve">BOLOGNESI Nº 123 </t>
  </si>
  <si>
    <t>461-6738</t>
  </si>
  <si>
    <t>9659-4051</t>
  </si>
  <si>
    <t>75812</t>
  </si>
  <si>
    <t>MALAVER BAZAN MIGUEL</t>
  </si>
  <si>
    <t>BAZAN VELASQUEZ ANDREA</t>
  </si>
  <si>
    <t>JR. LOS TERRAZOS 1744 URB.INCA M.CAPAC -  LIMA</t>
  </si>
  <si>
    <t>4580793</t>
  </si>
  <si>
    <t>98022353</t>
  </si>
  <si>
    <t>LUJAN MARAVI ARMANDO</t>
  </si>
  <si>
    <t>4860145</t>
  </si>
  <si>
    <t>92928606</t>
  </si>
  <si>
    <t>DURAN CHIROQUE PEDRO  PABLO</t>
  </si>
  <si>
    <t>A.H. JORGE CHAVEZ</t>
  </si>
  <si>
    <t>90462</t>
  </si>
  <si>
    <t>BURGA CARRANZA JOSE ISIDRO</t>
  </si>
  <si>
    <t>ROGGERO CALDERON DE BURGA YOLANDA</t>
  </si>
  <si>
    <t>CALLE  FELIX  OLCAY 264  SAN ANTONIO -  LIMA</t>
  </si>
  <si>
    <t>4465860</t>
  </si>
  <si>
    <t>98515050</t>
  </si>
  <si>
    <t>712146</t>
  </si>
  <si>
    <t xml:space="preserve">RUIZ SIFUENTES CARLOS </t>
  </si>
  <si>
    <t>SIFUENTES  GARCIA JULIA</t>
  </si>
  <si>
    <t>AV. PERU 2815</t>
  </si>
  <si>
    <t>5672008</t>
  </si>
  <si>
    <t>71419</t>
  </si>
  <si>
    <t>SEVILLANO VDA.DE SANCHEZ. MARIA CAROLINA</t>
  </si>
  <si>
    <t>SANCHEZ SEVILLANO RICARDO MANUEL</t>
  </si>
  <si>
    <t>CIUDAD DE PAPEL PSAJE. DAMASO 136-138.URB.LOS ROSALES</t>
  </si>
  <si>
    <t>4205795</t>
  </si>
  <si>
    <t>97344357</t>
  </si>
  <si>
    <t>73638</t>
  </si>
  <si>
    <t>SERRA MEDINA ROBERTO REYNALDO</t>
  </si>
  <si>
    <t>SERRA DE LA TORRE ROBERTO REINALDO</t>
  </si>
  <si>
    <t xml:space="preserve"> TARAPACA Nº 417 </t>
  </si>
  <si>
    <t>247-13-61</t>
  </si>
  <si>
    <t>94044374</t>
  </si>
  <si>
    <t>701958</t>
  </si>
  <si>
    <t>ASTOCONDOR MOLINA MAMERTO</t>
  </si>
  <si>
    <t>ASTOCONDOR CORDOVA IVAN RICHARD</t>
  </si>
  <si>
    <t>MZ C LTE 1O ZONA C LOS OLIVOS</t>
  </si>
  <si>
    <t>540-4817</t>
  </si>
  <si>
    <t>99948120</t>
  </si>
  <si>
    <t>702291</t>
  </si>
  <si>
    <t>MUNICIPALIDAD DE HUARIACA</t>
  </si>
  <si>
    <t>REQUENA QUISPE MILAGRO</t>
  </si>
  <si>
    <t>QUISPE VALERIO ELEODORA</t>
  </si>
  <si>
    <t>MZ-28 LT-7 URB. HORACIO ZEVALLOS - CHOSICA -  LIMA</t>
  </si>
  <si>
    <t>703051</t>
  </si>
  <si>
    <t>FAVERIO MANNUCCI MARIA CARMELA</t>
  </si>
  <si>
    <t>MANNUCCI DEL RIO DE FAVERIO CARMELA ESTHER</t>
  </si>
  <si>
    <t>JR. AUGUSTO TAMAYO VARGAS 321 - BARRANCO</t>
  </si>
  <si>
    <t>251-2579</t>
  </si>
  <si>
    <t>9965-7668</t>
  </si>
  <si>
    <t>703368</t>
  </si>
  <si>
    <t>ROSAS LOPEZ HUBERSON ROBERTO</t>
  </si>
  <si>
    <t>QUISPE MACALUPU DE ROSAS IRENE FRANCISCA</t>
  </si>
  <si>
    <t>CALLE CIRO ALEGRIA 109 -COLLIQUE -  LIMA</t>
  </si>
  <si>
    <t>5580626</t>
  </si>
  <si>
    <t>68907</t>
  </si>
  <si>
    <t>CEMENTERIO MAPFRE - HUACHIPA</t>
  </si>
  <si>
    <t>ERROR</t>
  </si>
  <si>
    <t>FERRUA ARCE CARLOS</t>
  </si>
  <si>
    <t>ARCE CARDENAS DE ROJAS FELICITA</t>
  </si>
  <si>
    <t>CRUCETA II  BLOCK 55 DPTO 403</t>
  </si>
  <si>
    <t>274-46-84</t>
  </si>
  <si>
    <t>98580592</t>
  </si>
  <si>
    <t>CABRERA DE CASAS LUZ</t>
  </si>
  <si>
    <t>LA CRUCETA BLOCK 56 DPTO 102</t>
  </si>
  <si>
    <t>282-21-96</t>
  </si>
  <si>
    <t>99046416</t>
  </si>
  <si>
    <t>69306</t>
  </si>
  <si>
    <t>TALAVERA OBANDO JULIAN SERGIO</t>
  </si>
  <si>
    <t>TALAVERA VALDIVIA ALEJANDRO NAZARIO</t>
  </si>
  <si>
    <t>CALLE KENNEDY 101 HUARANGUILLO -  AREQUIPA</t>
  </si>
  <si>
    <t>449261</t>
  </si>
  <si>
    <t>69679</t>
  </si>
  <si>
    <t>BAHAMONDE RIVERA JOSE REYNALDO</t>
  </si>
  <si>
    <t>BAHAMONDE ZAPATA BERNARDINO</t>
  </si>
  <si>
    <t>CARRETERA SANTO TOMAS 410</t>
  </si>
  <si>
    <t>5641282</t>
  </si>
  <si>
    <t>065-9957115</t>
  </si>
  <si>
    <t>700567</t>
  </si>
  <si>
    <t>ROMAN PIMENTEL BUENAVENTURA</t>
  </si>
  <si>
    <t>PIMENTEL DE ROMAN LUISA</t>
  </si>
  <si>
    <t>JR.ARGENTINA 361 URB.EL PARRAL -  LIMA</t>
  </si>
  <si>
    <t>330-3768</t>
  </si>
  <si>
    <t>700940</t>
  </si>
  <si>
    <t>ARIAS BALDEON FERNANDO GUILLERMO</t>
  </si>
  <si>
    <t>BALDEON ESPIRITA GRACIELA</t>
  </si>
  <si>
    <t xml:space="preserve">MZ J LOTE 14 APROVISA </t>
  </si>
  <si>
    <t>349-0382</t>
  </si>
  <si>
    <t>95793611</t>
  </si>
  <si>
    <t>65798</t>
  </si>
  <si>
    <t>ESTRADA YLUNDAIN DE MORALES LAURA ESTELA</t>
  </si>
  <si>
    <t>MORALES ESTRADA MARIA LILIANA</t>
  </si>
  <si>
    <t>LOS FLAMENCOS 740 URB SANTA ANIT</t>
  </si>
  <si>
    <t>3621201</t>
  </si>
  <si>
    <t>93786972</t>
  </si>
  <si>
    <t>65890</t>
  </si>
  <si>
    <t>HIGINIO RIOJA MANUEL</t>
  </si>
  <si>
    <t>HIGINIO AZALDE BLANCA ISABEL</t>
  </si>
  <si>
    <t>JR LAS MARGARITAS MZ.I-1 LT. 9 URB LOS SUSPIROS</t>
  </si>
  <si>
    <t>4302158</t>
  </si>
  <si>
    <t>97291784</t>
  </si>
  <si>
    <t>66731</t>
  </si>
  <si>
    <t>CORDOVA NUÑEZ VDA DE VENTURA CARMEN ELENA</t>
  </si>
  <si>
    <t>VENTURA CORDOVA DE CASTAÑEDA MONICA ELENA</t>
  </si>
  <si>
    <t>AV.EL TRIUNFO 1351</t>
  </si>
  <si>
    <t>2811385</t>
  </si>
  <si>
    <t>98761949</t>
  </si>
  <si>
    <t>67363</t>
  </si>
  <si>
    <t>HUAMAN CORONADO MANUEL CAMERINO</t>
  </si>
  <si>
    <t>GUARDAMINO JIMENES DE HUAMAN MATILDE</t>
  </si>
  <si>
    <t>SN.ANTONIO ESTE 600 UR VENTURA ROSSI -  LIMA</t>
  </si>
  <si>
    <t>3812376</t>
  </si>
  <si>
    <t>93540044</t>
  </si>
  <si>
    <t>67556</t>
  </si>
  <si>
    <t>BLANCO ALFARO JOSE RUBEN</t>
  </si>
  <si>
    <t>LOZANO  REQUENA DE BLANCO MARIA VICTORIA</t>
  </si>
  <si>
    <t>CALLE H 140 DPTO 401-C URB.LA CALERA DE LA MERCED</t>
  </si>
  <si>
    <t>449-7790</t>
  </si>
  <si>
    <t>979-19660</t>
  </si>
  <si>
    <t>68264</t>
  </si>
  <si>
    <t>VILLALOBOS PEREZ ENRIQUE</t>
  </si>
  <si>
    <t>PEREZ DE BACA CLOTILDE</t>
  </si>
  <si>
    <t>ENRIQUE PARODI # 202/204 ROSARIO -  LIMA</t>
  </si>
  <si>
    <t>2523025</t>
  </si>
  <si>
    <t>605864</t>
  </si>
  <si>
    <t>PADILLA ASCAMA JORGE LUIS</t>
  </si>
  <si>
    <t>ASCAMA GUTIERREZ OLGA MARTINA</t>
  </si>
  <si>
    <t>AV. SALVADOR ALLENDE # 680 (RES.SEMAN) -  LIMA</t>
  </si>
  <si>
    <t>2832771</t>
  </si>
  <si>
    <t>95575278</t>
  </si>
  <si>
    <t>605935</t>
  </si>
  <si>
    <t>ORDOÑEZ SALGADO CARLOS ALBERTO</t>
  </si>
  <si>
    <t>ORDOÑEZ TORRES VITERVO</t>
  </si>
  <si>
    <t>JR.JOSE CARLOS MARIATEGUI 401. -  LIMA</t>
  </si>
  <si>
    <t>4868712</t>
  </si>
  <si>
    <t>RPM# 407141</t>
  </si>
  <si>
    <t>606400</t>
  </si>
  <si>
    <t>BEJARANO LLAJA JULIO CESAR</t>
  </si>
  <si>
    <t>BEJARANO SANTILLAN ALEJANDRO</t>
  </si>
  <si>
    <t>STO. TOMAS 194</t>
  </si>
  <si>
    <t>2542688</t>
  </si>
  <si>
    <t>9867-7450</t>
  </si>
  <si>
    <t>607778</t>
  </si>
  <si>
    <t>MUNICIPAL DE SANTIAGO DE CAO</t>
  </si>
  <si>
    <t>GARCIA AMAYA JAIME AMADO</t>
  </si>
  <si>
    <t>AMAYA DE GARCIA HIDELBERTA</t>
  </si>
  <si>
    <t>AV. LIMA 3089</t>
  </si>
  <si>
    <t>608000</t>
  </si>
  <si>
    <t>LEON PERALTA EDGAR SEGUNDO</t>
  </si>
  <si>
    <t>LEON SACSA AURELIO</t>
  </si>
  <si>
    <t>SAN GABINO BLOC 19 G</t>
  </si>
  <si>
    <t>5753464</t>
  </si>
  <si>
    <t>96432774</t>
  </si>
  <si>
    <t>608300</t>
  </si>
  <si>
    <t>FARFAN MARQUINA EDMER BENIGNO</t>
  </si>
  <si>
    <t>FARFAN GOMEZ JUAN</t>
  </si>
  <si>
    <t>ASOC. VIV. LA MENACHO II MZ. C NRO. 25 -  LIMA</t>
  </si>
  <si>
    <t>3740322</t>
  </si>
  <si>
    <t>608856</t>
  </si>
  <si>
    <t>MONTES CADILLO JULIO CESAR</t>
  </si>
  <si>
    <t>MONTES GUTIERREZ MERYL KIM</t>
  </si>
  <si>
    <t>CALLE PEDRO CANGA 132</t>
  </si>
  <si>
    <t>8960624</t>
  </si>
  <si>
    <t>952-26431</t>
  </si>
  <si>
    <t>65256</t>
  </si>
  <si>
    <t>ALCALDE  VALERA DE RUIZ SOFIA</t>
  </si>
  <si>
    <t>AREVALO PAJARES IRMA NORA</t>
  </si>
  <si>
    <t>BREGANTE 147 INTERIOR T</t>
  </si>
  <si>
    <t>2476560</t>
  </si>
  <si>
    <t>98128811</t>
  </si>
  <si>
    <t xml:space="preserve">RIVERA RIVADENEIRA PERPETUO GONZALO </t>
  </si>
  <si>
    <t>602949</t>
  </si>
  <si>
    <t>CAMPOSANTO-HUACHIPA- MAPFRE</t>
  </si>
  <si>
    <t>VEGA ANGELES JULIO ADOLFO</t>
  </si>
  <si>
    <t>VEGA HERRERA JULIO</t>
  </si>
  <si>
    <t>UNIDAD VECINAL MATUTE BLOCK 49-B</t>
  </si>
  <si>
    <t>265-1662</t>
  </si>
  <si>
    <t>974-13155</t>
  </si>
  <si>
    <t>604379</t>
  </si>
  <si>
    <t>CARDOZA NOVOA GODOFREDO</t>
  </si>
  <si>
    <t>CARDOZA AGUIRRE GODOFREDO</t>
  </si>
  <si>
    <t>PROSPERO ROSADO 149 V. FAP SAN ROQUE -  LIMA</t>
  </si>
  <si>
    <t>2241406</t>
  </si>
  <si>
    <t>605025</t>
  </si>
  <si>
    <t>EGOAVIL ORDOÑEZ WALTER CESAR</t>
  </si>
  <si>
    <t>EGOAVIL VERA CESAR ADRIAN</t>
  </si>
  <si>
    <t>BLOCK-78-DPTO-201-URB.LA CRUCETA</t>
  </si>
  <si>
    <t>2689077</t>
  </si>
  <si>
    <t>96281288</t>
  </si>
  <si>
    <t>4A919</t>
  </si>
  <si>
    <t>BANCES SANTISTEBAN JUAN DEL CARMEN</t>
  </si>
  <si>
    <t>CASTRO REBOLLEDO BALERIA PAULA</t>
  </si>
  <si>
    <t>SECTOR 3 GRUPO 24 MZ-L LT-16 -  LIMA</t>
  </si>
  <si>
    <t>2875023</t>
  </si>
  <si>
    <t>98951844</t>
  </si>
  <si>
    <t>4K465</t>
  </si>
  <si>
    <t>PINO FLORES VICTOR DAVID</t>
  </si>
  <si>
    <t>FLORES ARROYO DE PINO MARIA CLEOFE</t>
  </si>
  <si>
    <t>PEDRO CANGA Nº 168 SAN ROQUE -  LIMA</t>
  </si>
  <si>
    <t>3602597</t>
  </si>
  <si>
    <t>600871</t>
  </si>
  <si>
    <t>VARGAS VILLEGAS CONRADO WILSON</t>
  </si>
  <si>
    <t>VILLEGAS MARIANO ROSA</t>
  </si>
  <si>
    <t>MZ."O"L.16 SECT.A.UGARTE PAMP.ALTA SJM.</t>
  </si>
  <si>
    <t>2850851</t>
  </si>
  <si>
    <t>98792457</t>
  </si>
  <si>
    <t>601554</t>
  </si>
  <si>
    <t>I. EVANGELICA BAUTISTA MORADA DE DIOS</t>
  </si>
  <si>
    <t>SHUPINGAHUA LOPEZ JUTZON</t>
  </si>
  <si>
    <t>LOPEZ RIOS CATALINA</t>
  </si>
  <si>
    <t>ESPINAR 123 - MIRAFLORES - AREQUIPA</t>
  </si>
  <si>
    <t>2764506</t>
  </si>
  <si>
    <t>93659831</t>
  </si>
  <si>
    <t>601601</t>
  </si>
  <si>
    <t>URCIA FLORES MIGUEL TORIBIO</t>
  </si>
  <si>
    <t>FLORES DE  URCIA CONCEPCION</t>
  </si>
  <si>
    <t>HUASCAR 531 JOSE ORTIZ CHICLAYO</t>
  </si>
  <si>
    <t>258-790</t>
  </si>
  <si>
    <t>101552</t>
  </si>
  <si>
    <t>MARTINEZ OCHOA WALTER RODY</t>
  </si>
  <si>
    <t>OCHOA DE MARTINEZ PORFIRIA</t>
  </si>
  <si>
    <t>SAN MIGUEL 266 CARLOS MARIATEGUI -  LIMA</t>
  </si>
  <si>
    <t>5863173</t>
  </si>
  <si>
    <t>99595695</t>
  </si>
  <si>
    <t>120428</t>
  </si>
  <si>
    <t>GOMEZ VELA JORGE ALFREDO</t>
  </si>
  <si>
    <t xml:space="preserve">RODRIGUEZ MORALES JUAN JULIO </t>
  </si>
  <si>
    <t>SECTOR 3 GRUPO 20 MZ. L LT.13 -  LIMA</t>
  </si>
  <si>
    <t>2870596</t>
  </si>
  <si>
    <t>9623-8896</t>
  </si>
  <si>
    <t>125807</t>
  </si>
  <si>
    <t>DIAZ RONCAL JOSE LUIS</t>
  </si>
  <si>
    <t>RONCAL DIAZ ROSALIA</t>
  </si>
  <si>
    <t>AV. JULIO C. TELLO 401 SAN GABRIEL V.M.T -  LIMA</t>
  </si>
  <si>
    <t>29767</t>
  </si>
  <si>
    <t>RUIZ RAMIREZ FELIX JUSTO</t>
  </si>
  <si>
    <t xml:space="preserve">ROCA SALVADOR DE RUIZ CARMEN </t>
  </si>
  <si>
    <t>ALMUDENA 282</t>
  </si>
  <si>
    <t>435-5501</t>
  </si>
  <si>
    <t>98140824</t>
  </si>
  <si>
    <t>40003</t>
  </si>
  <si>
    <t>ALFARO FORONDA JORGE TOBIAS</t>
  </si>
  <si>
    <t>FORONDA MACEDO GABRIELA N.</t>
  </si>
  <si>
    <t xml:space="preserve">ALFARO FORONDA JORGE </t>
  </si>
  <si>
    <t>JR.LAS ANONAS  N°4205-URB.EL NARANJAL</t>
  </si>
  <si>
    <t>521-80-81</t>
  </si>
  <si>
    <t>97119548</t>
  </si>
  <si>
    <t>90890</t>
  </si>
  <si>
    <t>MUNICIPAL DE ILO</t>
  </si>
  <si>
    <t>BAHAMONDE BALAREZO JORGE</t>
  </si>
  <si>
    <t>RODRIGO DE BAHAMONDE MARIA ALICIA JESUS</t>
  </si>
  <si>
    <t>GERMAN LAPEYRE 313 URB.V.ALEG -  LIMA</t>
  </si>
  <si>
    <t>452675</t>
  </si>
  <si>
    <t>93294</t>
  </si>
  <si>
    <t>DESULOVICH TRELLES ARNALDO</t>
  </si>
  <si>
    <t>DESULOVICH USCOCOVICH ARNALDO VICENTE</t>
  </si>
  <si>
    <t>4365737</t>
  </si>
  <si>
    <t>27484</t>
  </si>
  <si>
    <t>SANTI RAMIREZ MARCIAL ENRIQUE</t>
  </si>
  <si>
    <t>QUISPE RETAMOZO DE SANTI ESPIRITA</t>
  </si>
  <si>
    <t>PEDRO ZELAYA 733 -  SJM-ZONA D</t>
  </si>
  <si>
    <t>4501973</t>
  </si>
  <si>
    <t>93507704</t>
  </si>
  <si>
    <t xml:space="preserve">HIPOLITO DE SAAVEDRA SOFIA </t>
  </si>
  <si>
    <t>JR. PARURO 1313 INT. 302 CERCADO -  LIMA</t>
  </si>
  <si>
    <t>96413971</t>
  </si>
  <si>
    <t>77152</t>
  </si>
  <si>
    <t>MOSCOL QUINTANA PEDRO JESUS</t>
  </si>
  <si>
    <t>MENDEZ ALCANTARA DE MOSCOL VICTORIA ELEUTERIA</t>
  </si>
  <si>
    <t>CALLE TALAVERA 130 -  LIMA</t>
  </si>
  <si>
    <t>4604509</t>
  </si>
  <si>
    <t>97474578</t>
  </si>
  <si>
    <t>90402</t>
  </si>
  <si>
    <t xml:space="preserve">LARREA FANGACIO CESAR CIPRIANO </t>
  </si>
  <si>
    <t>CASTELLANO FERREYRA DORA</t>
  </si>
  <si>
    <t>CALLE 29 #184 DPTO.101 CORPAC -  LIMA</t>
  </si>
  <si>
    <t>476-0526</t>
  </si>
  <si>
    <t>GUZMAN-GARCIA BRINGAS DE QUINTANA  MERCEDES</t>
  </si>
  <si>
    <t>QUINTANA GRBIC VLADIMIR</t>
  </si>
  <si>
    <t>AV PROLONG.PRIMAVERA 737</t>
  </si>
  <si>
    <t>3624077</t>
  </si>
  <si>
    <t>98038092</t>
  </si>
  <si>
    <t>707980</t>
  </si>
  <si>
    <t>MUNICIPAL DE SALAMANCA - AREQU</t>
  </si>
  <si>
    <t>SIHUINTA HUISACAYNA HUGO LINO</t>
  </si>
  <si>
    <t>HUISACAYNA CAYLLO SABINA</t>
  </si>
  <si>
    <t>SECTOR-1-GR.05 MZ-H LT-17 -  LIMA</t>
  </si>
  <si>
    <t>712071</t>
  </si>
  <si>
    <t xml:space="preserve">GARAY RAZO GILMER </t>
  </si>
  <si>
    <t>RASO QUISPE MANUELA</t>
  </si>
  <si>
    <t>GARAY RAZO GILMER</t>
  </si>
  <si>
    <t>AA HH SAN GENARO MZ-D.2 LT-23</t>
  </si>
  <si>
    <t>2491632</t>
  </si>
  <si>
    <t>95812084</t>
  </si>
  <si>
    <t>TELADA RIVAS EULOGIO AMADO</t>
  </si>
  <si>
    <t>4586831</t>
  </si>
  <si>
    <t>98433798</t>
  </si>
  <si>
    <t>73402</t>
  </si>
  <si>
    <t>BUSTAMANTE PACHECO NEMECIO</t>
  </si>
  <si>
    <t>RIOS  GONSALES HORTENCIA</t>
  </si>
  <si>
    <t>LOS CIRUELOS 622 URB. CANTO GRANDE</t>
  </si>
  <si>
    <t>387-6930</t>
  </si>
  <si>
    <t>90073351</t>
  </si>
  <si>
    <t>705038</t>
  </si>
  <si>
    <t>IZQUIERDO VARGAS JOSE ESTEBAN</t>
  </si>
  <si>
    <t>BOLAÑOS IZQUIERDO DE IZQUIERDO ELVIRA</t>
  </si>
  <si>
    <t>SECTOR VIRGEN DEL BUEN PASO MZ.C-5.LT-6 PAMPLONA ALTA</t>
  </si>
  <si>
    <t>285-4929</t>
  </si>
  <si>
    <t>705557</t>
  </si>
  <si>
    <t>ROBLES RUIZ ROQUER NESTOR</t>
  </si>
  <si>
    <t>ROBLES SUAREZ JUAN NESTOR</t>
  </si>
  <si>
    <t>JR.LOS TACONES 324  2DA ZONA VILLA JARDIN -  LIMA</t>
  </si>
  <si>
    <t>267-7216</t>
  </si>
  <si>
    <t>9371-704</t>
  </si>
  <si>
    <t>68599</t>
  </si>
  <si>
    <t>TORRES LEON VICTOR RAUL</t>
  </si>
  <si>
    <t>LEON TRIGOSO OBDULIA</t>
  </si>
  <si>
    <t>ATENAS 210 URB. STA. ROSA -  AREQUIPA</t>
  </si>
  <si>
    <t>CENTENO UCHUYA FELIX</t>
  </si>
  <si>
    <t>69200</t>
  </si>
  <si>
    <t>OLIVOS ATOCHE LUIS</t>
  </si>
  <si>
    <t>ATOCHE AGURTO DE OLIVOS EUSEBIA</t>
  </si>
  <si>
    <t>LA CRUCETA 62-204</t>
  </si>
  <si>
    <t>278-0082</t>
  </si>
  <si>
    <t>93910001</t>
  </si>
  <si>
    <t>69781</t>
  </si>
  <si>
    <t>MEJIA CORAL CONCEPCION SILVINO</t>
  </si>
  <si>
    <t>MEJIA RAMOS ANIBAL ANACLETO</t>
  </si>
  <si>
    <t>MEJIA CORAL CONCEPCION  SILVINO</t>
  </si>
  <si>
    <t>URB. PRIMAVERA MZ-D L-29 -  LIMA</t>
  </si>
  <si>
    <t>701750</t>
  </si>
  <si>
    <t>GARCIA PARRAGA ALFREDO CARLOS</t>
  </si>
  <si>
    <t>PARRAGA DE  HUAMANI JUANA</t>
  </si>
  <si>
    <t>URB. PACHACAMAC MZ. JI. LOT.35</t>
  </si>
  <si>
    <t>5709298</t>
  </si>
  <si>
    <t>66082</t>
  </si>
  <si>
    <t>TRIGOSO MUÑOZ DE COVARRUBIAS MARITZA</t>
  </si>
  <si>
    <t>COVARRUBIAS TRIGOSO RICARDO ARISTIDES</t>
  </si>
  <si>
    <t>PRESCO 239 INTERIOR 133</t>
  </si>
  <si>
    <t>421-2837</t>
  </si>
  <si>
    <t>97520563</t>
  </si>
  <si>
    <t>66206</t>
  </si>
  <si>
    <t>GIL AGUILAR JOSE MARIA</t>
  </si>
  <si>
    <t>REAÑO DE GIL ESTEFANIA</t>
  </si>
  <si>
    <t>66991</t>
  </si>
  <si>
    <t>VALLE ALMORA PABLO FERNANDO</t>
  </si>
  <si>
    <t>MOYANO ALTAMIRANO DE VALLE MARIA ISABEL</t>
  </si>
  <si>
    <t>INDEPENDENCIA 567 DPTO. 201 - BREÑA</t>
  </si>
  <si>
    <t>348-4875</t>
  </si>
  <si>
    <t>99113902</t>
  </si>
  <si>
    <t>67534</t>
  </si>
  <si>
    <t>BALLENA LAOS GILBERTO</t>
  </si>
  <si>
    <t>NAVARRETE SANCHEZ DE BALLENA OLGA MARINA</t>
  </si>
  <si>
    <t>J.BIELOVUCICH 251-257 J.CHAVE -  LIMA</t>
  </si>
  <si>
    <t>449-3592</t>
  </si>
  <si>
    <t>67855</t>
  </si>
  <si>
    <t>VALENCIA CALLE VICTOR RAUL</t>
  </si>
  <si>
    <t>CALLE DE BALENCIA ROSA C</t>
  </si>
  <si>
    <t>URB. J. CHAVEZ CA. JUAN BIELOVUSIC 209</t>
  </si>
  <si>
    <t>449-1776</t>
  </si>
  <si>
    <t>9639-5940</t>
  </si>
  <si>
    <t>67980</t>
  </si>
  <si>
    <t>TUESTA HIDALGO ERWING</t>
  </si>
  <si>
    <t>GATICA PORTOCARRERO DE TUESTA CORITH</t>
  </si>
  <si>
    <t>CALLE DOÑA ANA 358 URB LOS ROSALES</t>
  </si>
  <si>
    <t>273-5281</t>
  </si>
  <si>
    <t>RPM 5323</t>
  </si>
  <si>
    <t>68197</t>
  </si>
  <si>
    <t>MENDOZA ARGOMEDO GUILLERMO OBERLAN</t>
  </si>
  <si>
    <t>ARGOMEDO DE MENDOZA GRACIELA</t>
  </si>
  <si>
    <t>JR. HUIRACOCHA 1559 DPTO. 1</t>
  </si>
  <si>
    <t>424-5515</t>
  </si>
  <si>
    <t>65175</t>
  </si>
  <si>
    <t xml:space="preserve">CHAVEZ CALIENES DE DREYFUS  JUANA ANTONIETA  </t>
  </si>
  <si>
    <t>RODRIGUEZ ROJAS NANCY</t>
  </si>
  <si>
    <t>JR CAJATAMBO 1415</t>
  </si>
  <si>
    <t>337-0210</t>
  </si>
  <si>
    <t>9882-9234</t>
  </si>
  <si>
    <t>65356</t>
  </si>
  <si>
    <t xml:space="preserve">DE LA VEGA CORDOVA VDA.DE BAZAN TEODORA </t>
  </si>
  <si>
    <t>BAZAN DE LA VEGA TEODORA ANGELICA</t>
  </si>
  <si>
    <t>BUENAVENTURA REY 744 -  LIMA</t>
  </si>
  <si>
    <t>450-8015</t>
  </si>
  <si>
    <t>90382027</t>
  </si>
  <si>
    <t>65538</t>
  </si>
  <si>
    <t>ANGELES RODRIGUEZ EMILIO</t>
  </si>
  <si>
    <t>VILLON FLORES DE ANGELES NATIVIDAD ALICIA</t>
  </si>
  <si>
    <t>PJ. RADA 167 URB. TENDERINI</t>
  </si>
  <si>
    <t>467-3720</t>
  </si>
  <si>
    <t>92393730</t>
  </si>
  <si>
    <t>601764</t>
  </si>
  <si>
    <t>PALOMINO LEZAMA JUSTO</t>
  </si>
  <si>
    <t>AGUILAR RAMIREZ DE PALOMINO AMALIA</t>
  </si>
  <si>
    <t>CONJUNTO HABITACIONAL SAN GABINO EDIF-32 DPTO-D-5TA ETAPA</t>
  </si>
  <si>
    <t>2742803</t>
  </si>
  <si>
    <t>98551425</t>
  </si>
  <si>
    <t>IGLESIA EVANGELICA LUZ DIVINA</t>
  </si>
  <si>
    <t>CENTENO RAMIREZ LUIS</t>
  </si>
  <si>
    <t>95704317</t>
  </si>
  <si>
    <t>604191</t>
  </si>
  <si>
    <t>CONTRERAS RONDON JESUS MARTIN</t>
  </si>
  <si>
    <t>RONDON ALVAREZ DE CONTRERAS YRAIDA JULIA</t>
  </si>
  <si>
    <t>LA CRUZETA II BLOCK 68 DPTO. 104</t>
  </si>
  <si>
    <t>2744501</t>
  </si>
  <si>
    <t>97161644</t>
  </si>
  <si>
    <t>604309</t>
  </si>
  <si>
    <t>CERRILLO BARRIENTOS FRANCISCO MARTIN</t>
  </si>
  <si>
    <t>BARRIENTOS NAJARRO DE CERRILLO SANTONA JULIA</t>
  </si>
  <si>
    <t>BELISARIO SUAREZ 138- ZONA -A-SAN JUAN DE MIRAFLORES</t>
  </si>
  <si>
    <t>4508108</t>
  </si>
  <si>
    <t>99663636</t>
  </si>
  <si>
    <t>604562</t>
  </si>
  <si>
    <t>QUISPE COTAQUISPE LUIS ALBERTO</t>
  </si>
  <si>
    <t>COTAQUISPE CCOÑEZ DE QUISPE ADRIANA</t>
  </si>
  <si>
    <t>ZAPALLAL MZ. A LT. 4 VALLE HERMOZA ZAPALLAL -  LIMA</t>
  </si>
  <si>
    <t>rpm #407098</t>
  </si>
  <si>
    <t>9628-2156</t>
  </si>
  <si>
    <t>604676</t>
  </si>
  <si>
    <t>GUERRA MAYORCA GILBERT ALFREDO</t>
  </si>
  <si>
    <t>MAYORCA HUAMAN DE GUERRA  FAUSTINA ALICIA</t>
  </si>
  <si>
    <t>CH. SAN GABINO BLOCK 24 DPTO F</t>
  </si>
  <si>
    <t>2590181</t>
  </si>
  <si>
    <t>RPM 408253</t>
  </si>
  <si>
    <t>604859</t>
  </si>
  <si>
    <t>VELATORIO CATACAOS - PIURA</t>
  </si>
  <si>
    <t>CORDOVA JUAREZ JORGE LUIS</t>
  </si>
  <si>
    <t>CORDOVA VALDEZ JUSTO</t>
  </si>
  <si>
    <t>BLOCK 37-A    SAN GABINO -  LIMA</t>
  </si>
  <si>
    <t>282-2255</t>
  </si>
  <si>
    <t>RPM 265657</t>
  </si>
  <si>
    <t>605117</t>
  </si>
  <si>
    <t>OROZ YUPANQUI JAIRZINHO</t>
  </si>
  <si>
    <t>YUPANQUI CABEZAS DE OROZ TEOFILA</t>
  </si>
  <si>
    <t>CALLE ALEJANDRO TIRADO 167-PAMPLONA BAJA</t>
  </si>
  <si>
    <t>2763482</t>
  </si>
  <si>
    <t>99106269</t>
  </si>
  <si>
    <t>SANTOS ROJAS DEMETRIO</t>
  </si>
  <si>
    <t>JR.SAN LUCAS 513 - URB. PALAOS - S.M.P.</t>
  </si>
  <si>
    <t>95085075</t>
  </si>
  <si>
    <t>4K767</t>
  </si>
  <si>
    <t>QUISPE SILVERA TORIBIO</t>
  </si>
  <si>
    <t>SILVERA RUIZ VDA DE QUISPE CIRILA</t>
  </si>
  <si>
    <t>CALLE LOS ALAMOS 286 J.C.MARIATEGUI -  V.M.T.</t>
  </si>
  <si>
    <t>283-5625</t>
  </si>
  <si>
    <t>9638-1234</t>
  </si>
  <si>
    <t>600821</t>
  </si>
  <si>
    <t>ZAPANA CHANCO RONNY ROLLIN</t>
  </si>
  <si>
    <t>ZAPANA CHARCA LUIS FRANCISCO</t>
  </si>
  <si>
    <t>VILLA FAP SAN GABINO BLOCK-31-J</t>
  </si>
  <si>
    <t>96585306</t>
  </si>
  <si>
    <t>601043</t>
  </si>
  <si>
    <t>COAGUILA ESCAPA YSAAC SILES</t>
  </si>
  <si>
    <t>COAGUILA CORNEJO CIRILO</t>
  </si>
  <si>
    <t>601415</t>
  </si>
  <si>
    <t>SOTELO PUCCINELLI HERMES GUILLERM</t>
  </si>
  <si>
    <t>PUCCINELLI FLORES VDA DE SOTELO HILDA MARGARITA</t>
  </si>
  <si>
    <t>SOTELO PUCCINELLI HERMES GUILLERMO</t>
  </si>
  <si>
    <t>PSJE LOPEZ ALBUJAR 121 DPTO 311</t>
  </si>
  <si>
    <t>476-8449</t>
  </si>
  <si>
    <t>601563</t>
  </si>
  <si>
    <t>VILLARBIN MARIN PEDRO JORGE</t>
  </si>
  <si>
    <t>VILLARBIN LAZO PEDRO</t>
  </si>
  <si>
    <t>CALLE .TOMAS GUIDO 586 LINCE -  LIMA</t>
  </si>
  <si>
    <t>4405125</t>
  </si>
  <si>
    <t>#407611</t>
  </si>
  <si>
    <t>601753</t>
  </si>
  <si>
    <t>MUN. DISTRITAL PATIVILCA</t>
  </si>
  <si>
    <t>OSORIO GARCIA VICTOR ERMINIO</t>
  </si>
  <si>
    <t>OSORIO ALVARADO ELADIO</t>
  </si>
  <si>
    <t>CRUCETA 25 DPTO 503</t>
  </si>
  <si>
    <t>248-9509</t>
  </si>
  <si>
    <t>01643</t>
  </si>
  <si>
    <t>VILLANUEVA ALHUAY JUAN PABLO</t>
  </si>
  <si>
    <t xml:space="preserve">AYESTA DE VILLANUEVA VICTORIA </t>
  </si>
  <si>
    <t>AV. JOSE CARLOS MARIATEGUI Nº 279</t>
  </si>
  <si>
    <t>083-42-2416</t>
  </si>
  <si>
    <t>083-968-26-5</t>
  </si>
  <si>
    <t>18075</t>
  </si>
  <si>
    <t>CARRANZA CASTILLO SERGIO</t>
  </si>
  <si>
    <t>CARRANZA TORRES VIRGILIO</t>
  </si>
  <si>
    <t>LOS RELATOS 235 P.J.9 OCTUBRE -  CHICLAYO</t>
  </si>
  <si>
    <t>26742</t>
  </si>
  <si>
    <t xml:space="preserve">PRADA JAUREGUI CARLOS ALBERTO </t>
  </si>
  <si>
    <t>CARRILLO ROMAN DE PRADA ANGELICA</t>
  </si>
  <si>
    <t>CALLE RIO CONGO MA Y LTE 6</t>
  </si>
  <si>
    <t>365-5768</t>
  </si>
  <si>
    <t>96430816</t>
  </si>
  <si>
    <t>26974</t>
  </si>
  <si>
    <t>RAMIREZ SALAS LUIS</t>
  </si>
  <si>
    <t>ZUÑIGA ROSAS DE RAMIREZ YOLANDA</t>
  </si>
  <si>
    <t>calle de la tecnica 173 ur. las torres de san borja</t>
  </si>
  <si>
    <t>2266309</t>
  </si>
  <si>
    <t>95712627</t>
  </si>
  <si>
    <t>94006</t>
  </si>
  <si>
    <t>HURTADO ESTELLA OSCAR RICARDO</t>
  </si>
  <si>
    <t>ESTELLA MARIN VIOLETA</t>
  </si>
  <si>
    <t>CALLE MAMA RUNTER 230 SAN MIGUELITO -  LIMA</t>
  </si>
  <si>
    <t xml:space="preserve">2637127 </t>
  </si>
  <si>
    <t xml:space="preserve">95739082 </t>
  </si>
  <si>
    <t>95847</t>
  </si>
  <si>
    <t>GALLARDO MEJIA EDUARDO OVIDIO</t>
  </si>
  <si>
    <t>CERNA BARRA DORA PATRICIA</t>
  </si>
  <si>
    <t>JR. LOS ROSALES 275 VILLA JARDIN -  LIMA</t>
  </si>
  <si>
    <t>2473886</t>
  </si>
  <si>
    <t>40194</t>
  </si>
  <si>
    <t>HERRERA PAREDES ANIVERSARIO</t>
  </si>
  <si>
    <t>HERRERA TAHOMA AUGUSTO</t>
  </si>
  <si>
    <t>CARABAYLLO Nº 1080</t>
  </si>
  <si>
    <t>536-1057</t>
  </si>
  <si>
    <t>92753396</t>
  </si>
  <si>
    <t>96824</t>
  </si>
  <si>
    <t>BARRANTES CABREJOS JOSE LUIS</t>
  </si>
  <si>
    <t>BARRANTES ZULOETA AUGUSTO FRANKLIN</t>
  </si>
  <si>
    <t>CALLE GALAPAGOS 140 (LOS CEDROS)</t>
  </si>
  <si>
    <t>424-8824</t>
  </si>
  <si>
    <t>9875-0484</t>
  </si>
  <si>
    <t>91926</t>
  </si>
  <si>
    <t>LAGUNA ROSADO JORGE HUGO</t>
  </si>
  <si>
    <t xml:space="preserve">ROSADO SALINAS DE LAGUNA MARY </t>
  </si>
  <si>
    <t>CALLE 1 EIDIFIIO "C" DPTO. 203</t>
  </si>
  <si>
    <t>271-2841</t>
  </si>
  <si>
    <t>RPM 408869</t>
  </si>
  <si>
    <t>92815</t>
  </si>
  <si>
    <t>VALVERDE BRACAMONTE HERNAN</t>
  </si>
  <si>
    <t>BRACAMONTE MAYORGA DE VALVERDE HORTENCIA P.</t>
  </si>
  <si>
    <t>CAYO ROCA ZELA 575 HIGUERETA -  LIMA</t>
  </si>
  <si>
    <t>4483938</t>
  </si>
  <si>
    <t>9797-3673</t>
  </si>
  <si>
    <t>93466</t>
  </si>
  <si>
    <t>ORTIZ TORRELLO PEDRO FERNANDO</t>
  </si>
  <si>
    <t>TORRELLO DE ORTIZ NATALIA</t>
  </si>
  <si>
    <t>AV. MARISCAL CASTILLA 213 MIRAFLORES</t>
  </si>
  <si>
    <t>054  22-5141</t>
  </si>
  <si>
    <t>93919</t>
  </si>
  <si>
    <t>ALBURQUEQUE GUERRERO ANGEL LUIS</t>
  </si>
  <si>
    <t>GUERRERO OLIVOS MARIA ISOLINA</t>
  </si>
  <si>
    <t>U.V. Nº 3 BLOCK 5 D7</t>
  </si>
  <si>
    <t>451-6876</t>
  </si>
  <si>
    <t>96463750</t>
  </si>
  <si>
    <t>94309</t>
  </si>
  <si>
    <t>LOCAL INSTITUCIONAL     URB. SANTA EMMA</t>
  </si>
  <si>
    <t>SANTOS FALCON CESAR EDMUNDO</t>
  </si>
  <si>
    <t>SANTOS FALCON JUDITH INES</t>
  </si>
  <si>
    <t>JR SANTA DOMITILA 352 URB STA EMMA</t>
  </si>
  <si>
    <t>564-0574</t>
  </si>
  <si>
    <t>99661119</t>
  </si>
  <si>
    <t>DELGADO SANCHEZ LUIS ENRIQUE</t>
  </si>
  <si>
    <t>9935345</t>
  </si>
  <si>
    <t>94599</t>
  </si>
  <si>
    <t>ALCALDE CACHAY JOSE LUIS</t>
  </si>
  <si>
    <t>ALCALDE ABANTO JOSE</t>
  </si>
  <si>
    <t>VILLA FAP JOSE QUIÑONES FLAT 1-A -  LIMA</t>
  </si>
  <si>
    <t>4359050</t>
  </si>
  <si>
    <t>95083</t>
  </si>
  <si>
    <t>GARCIA CALDERON SANDOVAL AUGUSTO ALBERTO</t>
  </si>
  <si>
    <t>SANDOVAL CONSUELO DE GARCIA CALDERON MARIA</t>
  </si>
  <si>
    <t>VILLA FAP JOSE QUIÑONES DUPLEX 23-D -  LIMA</t>
  </si>
  <si>
    <t>4729685</t>
  </si>
  <si>
    <t>#405396</t>
  </si>
  <si>
    <t>78597</t>
  </si>
  <si>
    <t>AYALA FERNANDEZ ANGEL FERNANDO</t>
  </si>
  <si>
    <t>AYALA FERNANDEZ FELIX ANDRES</t>
  </si>
  <si>
    <t>AV. ZARUMILLA PSJ. DEFENSA 149</t>
  </si>
  <si>
    <t>381-3666</t>
  </si>
  <si>
    <t>9942-1899</t>
  </si>
  <si>
    <t>90128</t>
  </si>
  <si>
    <t>VILLA GARCIA DE SOUZA PEIXOTO RAQUEL</t>
  </si>
  <si>
    <t>BARRETO SOUZA PEIXOTO MONICA</t>
  </si>
  <si>
    <t>AV NICARAGUA 2782</t>
  </si>
  <si>
    <t>4227298</t>
  </si>
  <si>
    <t>98788226</t>
  </si>
  <si>
    <t>90240</t>
  </si>
  <si>
    <t>KOECHLIN YAÑEZ OTTO</t>
  </si>
  <si>
    <t>KOECHLIN DELGADO MANUEL GUILLERMO JESUS</t>
  </si>
  <si>
    <t>AV. LA PLANICIE 255 -  LIMA</t>
  </si>
  <si>
    <t>368-3033</t>
  </si>
  <si>
    <t>98946706</t>
  </si>
  <si>
    <t>72128</t>
  </si>
  <si>
    <t>6-4</t>
  </si>
  <si>
    <t>GARZON OCHOA DE ZELAYA OBDULIA</t>
  </si>
  <si>
    <t>ZELAYA JARA FLORENCIO</t>
  </si>
  <si>
    <t>PSJ XAUXA 178 SALAMANCA II ETAPA</t>
  </si>
  <si>
    <t>4351944</t>
  </si>
  <si>
    <t>95276343</t>
  </si>
  <si>
    <t>72483</t>
  </si>
  <si>
    <t>SOTO ROQUE VDA DE VALDIVI INDALECIA MARGARITA</t>
  </si>
  <si>
    <t>VALDIVIA SOTO ELLIOT CONRADO</t>
  </si>
  <si>
    <t xml:space="preserve">CALLE 14 Nº 341 LA FLORIDA </t>
  </si>
  <si>
    <t>482-6529</t>
  </si>
  <si>
    <t>978-54109</t>
  </si>
  <si>
    <t>RAMIREZ DE MERA MARIA</t>
  </si>
  <si>
    <t>72894</t>
  </si>
  <si>
    <t>CAMPOVERDE POZO CARMEN MARY</t>
  </si>
  <si>
    <t>POZO VDA DE CAMPOVERDE  JUANA LETICIA</t>
  </si>
  <si>
    <t>ARNALDO MARQUEZ 676 -  LIMA</t>
  </si>
  <si>
    <t>423-13-41</t>
  </si>
  <si>
    <t>93236602</t>
  </si>
  <si>
    <t>72991</t>
  </si>
  <si>
    <t>PEDRAZA GRANADOS NICODEMOS</t>
  </si>
  <si>
    <t>NUÑEZ  DEL PRADO DE PEDRAZA MATILDE GABY</t>
  </si>
  <si>
    <t>CALLE 6 MZ-A-LT-9-URB.COVIECMA(JR.SAN PEDRITO)</t>
  </si>
  <si>
    <t>247-6140</t>
  </si>
  <si>
    <t>92283704</t>
  </si>
  <si>
    <t>68605</t>
  </si>
  <si>
    <t>SALAZAR YUPANQUI EDGARDO</t>
  </si>
  <si>
    <t>YUPANQUI ORDOÑES DE SALAZAR ESQUELINA</t>
  </si>
  <si>
    <t>Abelardo Gamarra 1514 Urb. Elio</t>
  </si>
  <si>
    <t>564-1701</t>
  </si>
  <si>
    <t>93705723</t>
  </si>
  <si>
    <t>68680</t>
  </si>
  <si>
    <t>MORENO RAMIREZ MANUEL</t>
  </si>
  <si>
    <t>RAMIREZ CHAVIL MERCEDES</t>
  </si>
  <si>
    <t>CALLE 3 23 URB.MONTERRICO SUR -  LIMA</t>
  </si>
  <si>
    <t>68912</t>
  </si>
  <si>
    <t>SALAZAR VILLAVERDE ELIAS RODRIGO</t>
  </si>
  <si>
    <t xml:space="preserve">VEGA CANO DE SALAZAR AURORA CLOTILDE </t>
  </si>
  <si>
    <t xml:space="preserve"> AV. ROUSVELT Nº 430 MZ. LOTE 34</t>
  </si>
  <si>
    <t>477-6684</t>
  </si>
  <si>
    <t>95225629</t>
  </si>
  <si>
    <t>CHIRINOS  GAMERO  ANGEL ALFONSO</t>
  </si>
  <si>
    <t>CHIRINOS HUACO VDA D ESCALANTE ANA MARIA EDITA</t>
  </si>
  <si>
    <t>MONGE 105-102 SAN BORJA -  LIMA</t>
  </si>
  <si>
    <t>66611</t>
  </si>
  <si>
    <t>GONZALES SAAVEDRA LAURO</t>
  </si>
  <si>
    <t>GONZALES RIVERA OMAR</t>
  </si>
  <si>
    <t>REQUE  -  CHICLAYO  -  LAMBAYEQUE</t>
  </si>
  <si>
    <t>RUIZ DE RIOS MAGNOLIA</t>
  </si>
  <si>
    <t>VILLA FAP QUINONES "B" S-74 -  MAYNAS</t>
  </si>
  <si>
    <t>605985</t>
  </si>
  <si>
    <t>YATACO ALBERTO JUAN WILFREDO</t>
  </si>
  <si>
    <t>ALBERTO DE YATACO JULIA ELISA</t>
  </si>
  <si>
    <t>AV. ALFREDO ICAZA 308 SAN ROQUE -  LIMA</t>
  </si>
  <si>
    <t>056-504505</t>
  </si>
  <si>
    <t>9630-9547</t>
  </si>
  <si>
    <t>607481</t>
  </si>
  <si>
    <t>GARCIA NAVARRO WALTER WILER</t>
  </si>
  <si>
    <t>GARCIA SANDOVAL WILER</t>
  </si>
  <si>
    <t>MARIA GORETTI MZ. J</t>
  </si>
  <si>
    <t>343-408</t>
  </si>
  <si>
    <t>9999-826</t>
  </si>
  <si>
    <t>601801</t>
  </si>
  <si>
    <t>VIGIL DEL CARPIO MANUEL JESUS</t>
  </si>
  <si>
    <t>DEL CARPIO CARDENAS LAURA SILVIA</t>
  </si>
  <si>
    <t>CALLE 34 MZ-H LT-11 CEDROS DE VILLA -  LIMA</t>
  </si>
  <si>
    <t>249-1232</t>
  </si>
  <si>
    <t>95173073</t>
  </si>
  <si>
    <t>601985</t>
  </si>
  <si>
    <t>SEMINARIO VINCES CARLOS ALBERTO</t>
  </si>
  <si>
    <t>SEMINARIO SANTAMARIA JULIO</t>
  </si>
  <si>
    <t>ROSA MERINO 250</t>
  </si>
  <si>
    <t>273742</t>
  </si>
  <si>
    <t>9608304</t>
  </si>
  <si>
    <t>603217</t>
  </si>
  <si>
    <t>DEL CARPIO DE MADGE JUDITH</t>
  </si>
  <si>
    <t>CRUCETA  II 1ERA ETAPA-EDIFICIO  28    DPTO. 103 -  LIMA</t>
  </si>
  <si>
    <t>2745950</t>
  </si>
  <si>
    <t>9573-0459</t>
  </si>
  <si>
    <t>604396</t>
  </si>
  <si>
    <t>PEÑA MARCHAN RIGOBERTO</t>
  </si>
  <si>
    <t>PEÑA RUGEL NEMECIO</t>
  </si>
  <si>
    <t>SAN GABINO BLOCK 4 DPTO. "G" -  LIMA</t>
  </si>
  <si>
    <t>268-9999</t>
  </si>
  <si>
    <t>44329</t>
  </si>
  <si>
    <t>AYQUIPA PEÑA CESAREO</t>
  </si>
  <si>
    <t>MORALES  RUIZ DE AYQUIPA  MATILDE ESTHER</t>
  </si>
  <si>
    <t>SECTOR 3-GRUPO-14-MZ-O-LT-23</t>
  </si>
  <si>
    <t>5607133</t>
  </si>
  <si>
    <t>92973385</t>
  </si>
  <si>
    <t xml:space="preserve">CASANOVA RIQUERO PEDRO </t>
  </si>
  <si>
    <t>4K290</t>
  </si>
  <si>
    <t>ESCALANTE MUÑOZ HERMITANO</t>
  </si>
  <si>
    <t>ESCALANTE TRUJILLO PEDRO</t>
  </si>
  <si>
    <t>CALLE LOS ROBLES MZ F LOTE 11 AAHH VILLA EL PARAISO</t>
  </si>
  <si>
    <t>4506674</t>
  </si>
  <si>
    <t>95918237</t>
  </si>
  <si>
    <t>600275</t>
  </si>
  <si>
    <t>CHORRES FUSTER JOSE FRANCISCO</t>
  </si>
  <si>
    <t>FUSTER MENDOZA VICTORIA</t>
  </si>
  <si>
    <t>CL. 6 MZ"C"LT"11"-ASOC. LAS VIÑAS DE SURCO-SANTIAGO DE SURCO</t>
  </si>
  <si>
    <t>257-3324</t>
  </si>
  <si>
    <t>9726-5969</t>
  </si>
  <si>
    <t>600361</t>
  </si>
  <si>
    <t>CARTOLIN ALARCON EDO LEANDRO</t>
  </si>
  <si>
    <t>CARTOLIN HUAMANI OCTAVIO</t>
  </si>
  <si>
    <t>ANIBAL DIAZ 6-B     SAN ROQUE -  LIMA</t>
  </si>
  <si>
    <t>2744129</t>
  </si>
  <si>
    <t>96467290</t>
  </si>
  <si>
    <t>101865</t>
  </si>
  <si>
    <t>RODAS BECERRA LUIS FERNANDO</t>
  </si>
  <si>
    <t>RODAS CASTAÑEDA JOSE MARCIAL</t>
  </si>
  <si>
    <t>AV. PROLONGACION EL CARMEN E-5</t>
  </si>
  <si>
    <t>291-2196</t>
  </si>
  <si>
    <t>#341591</t>
  </si>
  <si>
    <t>114772</t>
  </si>
  <si>
    <t>PARAISO DE SANTA MARIA</t>
  </si>
  <si>
    <t>ARRIARAN PACHECO ARISTIDES</t>
  </si>
  <si>
    <t>ARRIARÁN TORRES KAREN MAGALI</t>
  </si>
  <si>
    <t>VILLA SAN GABINO BLOCK 19 DPTO O-SURCO</t>
  </si>
  <si>
    <t>2680284/3527</t>
  </si>
  <si>
    <t>9880-1386</t>
  </si>
  <si>
    <t>122793</t>
  </si>
  <si>
    <t>SALAS CACERES WILFREDO</t>
  </si>
  <si>
    <t xml:space="preserve">CACERES CARDENAS  GERARDA BENITA </t>
  </si>
  <si>
    <t>VILLA LAS CANTERAS D-17 -  AREQUIPA</t>
  </si>
  <si>
    <t>444082</t>
  </si>
  <si>
    <t>131526</t>
  </si>
  <si>
    <t>LOPEZ SHARDIN JAVIER</t>
  </si>
  <si>
    <t xml:space="preserve">LOPEZ  TELLO </t>
  </si>
  <si>
    <t>SAN GABINO BLOCK D</t>
  </si>
  <si>
    <t>282-8114</t>
  </si>
  <si>
    <t>RPM *23386</t>
  </si>
  <si>
    <t>1A787</t>
  </si>
  <si>
    <t>PEREZ ZUÑINE JOSE LUIS</t>
  </si>
  <si>
    <t>PEREZ VILLALOBOS EMILIO</t>
  </si>
  <si>
    <t>PEREZ ZUNINE JOSE LUIS</t>
  </si>
  <si>
    <t>VILLA FAP CASA 76 -  PIURA</t>
  </si>
  <si>
    <t>96804</t>
  </si>
  <si>
    <t>MORALES CHAVEZ LUIS ENRIQUE</t>
  </si>
  <si>
    <t>MORALES GOIGOCHEA GRIMALDO A.</t>
  </si>
  <si>
    <t>AV. MARIANO CORNEJO 1509 PUEBLO LIBRE -  LIMA</t>
  </si>
  <si>
    <t>7342759</t>
  </si>
  <si>
    <t>97213</t>
  </si>
  <si>
    <t>GOMEZ DIAZ WALTER AID</t>
  </si>
  <si>
    <t xml:space="preserve">GOMEZ ARBIETO WALTER </t>
  </si>
  <si>
    <t>JR. HUAMANPOMA 1070 - ALT. 9 ZARUMILLA</t>
  </si>
  <si>
    <t>381-8828</t>
  </si>
  <si>
    <t>90263307</t>
  </si>
  <si>
    <t>24310</t>
  </si>
  <si>
    <t>SILVA QUISPE ESCOLASTICO</t>
  </si>
  <si>
    <t>CAMACHO DE SILVA MARIA RENE</t>
  </si>
  <si>
    <t>AUGUSTO DURAND 2719 -  LIMA</t>
  </si>
  <si>
    <t>323-1958</t>
  </si>
  <si>
    <t>95144</t>
  </si>
  <si>
    <t>RIOS RIOS MARCO ANTONIO</t>
  </si>
  <si>
    <t>RIOS PINEDO MARCO</t>
  </si>
  <si>
    <t>JR. BAHIA 235-J PUEBLO LIBRE -  LIMA</t>
  </si>
  <si>
    <t>424-8526</t>
  </si>
  <si>
    <t>96379787</t>
  </si>
  <si>
    <t>74677</t>
  </si>
  <si>
    <t>HERRERA ALONSO JULIO EDUARDO</t>
  </si>
  <si>
    <t>HERRERA ALONSO JOSE MARIA</t>
  </si>
  <si>
    <t>JR. N. DE LA COLINA 713-3 -  LIMA</t>
  </si>
  <si>
    <t>365-3881</t>
  </si>
  <si>
    <t>0649994781</t>
  </si>
  <si>
    <t>75745</t>
  </si>
  <si>
    <t>GARCIA VERGARA FELIX</t>
  </si>
  <si>
    <t>GARCIA CAYETANO IVAN BORIS</t>
  </si>
  <si>
    <t>JR ARICA MZ 6M LTE 108 TABLADA LURIN V.M.T.</t>
  </si>
  <si>
    <t>267-1238</t>
  </si>
  <si>
    <t>97810125</t>
  </si>
  <si>
    <t>76277</t>
  </si>
  <si>
    <t>REYES VERA LOLA LUZ</t>
  </si>
  <si>
    <t>VERA CORTEGANA DE REYES ORFELINDA</t>
  </si>
  <si>
    <t>JR. BARCELONA 463 -  LIMA</t>
  </si>
  <si>
    <t>461-7469</t>
  </si>
  <si>
    <t>9879-9295</t>
  </si>
  <si>
    <t>90202</t>
  </si>
  <si>
    <t>DE RIVERO HART DE RETES ELSA AUGUSTA</t>
  </si>
  <si>
    <t>RETES RIVERO OSCAR ALONSO</t>
  </si>
  <si>
    <t>PSJE. BELEN 107 BARRANCO</t>
  </si>
  <si>
    <t>90366</t>
  </si>
  <si>
    <t>NAVEA BREA PEDRO CARLOS</t>
  </si>
  <si>
    <t>NAVEA BUVOLI DIANA GISELLA PIA</t>
  </si>
  <si>
    <t>JR.JULIO VICTOR AGUIRRE (EX-ARICA)164</t>
  </si>
  <si>
    <t>4670881</t>
  </si>
  <si>
    <t>99194130</t>
  </si>
  <si>
    <t>90767</t>
  </si>
  <si>
    <t>TOSSO O CONNOR CARLOS</t>
  </si>
  <si>
    <t>ANAYA GIANOTTI DE TOSSO NILDA B</t>
  </si>
  <si>
    <t>LOS ANADES 160-CORPAC -  LIMA</t>
  </si>
  <si>
    <t>4402541</t>
  </si>
  <si>
    <t>RPM 404117</t>
  </si>
  <si>
    <t>710114</t>
  </si>
  <si>
    <t>FLORES PIMENTEL MARITZA VICTORIA</t>
  </si>
  <si>
    <t>PIMENTEL VDA. DE FLORES ROSA VICTORIA</t>
  </si>
  <si>
    <t>URB.ALAS DEL SUR MZ.D-LT-2</t>
  </si>
  <si>
    <t>*204974</t>
  </si>
  <si>
    <t>95730474</t>
  </si>
  <si>
    <t>72107</t>
  </si>
  <si>
    <t>SANCHEZ BUSTAMANTE VICTOR</t>
  </si>
  <si>
    <t>SANCHEZ PEÑA LUIS ALBERTO</t>
  </si>
  <si>
    <t>HIJO (9)</t>
  </si>
  <si>
    <t>MANUEL SOANE 924 PJ.LA VICTORIA -  CHICLAYO</t>
  </si>
  <si>
    <t>72408</t>
  </si>
  <si>
    <t>OROZCO CORONADO GLORIA LINDAURA</t>
  </si>
  <si>
    <t>OROZCO CORONADO PABLO FERNANDO</t>
  </si>
  <si>
    <t>SANTA LUCIA 230 ATE</t>
  </si>
  <si>
    <t>72455</t>
  </si>
  <si>
    <t>FARIAS CARREÑO HUMBERTO</t>
  </si>
  <si>
    <t>PALACIOS DURAN DE FARIAS MARIA FELICITA</t>
  </si>
  <si>
    <t>TALARA ALTA 659  -  TALARA</t>
  </si>
  <si>
    <t>921-37412</t>
  </si>
  <si>
    <t>956-29506</t>
  </si>
  <si>
    <t>MEDINA  TEJADA DE SERRA  MANUELA</t>
  </si>
  <si>
    <t>247-1361</t>
  </si>
  <si>
    <t>73646</t>
  </si>
  <si>
    <t>PEREZ FUERTES VICTOR PATROCINIO</t>
  </si>
  <si>
    <t>ESCATE PALACIOS DE PEREZ PETRONILA ALICIA</t>
  </si>
  <si>
    <t>JR ANTONIO BAZO 257 INTERIOR 4</t>
  </si>
  <si>
    <t>324-4011</t>
  </si>
  <si>
    <t>92161674</t>
  </si>
  <si>
    <t>73683</t>
  </si>
  <si>
    <t>VALVERDE LEON ANHELANDO</t>
  </si>
  <si>
    <t>BALVERDE MORE DEMETRIO</t>
  </si>
  <si>
    <t>SECT.6 GRUP4 MZ-D LT-8 -  LIMA</t>
  </si>
  <si>
    <t>287-87-13</t>
  </si>
  <si>
    <t>73720</t>
  </si>
  <si>
    <t xml:space="preserve">GALARZA NARIO CARLOS ALBERTO </t>
  </si>
  <si>
    <t>GALARZA ZARATE LIZARDO</t>
  </si>
  <si>
    <t>GALARZA NARIO CARLOS ALBERTO</t>
  </si>
  <si>
    <t>PASAJE MARCO NICOLINI 284 - breña</t>
  </si>
  <si>
    <t>424-2439</t>
  </si>
  <si>
    <t>95534208</t>
  </si>
  <si>
    <t>ORDINOLA ARELLANO ADALBERTO ELADIO</t>
  </si>
  <si>
    <t>592-68-60</t>
  </si>
  <si>
    <t>95666942</t>
  </si>
  <si>
    <t>703891</t>
  </si>
  <si>
    <t>CHAPPI AGUILAR MANUEL C.</t>
  </si>
  <si>
    <t>ALLAUJA CORONADO DE CHAPPI FANNY</t>
  </si>
  <si>
    <t>JR. LEONCIO PRADO 559 - DPTO. 2 -  LIMA</t>
  </si>
  <si>
    <t>486-0997</t>
  </si>
  <si>
    <t>922-50516</t>
  </si>
  <si>
    <t>704712</t>
  </si>
  <si>
    <t>VELASQUEZ LOPEZ DAVID SILVERIO</t>
  </si>
  <si>
    <t>VELASQUEZ ROCA ANTONIO EUSTAQUIO</t>
  </si>
  <si>
    <t>URB ANTONIA MORENO ED M 5 DPTO 303</t>
  </si>
  <si>
    <t>93014979</t>
  </si>
  <si>
    <t>706167</t>
  </si>
  <si>
    <t>DIAZ ESCOBEDO PAOLA ARACELY</t>
  </si>
  <si>
    <t>ESCOBEDO DE DIAZ EVA JUSTINA</t>
  </si>
  <si>
    <t>CALLE HUANCAYO 412 SOCOBAYA</t>
  </si>
  <si>
    <t>499-417</t>
  </si>
  <si>
    <t>991-3694</t>
  </si>
  <si>
    <t>OSORIO GOMEZ  TEOFILO</t>
  </si>
  <si>
    <t>LAS JACARANDAS M-J L-2 CHOSICA -  LIMA</t>
  </si>
  <si>
    <t>9914-3633</t>
  </si>
  <si>
    <t>707566</t>
  </si>
  <si>
    <t>PACHECO SOLSOL LUZ ANGELICA</t>
  </si>
  <si>
    <t>PACHECO JAIME HERMINIO</t>
  </si>
  <si>
    <t>SECTOR 6 GRUPO 7 MZ-I LT-15 -  LIMA</t>
  </si>
  <si>
    <t>70765</t>
  </si>
  <si>
    <t>MORANTE JARA DE OSTERLING MARIA CRISTINA</t>
  </si>
  <si>
    <t>OSTERLING MORANTE ROSA SYLVIA</t>
  </si>
  <si>
    <t>MARIEL 276-SURCO</t>
  </si>
  <si>
    <t>372-7749</t>
  </si>
  <si>
    <t>99124096</t>
  </si>
  <si>
    <t>68557</t>
  </si>
  <si>
    <t>CRESPO RODRIGUEZ JULIO</t>
  </si>
  <si>
    <t>RODRIGUEZ PEÑA VDA DE CRESPO VICTORIA</t>
  </si>
  <si>
    <t xml:space="preserve">  AV.  LOS TALLANES  EDIF. 20-A DPTO, 502 </t>
  </si>
  <si>
    <t>073-354006</t>
  </si>
  <si>
    <t>68915</t>
  </si>
  <si>
    <t>FLORES BARDALES JOSE LUIS</t>
  </si>
  <si>
    <t>BARDALES DE FLORES LUCILA</t>
  </si>
  <si>
    <t>URB LA CRUCETA BLOCK 20-201 -  LIMA</t>
  </si>
  <si>
    <t>274-2455</t>
  </si>
  <si>
    <t>700056</t>
  </si>
  <si>
    <t>NEYRA SOTELO DE FLORES SUSANA ELIZABETH</t>
  </si>
  <si>
    <t>NEYRA CHAHURA MIGUEL</t>
  </si>
  <si>
    <t>AV.UNIVERSITARIA MZ-11 L-9  ASOC. JUAN VELAZCO - SMP</t>
  </si>
  <si>
    <t>565-0303</t>
  </si>
  <si>
    <t>93977624</t>
  </si>
  <si>
    <t>700232</t>
  </si>
  <si>
    <t>VASQUEZ SAAVEDRA WATSON</t>
  </si>
  <si>
    <t>VASQUEZ ARCE EZEQUIEL</t>
  </si>
  <si>
    <t>URB. PREVI MZ.11 LT.4- LOS OLIVOS</t>
  </si>
  <si>
    <t>521-7930</t>
  </si>
  <si>
    <t>99922716</t>
  </si>
  <si>
    <t>700838</t>
  </si>
  <si>
    <t xml:space="preserve">RENGIFO TUANAMA VDA DE GALLO MARTA </t>
  </si>
  <si>
    <t>ORDINOLA RIVERA ROSA MARIA</t>
  </si>
  <si>
    <t xml:space="preserve">RENGIFO TUANAMA VDA. DE GALLO MARTA </t>
  </si>
  <si>
    <t>PARINACOCHAS 784 BLOCK-B 203</t>
  </si>
  <si>
    <t>323-2471</t>
  </si>
  <si>
    <t>65860</t>
  </si>
  <si>
    <t>DEL POZO FLORES FERNANDO</t>
  </si>
  <si>
    <t>DE LOS RIOS MONCADA DE DEL POZO MARIA ESPERANZA</t>
  </si>
  <si>
    <t>BENLLURIE 211-215</t>
  </si>
  <si>
    <t>475-8786</t>
  </si>
  <si>
    <t>99306830</t>
  </si>
  <si>
    <t>URBINA SALAZAR NICANOR</t>
  </si>
  <si>
    <t>MEJIA HORNA ESPERANZA</t>
  </si>
  <si>
    <t>PANAMERICANA 113 -  CHICLAYO</t>
  </si>
  <si>
    <t>66236</t>
  </si>
  <si>
    <t>MARQUEZ GONZALES ENRIQUE</t>
  </si>
  <si>
    <t>ESTRADA CASTRO BENEDITA ASUNCION</t>
  </si>
  <si>
    <t>CUZCO 259 -  PIURA</t>
  </si>
  <si>
    <t>302616</t>
  </si>
  <si>
    <t>68521</t>
  </si>
  <si>
    <t>MAGUIÑA QUISPE EDUARDO</t>
  </si>
  <si>
    <t>QUISPE CONTRERAS VDA. DE MAGUIÑA EULALIA</t>
  </si>
  <si>
    <t xml:space="preserve">JR MILTON NUMASON 263 UR EL PACIFICO II ETAPA </t>
  </si>
  <si>
    <t>531-1234</t>
  </si>
  <si>
    <t>98432198</t>
  </si>
  <si>
    <t>605611</t>
  </si>
  <si>
    <t>GONZALES CAMONES JUAN AUGUSTO</t>
  </si>
  <si>
    <t>GONZALES VASQUEZ SIXTO AGUSTO</t>
  </si>
  <si>
    <t>JR SANTA ROSA 355</t>
  </si>
  <si>
    <t>541-4590</t>
  </si>
  <si>
    <t>9337-9397</t>
  </si>
  <si>
    <t>606141</t>
  </si>
  <si>
    <t>VILLANUEVA AMESQUITA ELIAS</t>
  </si>
  <si>
    <t>VILLANUEVA GRADOS GENARO</t>
  </si>
  <si>
    <t>ALBERTO PEREZ 209 VILLA SAN ROQUE</t>
  </si>
  <si>
    <t>7920215</t>
  </si>
  <si>
    <t>95194074</t>
  </si>
  <si>
    <t>607343</t>
  </si>
  <si>
    <t>MUNICIPAL DE SANTA EULALIA</t>
  </si>
  <si>
    <t>JULCA VICHARRA JORGE AGAPITO</t>
  </si>
  <si>
    <t>VICHARRA HERRERA ANDREA</t>
  </si>
  <si>
    <t>CALLE TRAQUITAS MZ.Q  LT.9C S.MIG -  LIMA</t>
  </si>
  <si>
    <t>3601302</t>
  </si>
  <si>
    <t>65600</t>
  </si>
  <si>
    <t>CHAVEZ LA ROSA DE NOGUEIRA ADRIANA</t>
  </si>
  <si>
    <t>LAZO NOGUEIRA LUISA ADRIANA</t>
  </si>
  <si>
    <t>CALLE 9 NRO 366 DPTO 301 UR MONTERRICO NORTE</t>
  </si>
  <si>
    <t>4360638</t>
  </si>
  <si>
    <t>#303530</t>
  </si>
  <si>
    <t>602194</t>
  </si>
  <si>
    <t>HUERTA RUELAS JULIO</t>
  </si>
  <si>
    <t>GUZMAN PARDO RENE ANGELICA</t>
  </si>
  <si>
    <t>AV. JAZMINES MZ-B LT-3  URB SANTA INES -  LIMA</t>
  </si>
  <si>
    <t>358-4885</t>
  </si>
  <si>
    <t>97766426</t>
  </si>
  <si>
    <t>602657</t>
  </si>
  <si>
    <t>HUARINGA LAGOMARCINO LEONARDO ALBERTO</t>
  </si>
  <si>
    <t>LAGOMARCINO RUIZ VDA. DE HUARINGA JULIA ESTHER</t>
  </si>
  <si>
    <t xml:space="preserve">AV ELIAS AGUIRRE Nº 268 URB. VALDIVIEZO </t>
  </si>
  <si>
    <t>348-82-53</t>
  </si>
  <si>
    <t>9754-6942</t>
  </si>
  <si>
    <t>603056</t>
  </si>
  <si>
    <t>BENEFICENCIA DE PALPA</t>
  </si>
  <si>
    <t>PAREJA GALINDO BENITO GABRIEL</t>
  </si>
  <si>
    <t>GALINDO CUYAHUA SABINA</t>
  </si>
  <si>
    <t>CALLE PARACAS # 151 TAHUANTINSUYO -  LIMA</t>
  </si>
  <si>
    <t>5262621</t>
  </si>
  <si>
    <t>605065</t>
  </si>
  <si>
    <t>VELASQUEZ VELASQUEZ EULOGIO</t>
  </si>
  <si>
    <t>VELASQUEZ ESCALANTE ESTAUROFILA</t>
  </si>
  <si>
    <t>SAN GABINO BLOCK 3 "B"</t>
  </si>
  <si>
    <t>422-8474</t>
  </si>
  <si>
    <t>9945-9087</t>
  </si>
  <si>
    <t>SILVA GAMARRA ALFONSO</t>
  </si>
  <si>
    <t>600428</t>
  </si>
  <si>
    <t>OCHOA MATUSHITA ARMANDO TOMAS</t>
  </si>
  <si>
    <t>MATUSHITA PIAMANGO FRANCISCA C</t>
  </si>
  <si>
    <t>BLOCK 62DPTO-102 LA CRUCETA II</t>
  </si>
  <si>
    <t>278-0090</t>
  </si>
  <si>
    <t>98889486</t>
  </si>
  <si>
    <t>600556</t>
  </si>
  <si>
    <t>RAMIREZ ARRIETA JOHN FLYNN</t>
  </si>
  <si>
    <t>ARRIETA DE RAMIREZ GRACIELA</t>
  </si>
  <si>
    <t>AV.RAMON CASTILLA Nº209 INT-B-  PIURA</t>
  </si>
  <si>
    <t>073-342553</t>
  </si>
  <si>
    <t>9765525</t>
  </si>
  <si>
    <t>601010</t>
  </si>
  <si>
    <t>CHUQUIPOMA TORRE ANGEL</t>
  </si>
  <si>
    <t>CHUQUIPOMA GUARNIZ POMPEYO</t>
  </si>
  <si>
    <t>LA CRUCETA BLOCK 27 DPT. 302 SURCO</t>
  </si>
  <si>
    <t>2740933-</t>
  </si>
  <si>
    <t>92898725</t>
  </si>
  <si>
    <t>131297</t>
  </si>
  <si>
    <t>CORDOVA LI WILLIAM BRADLEY</t>
  </si>
  <si>
    <t>CORDOVA CRUZ MERCEDES CAYLI</t>
  </si>
  <si>
    <t>AV. LA PAZ 2720 INT.M SAN MIGUEL -  CALLAO</t>
  </si>
  <si>
    <t>5653448</t>
  </si>
  <si>
    <t>94622</t>
  </si>
  <si>
    <t>SOLANO MEDINA GUILLERMO ALFONSO</t>
  </si>
  <si>
    <t>SOLANO HERRERA VICTOR ERNESTO</t>
  </si>
  <si>
    <t>URB. CORPAC CALLEDOS 177</t>
  </si>
  <si>
    <t>224-8104</t>
  </si>
  <si>
    <t>99316864</t>
  </si>
  <si>
    <t>94780</t>
  </si>
  <si>
    <t>CEMENTERIO GENERAL DE CASMA</t>
  </si>
  <si>
    <t>MENDIOLA LOMPARTE GREGORIO CESAR</t>
  </si>
  <si>
    <t>MENDIOLA LOPEZ GREGORIO</t>
  </si>
  <si>
    <t>LOS MILANOS 209 VILLA FAP LA JOYA</t>
  </si>
  <si>
    <t>2243083</t>
  </si>
  <si>
    <t>054-9910037</t>
  </si>
  <si>
    <t>46019</t>
  </si>
  <si>
    <t>PQUIA. SAN FRANCISCO DE ASIS- ICA</t>
  </si>
  <si>
    <t>BENDEZU REYES HEBER</t>
  </si>
  <si>
    <t>BENDEZU RODRIGUEZ JERONIMO</t>
  </si>
  <si>
    <t>BENDEZU REYES HEBER ALEJANDRO</t>
  </si>
  <si>
    <t>JR.CHICLAYO E-16 UR.MERCEDES -  ICA</t>
  </si>
  <si>
    <t>212969</t>
  </si>
  <si>
    <t>90102</t>
  </si>
  <si>
    <t>BOGGIO AMAT Y LEON VDA DE ALARCO CONSUELO</t>
  </si>
  <si>
    <t>ALARCO BOGGIO FRANKLIN</t>
  </si>
  <si>
    <t xml:space="preserve">AV. LAS TIPUANAS Nº 670 LA MOLINA VIEJA </t>
  </si>
  <si>
    <t>365-4194</t>
  </si>
  <si>
    <t>9833-5800</t>
  </si>
  <si>
    <t>91165</t>
  </si>
  <si>
    <t>ROCA MENACHO JULIO</t>
  </si>
  <si>
    <t>FERNANDEZ DE ROCA CONSUELO TERESA</t>
  </si>
  <si>
    <t>CALLE P 176 URB. LOS JAZMINES -  LIMA</t>
  </si>
  <si>
    <t>271-2590</t>
  </si>
  <si>
    <t>91752</t>
  </si>
  <si>
    <t>ARANA TENORIO OSCAR ARTURO</t>
  </si>
  <si>
    <t>ARANA VILLON JORGE ALFONSO</t>
  </si>
  <si>
    <t>VILLA FAP JOSE QUIÑONES FLAT 31-E -  LIMA</t>
  </si>
  <si>
    <t>4344269</t>
  </si>
  <si>
    <t>#407906</t>
  </si>
  <si>
    <t>91858</t>
  </si>
  <si>
    <t>MAS ORTIZ CARLOS ALEJANDRO DOMINGO</t>
  </si>
  <si>
    <t>PUGA POMAREDA CELIA MARCELA</t>
  </si>
  <si>
    <t>TINTOREROS CUDRA 2-LT 41-LAS GARDENIAS - SURCO-  LIMA</t>
  </si>
  <si>
    <t>275-3888</t>
  </si>
  <si>
    <t>99161437</t>
  </si>
  <si>
    <t>MUÑOZ PAREDES ANDRES</t>
  </si>
  <si>
    <t>AV. EL POLO 644 CHALET 3 MOTERRI -  LIMA</t>
  </si>
  <si>
    <t>4358314</t>
  </si>
  <si>
    <t>99967983</t>
  </si>
  <si>
    <t>92600</t>
  </si>
  <si>
    <t>FUNERAL CHOICES OF CHANILLY</t>
  </si>
  <si>
    <t>GUTIERREZ RIVAS JOSE RICARDO</t>
  </si>
  <si>
    <t>RIVAS ESPINOZA ROSA</t>
  </si>
  <si>
    <t>AV UNO Nº 432</t>
  </si>
  <si>
    <t>344-2534</t>
  </si>
  <si>
    <t>9949-5261</t>
  </si>
  <si>
    <t>93138</t>
  </si>
  <si>
    <t>1000 W MACARTHUR BLVD Nº 30, C</t>
  </si>
  <si>
    <t>ZUMAETA RENGIFO NESTOR ALBERTO</t>
  </si>
  <si>
    <t>RENGIFO GONZALES MARIA ADELA</t>
  </si>
  <si>
    <t>JR. ESPAÑA 630</t>
  </si>
  <si>
    <t>460-6741</t>
  </si>
  <si>
    <t>994-01730</t>
  </si>
  <si>
    <t>73217</t>
  </si>
  <si>
    <t>CALLER LOAYZA JUSTINO</t>
  </si>
  <si>
    <t>VIENA NAVARRO OLIVIA</t>
  </si>
  <si>
    <t>M-G L-16 PRADERAS DE LA MOLINA -  LIMA</t>
  </si>
  <si>
    <t>365-13-65</t>
  </si>
  <si>
    <t>74171</t>
  </si>
  <si>
    <t>PANTA MENDOZA JUAN</t>
  </si>
  <si>
    <t>PANTA GIRON JOSE RAUL</t>
  </si>
  <si>
    <t>CALLE LOS CLAVELES MZ D LT 19 PISO 2</t>
  </si>
  <si>
    <t>582-3117</t>
  </si>
  <si>
    <t>979-39853</t>
  </si>
  <si>
    <t>704806</t>
  </si>
  <si>
    <t>SANTOS BRUNO DE CRISOSTOMO BERNARD TEODORA</t>
  </si>
  <si>
    <t>SANTOS PAYANO DAVID</t>
  </si>
  <si>
    <t>SANTOS BRUNO DE CRISOSTOMO BERNARDINA TEODORA</t>
  </si>
  <si>
    <t>MIGUEL GRAU MZ-C2-LT-19-PAMPLONA ALTA</t>
  </si>
  <si>
    <t>2850048</t>
  </si>
  <si>
    <t>99672363</t>
  </si>
  <si>
    <t>705175</t>
  </si>
  <si>
    <t>PEREZ BORBOR RAFAEL</t>
  </si>
  <si>
    <t>BORBOR TANANTA NATIVIDAD</t>
  </si>
  <si>
    <t>PSJE.LORETO # 31 P.J. JOSE A.QUINONES/MORONA -  MAYNAS</t>
  </si>
  <si>
    <t>705556</t>
  </si>
  <si>
    <t>ALVA MUÑOZ ALFREDO SOSIMO</t>
  </si>
  <si>
    <t>ALVA ALVA MELQUIADES</t>
  </si>
  <si>
    <t>LOS ALAMOS 286 J.C. MARIATEGUI VILLA MARIA T. -  LIMA</t>
  </si>
  <si>
    <t>705903</t>
  </si>
  <si>
    <t>MUNICIPAL TALAVERA DE LA REYNA</t>
  </si>
  <si>
    <t>CACERES IBIAS DELIA</t>
  </si>
  <si>
    <t>IBIAS ORTIZ SANTOZA</t>
  </si>
  <si>
    <t>HUASCATA MZ F LT 16 -  LIMA</t>
  </si>
  <si>
    <t>359-0731</t>
  </si>
  <si>
    <t>705913</t>
  </si>
  <si>
    <t>VASQUEZ PALOMINO LUZ ANGELICA</t>
  </si>
  <si>
    <t>VASQUEZ ANICAMA JESUS GILDARDO</t>
  </si>
  <si>
    <t>LA ANGOSTURA</t>
  </si>
  <si>
    <t>229653</t>
  </si>
  <si>
    <t>710123</t>
  </si>
  <si>
    <t>MAMANI OLIVARES ABDON</t>
  </si>
  <si>
    <t>OLIVARES DE MAMANI MAXIMILIANA</t>
  </si>
  <si>
    <t>URB. TRAD. VISTA ALEGRE MZ C. LT. 19 -  AREQUIPA</t>
  </si>
  <si>
    <t>944041</t>
  </si>
  <si>
    <t>710267</t>
  </si>
  <si>
    <t>YZAGA NUÑEZ BEATRIZ</t>
  </si>
  <si>
    <t>YZAGA CHAYAN JUSTO</t>
  </si>
  <si>
    <t>AV. PAUL HARRIS 1543 -  CHICLAYO</t>
  </si>
  <si>
    <t>214278</t>
  </si>
  <si>
    <t>71632</t>
  </si>
  <si>
    <t>UBILLUS MOLLO VDA DE PEREZ LUZ PERPETUA</t>
  </si>
  <si>
    <t>UBILLUS  DE MOYASEVICH GIANINA</t>
  </si>
  <si>
    <t>AV SANTA CRUZ 1561 DPTO 300</t>
  </si>
  <si>
    <t>440-4922</t>
  </si>
  <si>
    <t>9599-2214</t>
  </si>
  <si>
    <t>71918</t>
  </si>
  <si>
    <t>CONDORI GONZALES JULIO ANTONIO</t>
  </si>
  <si>
    <t>FLORES HUAMAN DE CONDORI ADRIANA</t>
  </si>
  <si>
    <t>LOS HEROS 610 -  LIMA</t>
  </si>
  <si>
    <t>2763601</t>
  </si>
  <si>
    <t>95259981</t>
  </si>
  <si>
    <t>72699</t>
  </si>
  <si>
    <t>MUNICIPALIDAD DE JOSE C. PAZ -</t>
  </si>
  <si>
    <t>VASQUEZ TADEO OSCAR ALBERTO</t>
  </si>
  <si>
    <t>VASQUEZ SANCHEZ KARIN JULIA</t>
  </si>
  <si>
    <t>2DO.SEC.GRUP.5 MZ-B -  LIMA</t>
  </si>
  <si>
    <t>72846</t>
  </si>
  <si>
    <t>QUISPE LIVIAPOMA JOSE NICOLAS</t>
  </si>
  <si>
    <t>RIVERA DE QUISPE NICASIA</t>
  </si>
  <si>
    <t>LOS FICUS MZ-D LT-13 1RA.ETAPA -  PIURA</t>
  </si>
  <si>
    <t>802126</t>
  </si>
  <si>
    <t>72949</t>
  </si>
  <si>
    <t>CALDERON SOTO ISAAC</t>
  </si>
  <si>
    <t>CALDERON GARMA DE CALDERON REYNA MARGARITA</t>
  </si>
  <si>
    <t>AV.CESAR VALLEJO 2069 COOP.MOJES -  LIMA</t>
  </si>
  <si>
    <t>478-17-71</t>
  </si>
  <si>
    <t>90220260</t>
  </si>
  <si>
    <t>700338</t>
  </si>
  <si>
    <t>APARCANA GUERRERO MARIA ANTONIETA</t>
  </si>
  <si>
    <t xml:space="preserve">GUERRERO DE APARCANA  MARIA FELICITA </t>
  </si>
  <si>
    <t>AV. MARISCAL CACERES 539-102 -  LIMA</t>
  </si>
  <si>
    <t>2415055</t>
  </si>
  <si>
    <t>93744435</t>
  </si>
  <si>
    <t>701298</t>
  </si>
  <si>
    <t>ARIAS VELARDE SOLEDAD ARACELLI</t>
  </si>
  <si>
    <t>VELARDE TELLO DE ARIAS FILOMENA</t>
  </si>
  <si>
    <t>AV MANCO CAPAC 330 DPTO 108 LA VICTORIA</t>
  </si>
  <si>
    <t>424-0187</t>
  </si>
  <si>
    <t>9772-2626</t>
  </si>
  <si>
    <t>PADILLA BUITRON LUZ ESTRELLA</t>
  </si>
  <si>
    <t>12 DE NOVIEMBRE MZ-M LT-16 -  LIMA</t>
  </si>
  <si>
    <t>704047</t>
  </si>
  <si>
    <t>RAMOS DE VASQUEZ  ROSA MATILDE</t>
  </si>
  <si>
    <t>VASQUEZ MORENO ESTEBAN SEGUNDO</t>
  </si>
  <si>
    <t>SARMIENTO GAMBOA 148 PJ.9 DE OCTUBRE -  CHICLAYO</t>
  </si>
  <si>
    <t>210014</t>
  </si>
  <si>
    <t>66691</t>
  </si>
  <si>
    <t>ALEGRE ARIZAGA OSWALDO</t>
  </si>
  <si>
    <t>ALEGRE ALAMO MARLENE</t>
  </si>
  <si>
    <t>AV.BOLOGNESI 786 -  PIURA</t>
  </si>
  <si>
    <t>66869</t>
  </si>
  <si>
    <t>MANCO HUAMAN JULIO REMIGIO</t>
  </si>
  <si>
    <t>SOSA FARCIA MARIA C.</t>
  </si>
  <si>
    <t>AV EL CARMEN 437 SAN ROQUE - SURCO</t>
  </si>
  <si>
    <t>274-2980</t>
  </si>
  <si>
    <t>274-8799</t>
  </si>
  <si>
    <t>67179</t>
  </si>
  <si>
    <t>ALVAREZ RODRIGUEZ VDA. DE HUGO  EPIFANIA</t>
  </si>
  <si>
    <t>ROSARIO DEL SOLAR 435 ZONA C-SJM</t>
  </si>
  <si>
    <t>2770161</t>
  </si>
  <si>
    <t>67460</t>
  </si>
  <si>
    <t>LAINEZ AYASTA JOSE PRESENTACION</t>
  </si>
  <si>
    <t>QUINO DE LAINEZ VICENTA</t>
  </si>
  <si>
    <t>AV.HUAYNA CAPAC 1197 LA VICT. -  CHICLAYO</t>
  </si>
  <si>
    <t>69009</t>
  </si>
  <si>
    <t>CEMENTERIO GENERAL DE LUYA</t>
  </si>
  <si>
    <t>OLIVA LOPEZ MANUEL HILARIO</t>
  </si>
  <si>
    <t>OLIVA FERRE SIMON</t>
  </si>
  <si>
    <t>BLOCK 9 DPTO.204 LA CRUCETA -  LIMA</t>
  </si>
  <si>
    <t>2740542</t>
  </si>
  <si>
    <t>69025</t>
  </si>
  <si>
    <t>SERV.  FUNERARIO DE MUNI. DE S</t>
  </si>
  <si>
    <t>FIGUEROA NEYRA MARIO</t>
  </si>
  <si>
    <t>NEYRA GUTIERREZ ELENA</t>
  </si>
  <si>
    <t>AV. MARISCAL CACERES S/N VILLA FAP S-11</t>
  </si>
  <si>
    <t>065-9776888</t>
  </si>
  <si>
    <t>VERA DE MORAN BLANCA CRISALIDA</t>
  </si>
  <si>
    <t>9936-2712</t>
  </si>
  <si>
    <t>607954</t>
  </si>
  <si>
    <t>DIAZ NUÑEZ PERCY JOSE</t>
  </si>
  <si>
    <t>DIAZ JARA JOSE SANTOS</t>
  </si>
  <si>
    <t xml:space="preserve">JR. LOS CALAMOS Nº 1473 - URB. LAS FLORES </t>
  </si>
  <si>
    <t>65341</t>
  </si>
  <si>
    <t>CACERES URDANIVIA ALEJANDRO AMADOR</t>
  </si>
  <si>
    <t>VASQUEZ BRAVO VALVURGA RUTH</t>
  </si>
  <si>
    <t>AGRUP. SAN EUGENIO BLOCK F Nº 203</t>
  </si>
  <si>
    <t>422-8164</t>
  </si>
  <si>
    <t>95675096</t>
  </si>
  <si>
    <t>65471</t>
  </si>
  <si>
    <t>LAPEYRE MENDIVIL ROBERTO</t>
  </si>
  <si>
    <t xml:space="preserve">BENDEZU GUISADO ROSALIA </t>
  </si>
  <si>
    <t xml:space="preserve"> AV. SANTA MARIA Nº 257 </t>
  </si>
  <si>
    <t>326-01-40</t>
  </si>
  <si>
    <t>95481818</t>
  </si>
  <si>
    <t>65833</t>
  </si>
  <si>
    <t>LOPEZ PIZARRO MAGNO</t>
  </si>
  <si>
    <t>VILLACORTA VASQUEZ RAFAEL ARTURO</t>
  </si>
  <si>
    <t>65905</t>
  </si>
  <si>
    <t>DIAZ GARCIA JUAN FRANCISCO JACINTO</t>
  </si>
  <si>
    <t xml:space="preserve">DIAZ MARISELLI HAYDEE MARCELA </t>
  </si>
  <si>
    <t>JR. FRANCISCO CORNEJO 158 URB. VILLASOL 3RA. ETAPA</t>
  </si>
  <si>
    <t>528-5301</t>
  </si>
  <si>
    <t>98089263</t>
  </si>
  <si>
    <t>602570</t>
  </si>
  <si>
    <t>TINOCO FIGUEROA GUILLERMO HERNAN</t>
  </si>
  <si>
    <t>FIGUEROA DE TINOCO LUZMILA</t>
  </si>
  <si>
    <t>LUIS .BANCHERO ROSSI 180 LA PERLA -  CALLAO</t>
  </si>
  <si>
    <t>4202752</t>
  </si>
  <si>
    <t>603476</t>
  </si>
  <si>
    <t>A4A</t>
  </si>
  <si>
    <t>CORONADO PAREDES NOEL ARTURO</t>
  </si>
  <si>
    <t>PAREDES DE CORONADO ANGELICA</t>
  </si>
  <si>
    <t>AV. SANTA ELVIRA 6088</t>
  </si>
  <si>
    <t>5281057</t>
  </si>
  <si>
    <t>5525575</t>
  </si>
  <si>
    <t>604105</t>
  </si>
  <si>
    <t>OLANO DE LA CRUZ SERGIO RUBEN</t>
  </si>
  <si>
    <t>OLANO GUTIERREZ ALBERTO</t>
  </si>
  <si>
    <t>PSJE EL CARMEN 171 KM 12</t>
  </si>
  <si>
    <t>541-1803</t>
  </si>
  <si>
    <t>92781297</t>
  </si>
  <si>
    <t>605948</t>
  </si>
  <si>
    <t>REATEGUI ALVAREZ DEDNER</t>
  </si>
  <si>
    <t>REATEGUI REATEGUI FAUSTO</t>
  </si>
  <si>
    <t>URB LOS TALLANES 20 DPTO 203</t>
  </si>
  <si>
    <t>354-849</t>
  </si>
  <si>
    <t>606362</t>
  </si>
  <si>
    <t>ALFARO BENITES ANGEL RAUL</t>
  </si>
  <si>
    <t>ALFARO CEBRIAN MIGUEL ANGEL</t>
  </si>
  <si>
    <t>BLOCK 1-L  SAN GABINO -SURCO-  LIMA</t>
  </si>
  <si>
    <t>2747930</t>
  </si>
  <si>
    <t>47390</t>
  </si>
  <si>
    <t>TASAYCO SARAVIA UBALDO</t>
  </si>
  <si>
    <t>TASAYCO YATACO MANUEL</t>
  </si>
  <si>
    <t>AV. ANGAMOS Nº 1177</t>
  </si>
  <si>
    <t>445-2983</t>
  </si>
  <si>
    <t>96284118</t>
  </si>
  <si>
    <t>48859</t>
  </si>
  <si>
    <t>ACOSTA GAMARRA OSCAR ANIBAL</t>
  </si>
  <si>
    <t>NEGRON DE ACOSTA FANY MERCEDES</t>
  </si>
  <si>
    <t>CONJ.HAB.LA CRUCETA BLOCK 77 DPTO-303-VII ETAPA</t>
  </si>
  <si>
    <t>5926987</t>
  </si>
  <si>
    <t>97755444</t>
  </si>
  <si>
    <t>RAMIREZ IGNO CONSTANTE FEDERICO</t>
  </si>
  <si>
    <t>427467</t>
  </si>
  <si>
    <t>4C997</t>
  </si>
  <si>
    <t>MUNICIPAL DE SAN CRISTOBAL-LUY</t>
  </si>
  <si>
    <t>GARCIA ROJAS ARTURO</t>
  </si>
  <si>
    <t>ROJAS DE GARCIA VICTORIA</t>
  </si>
  <si>
    <t>BLOCK 2 DPTO- 244  SAN GABINO -  LIMA</t>
  </si>
  <si>
    <t>739669055</t>
  </si>
  <si>
    <t>9998-3880</t>
  </si>
  <si>
    <t>4G217</t>
  </si>
  <si>
    <t>SANCHEZ RODRIGUEZ JUAN FRANCISCO</t>
  </si>
  <si>
    <t>RODRIGUEZ OCHOA DE SANCHEZ IRENE</t>
  </si>
  <si>
    <t>AV. MIRAFLORES 240 SAN CLEMENTE -  PISCO</t>
  </si>
  <si>
    <t>4G258</t>
  </si>
  <si>
    <t>CUADROS VILA CARLOS ALBERTO</t>
  </si>
  <si>
    <t>VILA SILVERA DE CUADROS  PORFIRIA</t>
  </si>
  <si>
    <t>JR. SOLIMANA LT.9 MZ E - URB. EL TOTORAL 1</t>
  </si>
  <si>
    <t>2479188</t>
  </si>
  <si>
    <t>9574-1732</t>
  </si>
  <si>
    <t>600356</t>
  </si>
  <si>
    <t>CANALES INGUANCE RICARDO ROMAN</t>
  </si>
  <si>
    <t>INGUANCE RIVERO BERTHA</t>
  </si>
  <si>
    <t>CALLE SEVERO PAYANO F-43 SAN ROQUE -  LIMA</t>
  </si>
  <si>
    <t>251-9857</t>
  </si>
  <si>
    <t>#405154</t>
  </si>
  <si>
    <t>602163</t>
  </si>
  <si>
    <t>NEYRA CHAVEZ BERNARDINO EDWIN</t>
  </si>
  <si>
    <t>NEYRA LUMBRERAS JULIAN ALBERTO</t>
  </si>
  <si>
    <t>PASJ.H.UNANUE 158 MOYOPAMPA CHOSICA</t>
  </si>
  <si>
    <t>361-21-56</t>
  </si>
  <si>
    <t>114151</t>
  </si>
  <si>
    <t>CEMENTERIO GENERAL DE HUANCAYA</t>
  </si>
  <si>
    <t>SALAZAR CORDOVA LEONIDAS ADAN</t>
  </si>
  <si>
    <t>SALAZAR RODRIGUEZ ADAN LEONIDAS</t>
  </si>
  <si>
    <t>BLOCK A4 DPTO 201 LAS ALAMEDAS</t>
  </si>
  <si>
    <t>99959412</t>
  </si>
  <si>
    <t>116410</t>
  </si>
  <si>
    <t>CEMENTERIO GENERAL DE CORIRE-M</t>
  </si>
  <si>
    <t>CARPIO ZEGARRA GUILLERMO JUBER</t>
  </si>
  <si>
    <t>ZEGARRA  DE CARPIO FRANCISCA AMELIA LINDAURA</t>
  </si>
  <si>
    <t>CALLE AYARZA 102</t>
  </si>
  <si>
    <t>054-472358</t>
  </si>
  <si>
    <t>96204644</t>
  </si>
  <si>
    <t>147760</t>
  </si>
  <si>
    <t>MUNICIPAL DE BELLAVISTA</t>
  </si>
  <si>
    <t>PEREZ SALDAÑA JORGE</t>
  </si>
  <si>
    <t>SALDAÑA  RIOS VERITA</t>
  </si>
  <si>
    <t>JR 3 DE OCTUBRE CUADRA 7 PASAJE 2 MZ 120 LT 14</t>
  </si>
  <si>
    <t>597264</t>
  </si>
  <si>
    <t>1C902</t>
  </si>
  <si>
    <t>RUIZ DAVILA NOE</t>
  </si>
  <si>
    <t>DAVILA SANCHEZ HERMILA ALBERTINA</t>
  </si>
  <si>
    <t>VILLA BASE FAP Nº 43</t>
  </si>
  <si>
    <t>29290</t>
  </si>
  <si>
    <t>IZARRA OTEO JUSTINO AVENDIO</t>
  </si>
  <si>
    <t>ALVARADO LOZANO DE IZARRA FLORA</t>
  </si>
  <si>
    <t>TRISTAN  Y MOSCOSO #210 - DPTO-501-URB.LOS PROCERES</t>
  </si>
  <si>
    <t>274-3979</t>
  </si>
  <si>
    <t>91049138</t>
  </si>
  <si>
    <t>40503</t>
  </si>
  <si>
    <t>PAREDES CARRILLO SEGUNDO MIGUEL</t>
  </si>
  <si>
    <t>PAREDES LAGOS CARLOS MIGUEL EDUARDO</t>
  </si>
  <si>
    <t>LOS ZAFIROS 285 DPTO. "B" BALCONCILLO - LA VICTORIA</t>
  </si>
  <si>
    <t>472-0406</t>
  </si>
  <si>
    <t>93466869</t>
  </si>
  <si>
    <t>41302</t>
  </si>
  <si>
    <t>PANDURO NUÑEZ RAMIRO</t>
  </si>
  <si>
    <t>PANDURO PEZO ALBERTO</t>
  </si>
  <si>
    <t>EDIFICIO 10 DPTO 201 LA CRUZETA I ETAPA</t>
  </si>
  <si>
    <t>282-24-20</t>
  </si>
  <si>
    <t>42640</t>
  </si>
  <si>
    <t>MORALES DORIA ENRIQUE</t>
  </si>
  <si>
    <t>HUASUPOMA GONZALES CARMEN ESTRELLA</t>
  </si>
  <si>
    <t>S.ANDRES MZ-J LT-11-15 ENERO -  LIMA</t>
  </si>
  <si>
    <t>3513798</t>
  </si>
  <si>
    <t>7784</t>
  </si>
  <si>
    <t>95967</t>
  </si>
  <si>
    <t>PERCOVICH VALCARCEL LUIS ANTHONY</t>
  </si>
  <si>
    <t>PERCOVICH MALLEA LUIS GERONIMO</t>
  </si>
  <si>
    <t>CALLE GERARDO BLENCHERE 179 URB LAS ORQUIDIAS</t>
  </si>
  <si>
    <t>271-7799</t>
  </si>
  <si>
    <t>96536</t>
  </si>
  <si>
    <t>CANDELA CARDENAS MARKO CESAR</t>
  </si>
  <si>
    <t>CANDELA LUNA VICTORIA JULIO CESAR</t>
  </si>
  <si>
    <t>AV. RICARDO PALMA 1291 DPTO 301 -  LIMA</t>
  </si>
  <si>
    <t>4472122</t>
  </si>
  <si>
    <t>RPM 408988</t>
  </si>
  <si>
    <t>45109</t>
  </si>
  <si>
    <t>CAMARENA QUISPE ENRIQUE</t>
  </si>
  <si>
    <t>QUISPE VERTO PAULA</t>
  </si>
  <si>
    <t>AV 12 OCTUBRE Nº 445-B.SAN MARTIN DE PORRES</t>
  </si>
  <si>
    <t>567-0512</t>
  </si>
  <si>
    <t>98980804</t>
  </si>
  <si>
    <t>92056</t>
  </si>
  <si>
    <t>VELASQUEZ GARCIA MONTERROSO FELIPE ALFONSO</t>
  </si>
  <si>
    <t>PACHECO NUÑEZ BLANCA DEIFILIA</t>
  </si>
  <si>
    <t>AV. GREGORIO ESCOBEDO 888 SAN FELIPE -  LIMA</t>
  </si>
  <si>
    <t>4635396</t>
  </si>
  <si>
    <t>97445388</t>
  </si>
  <si>
    <t>92756</t>
  </si>
  <si>
    <t>FOGUER PONCE ERWIN FRANCISCO</t>
  </si>
  <si>
    <t>PONCE DELGADO VDA DE FOGUER  CARMEN SUSANA L</t>
  </si>
  <si>
    <t>279-2084</t>
  </si>
  <si>
    <t>9629-8729</t>
  </si>
  <si>
    <t>73313</t>
  </si>
  <si>
    <t>GALVEZ ALARCON DE SALAZAR MARIA RAQUEL</t>
  </si>
  <si>
    <t>ALARCON   DE GALVEZ GREGORIA</t>
  </si>
  <si>
    <t>GALVEZ ALARCON DE SALAZAR MARIA</t>
  </si>
  <si>
    <t>CALLE DE LA LUNA MZ. F-1 LT.5 PORTADA</t>
  </si>
  <si>
    <t>365-0373</t>
  </si>
  <si>
    <t>GONZALES NARCISO ALICIA TOMASA</t>
  </si>
  <si>
    <t>AV. JUAN PABLO II MZ-E LT-31 -  CALLAO</t>
  </si>
  <si>
    <t>76717</t>
  </si>
  <si>
    <t>GONZALES SANCHEZ ANDRES TOMAS</t>
  </si>
  <si>
    <t>MEJIA DONAYRE JANNETT ISIDORA</t>
  </si>
  <si>
    <t>JR.ENRIQUE BERGUSSEN 438 --  LIMA</t>
  </si>
  <si>
    <t>242-45-73</t>
  </si>
  <si>
    <t>9700-9218</t>
  </si>
  <si>
    <t>77911</t>
  </si>
  <si>
    <t xml:space="preserve">CENTRO POBLADO SANTA MARIA DE </t>
  </si>
  <si>
    <t>ANGELES PEÑA DAMER ELADIO</t>
  </si>
  <si>
    <t>PEÑA DE ANGELES JUANA</t>
  </si>
  <si>
    <t>MZ. N1 LT. 33 URB.VITOR RAUL HAYA DE LA TORRE -  LIMA</t>
  </si>
  <si>
    <t>78839</t>
  </si>
  <si>
    <t>GODOY QUIQUIN MARCELINO LEONCIO</t>
  </si>
  <si>
    <t>SOLIS SOTO ANTONIA MARCELINA</t>
  </si>
  <si>
    <t>PPJJ.MARISCAL CASTILLA M-E L-2  CHOSICA -  LIMA</t>
  </si>
  <si>
    <t>364-1598</t>
  </si>
  <si>
    <t>78980</t>
  </si>
  <si>
    <t>CHABERLIN LINARES RAUL</t>
  </si>
  <si>
    <t>LINARES LEON  DE LUJAN ROSARIO</t>
  </si>
  <si>
    <t>JR.RECAVARREN-627-SURCO</t>
  </si>
  <si>
    <t>792-04-37</t>
  </si>
  <si>
    <t>95163673</t>
  </si>
  <si>
    <t>HUAMANI GOMEZ DE HUAMAYALLI TEODORA</t>
  </si>
  <si>
    <t>AV.GMO. DE LA FUENTE 733 S.LUZMILA -  LIMA</t>
  </si>
  <si>
    <t>5366977</t>
  </si>
  <si>
    <t>99715574</t>
  </si>
  <si>
    <t>705657</t>
  </si>
  <si>
    <t>TOLEDO GARCIA GREGORIO MAXIMILIANO</t>
  </si>
  <si>
    <t>GARCIA  GARCIA DE TOLEDO LUZMILA</t>
  </si>
  <si>
    <t>LAS DELICIAS DE VILLA CALLE PROGRESO MZ-F2-LT-10</t>
  </si>
  <si>
    <t>258-3542</t>
  </si>
  <si>
    <t>707173</t>
  </si>
  <si>
    <t>MAYHUIRE YUCRA NICOLAS</t>
  </si>
  <si>
    <t>YUCRA SOTA EMILIA</t>
  </si>
  <si>
    <t>GRUPO G3 MZ V LOTE 25</t>
  </si>
  <si>
    <t>795-9051</t>
  </si>
  <si>
    <t>9527-4115</t>
  </si>
  <si>
    <t>71502</t>
  </si>
  <si>
    <t>HURTADO ARENAS DE VILLANUEVA M. JULIA</t>
  </si>
  <si>
    <t>VILLANUEVA HURTADO MANUEL AURELIO</t>
  </si>
  <si>
    <t>JR.SALAVERRY 954 DPTO. 302</t>
  </si>
  <si>
    <t>2737139</t>
  </si>
  <si>
    <t>98500573</t>
  </si>
  <si>
    <t>71854</t>
  </si>
  <si>
    <t>SAAVEDRA ELGUERA HECTOR JAVIER</t>
  </si>
  <si>
    <t>PORTAL PERALES DE SAAVEDRA ANA ISABEL</t>
  </si>
  <si>
    <t>ANTUNES MAYOLO Nº 1212</t>
  </si>
  <si>
    <t>2608809</t>
  </si>
  <si>
    <t>98374773</t>
  </si>
  <si>
    <t>MALDONADO CAMARGO PAULINA</t>
  </si>
  <si>
    <t>MZ. G LOTE 14 I ETAPA  A.A.H.H</t>
  </si>
  <si>
    <t>282-41-69</t>
  </si>
  <si>
    <t>GARCIA RAMIREZ ALFONSO</t>
  </si>
  <si>
    <t xml:space="preserve">JR.NECOCHEA 607-  </t>
  </si>
  <si>
    <t>4341545</t>
  </si>
  <si>
    <t>701179</t>
  </si>
  <si>
    <t>ACERO FLORES LUIS FILIBERTO</t>
  </si>
  <si>
    <t>ACERO CRIBILLERO NIEVES RUSBALDO</t>
  </si>
  <si>
    <t>A.H.  LA RINCONADA P.A. MZ.I  LT-17 -  LIMA</t>
  </si>
  <si>
    <t>2854553</t>
  </si>
  <si>
    <t>9717-8043</t>
  </si>
  <si>
    <t>701532</t>
  </si>
  <si>
    <t>MUNICIPAL DE CIENEGUILLA</t>
  </si>
  <si>
    <t>F-4</t>
  </si>
  <si>
    <t>LANATA SOLARI FRANCISCO JAVIER</t>
  </si>
  <si>
    <t>SAN MARTIN RAZZETO DE LANATA CARMEN ROSARIO ARMIDA</t>
  </si>
  <si>
    <t>CAMINO HUAROCHIRI KM-20-200 -  LIMA</t>
  </si>
  <si>
    <t>CIENEGUILLA  -  LIMA  -  LIMA</t>
  </si>
  <si>
    <t>479-8640</t>
  </si>
  <si>
    <t>96310306</t>
  </si>
  <si>
    <t>CARPIO CHAVEZ DE BOLAÑOS CARMEN ROSA</t>
  </si>
  <si>
    <t>BOLAÑOS CARPIO VLADIMIR DIOMEDES</t>
  </si>
  <si>
    <t>JR.FEDERICO UGARTE 230 PAMP.BAJA -  LIMA</t>
  </si>
  <si>
    <t>98627765</t>
  </si>
  <si>
    <t>703042</t>
  </si>
  <si>
    <t>CASTANEDA TORRES MURCIA SABINA</t>
  </si>
  <si>
    <t>CASTAÑEDA PUELLES CIRO LUIS</t>
  </si>
  <si>
    <t>JR. YAPURA 149 -  LIMA</t>
  </si>
  <si>
    <t>4237863</t>
  </si>
  <si>
    <t>66465</t>
  </si>
  <si>
    <t>CANGAHUALA CONTRERAS REMIGIO ODILON</t>
  </si>
  <si>
    <t>TAIPE CHIHUAN DE CANGAHUALA LUZ IRMA</t>
  </si>
  <si>
    <t>LOS TAMARINDOS B-1 -  LIMA</t>
  </si>
  <si>
    <t>272-1439</t>
  </si>
  <si>
    <t>96593344</t>
  </si>
  <si>
    <t>67452</t>
  </si>
  <si>
    <t>POMA TORRES EMILIO</t>
  </si>
  <si>
    <t>VARA PALOMINO DE POMA MARIA CRISTINA</t>
  </si>
  <si>
    <t>ANGEL BRUSCO 113 VISTA ALEGRE -  LIMA</t>
  </si>
  <si>
    <t>273-1050</t>
  </si>
  <si>
    <t>92126348</t>
  </si>
  <si>
    <t>68488</t>
  </si>
  <si>
    <t>CASAS CASAS JULIO CESAR</t>
  </si>
  <si>
    <t>CASAS DE CASAS  SANTOS</t>
  </si>
  <si>
    <t>MZ. F LT. 15 URB. LA QUILLA</t>
  </si>
  <si>
    <t>575-6814</t>
  </si>
  <si>
    <t>98832256</t>
  </si>
  <si>
    <t>69002</t>
  </si>
  <si>
    <t>VALDEZ VELARDE EDUARDO GASPAR</t>
  </si>
  <si>
    <t>VALDEZ QUIROZ SEGUNDO GASPAR</t>
  </si>
  <si>
    <t>CONJUNTO RESIDENCIAL LOS PINOS DE SURCO EDIF-D-DPTO-105</t>
  </si>
  <si>
    <t>4816780</t>
  </si>
  <si>
    <t>97485600</t>
  </si>
  <si>
    <t>608194</t>
  </si>
  <si>
    <t>CALDERON GONZA JAVIER JOSE</t>
  </si>
  <si>
    <t>GONZA TOLEDO DE CALDERON CIRILA</t>
  </si>
  <si>
    <t>MZ. J4B LT.10 SECTOR 12 DE NOVIRMBRE- PAMPLONA ALTA</t>
  </si>
  <si>
    <t>96724888</t>
  </si>
  <si>
    <t>608659</t>
  </si>
  <si>
    <t>MUNICIPALIDAD DISTRITAL DE ECH</t>
  </si>
  <si>
    <t>JIMENEZ ALARCO RONALD DAYLYT</t>
  </si>
  <si>
    <t>JIMENEZ PILCO MARCELINO</t>
  </si>
  <si>
    <t>AV. PUENTE PIEDRA 400 -  LIMA</t>
  </si>
  <si>
    <t>5485529</t>
  </si>
  <si>
    <t>609107</t>
  </si>
  <si>
    <t>CAMPOS MENDOZA ROCIO JENNY</t>
  </si>
  <si>
    <t>CAMPOS PACO JORGE</t>
  </si>
  <si>
    <t>URB. J.C. MARIATEGUI LIBERTAD 128 - PAUCARPATA</t>
  </si>
  <si>
    <t>496-972</t>
  </si>
  <si>
    <t>982-1072</t>
  </si>
  <si>
    <t>65243</t>
  </si>
  <si>
    <t>ESPINOZA PAULINO VDA.DE LONGO PAULA CARMEN</t>
  </si>
  <si>
    <t>LONGO ESPINOZA DE DE LA SOTTA IRMA DIANA</t>
  </si>
  <si>
    <t>ROSSEVELT 405 URB. SAN PEDRITO</t>
  </si>
  <si>
    <t>4774320</t>
  </si>
  <si>
    <t>97374656</t>
  </si>
  <si>
    <t>66200</t>
  </si>
  <si>
    <t>BENEFICIENCIA PUBLICA DEL CALL</t>
  </si>
  <si>
    <t>MARCHESI ALEGRIA DE GODOY ISABEL EUFEMIA</t>
  </si>
  <si>
    <t>LAPEYRE ALEGRIA JUAN</t>
  </si>
  <si>
    <t>JR. ENRIQUE PARODI 124 ROSARIO DE VILLA</t>
  </si>
  <si>
    <t>4676433</t>
  </si>
  <si>
    <t>99195877</t>
  </si>
  <si>
    <t>66358</t>
  </si>
  <si>
    <t>MT1</t>
  </si>
  <si>
    <t>DAVILA LUCAS DE ALBUJAR ANA</t>
  </si>
  <si>
    <t>ALBUJAR DAVILA TOMAS ERNESTO</t>
  </si>
  <si>
    <t>AV.PRINCIPAL MZ-G-LT-8-1ERA ETAPA-EL VALLE-CAMPOY</t>
  </si>
  <si>
    <t>3860497</t>
  </si>
  <si>
    <t>66398</t>
  </si>
  <si>
    <t>ARNAO ROMERO VDA.DE PHILIP MARIA CLEOFE</t>
  </si>
  <si>
    <t>PHILIPPON ARNAO ADOLFO</t>
  </si>
  <si>
    <t>CORONEL NORIEGA 150 URB SAN JUAN</t>
  </si>
  <si>
    <t>467-0508</t>
  </si>
  <si>
    <t>95840545</t>
  </si>
  <si>
    <t>602523</t>
  </si>
  <si>
    <t>RIOS DONAYRE JULIO CARLOS</t>
  </si>
  <si>
    <t>DONAIRE VIZARRETA FERMINA LILIA</t>
  </si>
  <si>
    <t>RESD.LA CRUCETA III BLOCK 30 DPTO 102</t>
  </si>
  <si>
    <t>278-0330</t>
  </si>
  <si>
    <t>9031-9381</t>
  </si>
  <si>
    <t>602545</t>
  </si>
  <si>
    <t>ALVAREZ MOLLINEDO GERMAN</t>
  </si>
  <si>
    <t>ALVAREZ CACERES VICENTE</t>
  </si>
  <si>
    <t>URB TILDA MZ D LOTE 30</t>
  </si>
  <si>
    <t>4944623</t>
  </si>
  <si>
    <t>602917</t>
  </si>
  <si>
    <t>CORREA MEJIA JOSE EDILBERTO</t>
  </si>
  <si>
    <t>MEJIA DE CORREA BREMILDA</t>
  </si>
  <si>
    <t>AV.LOPEZ PAZOS 1480-1476-CARMEN DE LA LEGUA REYNOSO</t>
  </si>
  <si>
    <t>4510268</t>
  </si>
  <si>
    <t>603086</t>
  </si>
  <si>
    <t>FRANCO MORENO LESKI PERFECTO</t>
  </si>
  <si>
    <t>MORENO NAVARRO JUANA ROSA</t>
  </si>
  <si>
    <t>PASAJE CAOBA Nº 255-VII ZONA -EL AGUSTINO-LIMA</t>
  </si>
  <si>
    <t>327-0122</t>
  </si>
  <si>
    <t>99910887</t>
  </si>
  <si>
    <t>TRUJILLO ARANDA VICTOR A</t>
  </si>
  <si>
    <t>VILLA BASE 2 -  CHICLAYO</t>
  </si>
  <si>
    <t>604124</t>
  </si>
  <si>
    <t>ROMAN LIU ANDRES AVELINO</t>
  </si>
  <si>
    <t>ROMAN SANDOVAL ANDRES AVELINO</t>
  </si>
  <si>
    <t>VILLA FAP CASA A-2 -  PIURA</t>
  </si>
  <si>
    <t>073-9772439</t>
  </si>
  <si>
    <t>9772439</t>
  </si>
  <si>
    <t>605062</t>
  </si>
  <si>
    <t>FARFAN GARATE MARCOS</t>
  </si>
  <si>
    <t>FARFAN RUIZ JUSTO FERMIN</t>
  </si>
  <si>
    <t>CALLE ELOY CEPO B-16 SAN ROQUE</t>
  </si>
  <si>
    <t>9998-6713</t>
  </si>
  <si>
    <t>606449</t>
  </si>
  <si>
    <t>RUELAS TORRES CARLOS RAFAEL</t>
  </si>
  <si>
    <t>TORRES AROCILLA OLGA</t>
  </si>
  <si>
    <t>28 DE JULIO 212 -  AREQUIPA</t>
  </si>
  <si>
    <t>481-3740</t>
  </si>
  <si>
    <t>98734835</t>
  </si>
  <si>
    <t>4B694</t>
  </si>
  <si>
    <t>MUNICIPALIDAD DISTRITAL DE PAC</t>
  </si>
  <si>
    <t>CORDOVA ESTEBAN LUCIO</t>
  </si>
  <si>
    <t>CORDOVA CAQUI ENRIQUE</t>
  </si>
  <si>
    <t>MICAELA BASTIDAS A-2 -  AREQUIPA</t>
  </si>
  <si>
    <t>487697</t>
  </si>
  <si>
    <t>52210</t>
  </si>
  <si>
    <t>ACHONG VILLACORTA LUIS CARLOS</t>
  </si>
  <si>
    <t>VILLACORTA LOZADA LILI ANGELICA</t>
  </si>
  <si>
    <t>BLOCK 23 DPTO 502 LA CRUCETA -  LIMA</t>
  </si>
  <si>
    <t>600184</t>
  </si>
  <si>
    <t>PEJERREY GUERRERO JOSE MERCEDES</t>
  </si>
  <si>
    <t>PEJERREY GOMEZ JOSE FRANCISCO</t>
  </si>
  <si>
    <t xml:space="preserve">INDEPENDENCIA Nº 342 SAN ANTONIO </t>
  </si>
  <si>
    <t>9856-3243</t>
  </si>
  <si>
    <t>600548</t>
  </si>
  <si>
    <t>CESPEDES MACHUCA ALFREDO NAPOLEON</t>
  </si>
  <si>
    <t xml:space="preserve">MACHUCA SANCHEZ DE CESPEDES LEONOR </t>
  </si>
  <si>
    <t>AV. AUGUSTIN VALLEJOS 801 -URB. LAS BRISAS -  CHICLAYO</t>
  </si>
  <si>
    <t>MAVILA DE VASQUEZ  SARA VICTORIA</t>
  </si>
  <si>
    <t>465442</t>
  </si>
  <si>
    <t>601595</t>
  </si>
  <si>
    <t>LAURA INGA HERNAN GUMERCINDO</t>
  </si>
  <si>
    <t>LAURA SACHAHUAMAN FRANCISCO</t>
  </si>
  <si>
    <t>9987872</t>
  </si>
  <si>
    <t>BANCES CAJUSOL JULIO</t>
  </si>
  <si>
    <t>BLOCK 10-K     SAN GABINO -  LIMA</t>
  </si>
  <si>
    <t>268-9069</t>
  </si>
  <si>
    <t>28873</t>
  </si>
  <si>
    <t>COMUNIDAD CAMPESINA DE PARIAMA</t>
  </si>
  <si>
    <t>MEZA MORA ISMAEL MARCOS</t>
  </si>
  <si>
    <t>MORA VICENTE DE MEZA GUILLERMA</t>
  </si>
  <si>
    <t>AV.LUIS PARDO 1164 -  LIMA</t>
  </si>
  <si>
    <t>381-3160</t>
  </si>
  <si>
    <t>42280</t>
  </si>
  <si>
    <t>CASTRO FLORES JAIME</t>
  </si>
  <si>
    <t>FLORES  DE CASTRO ANGELA</t>
  </si>
  <si>
    <t>JR. WASHINTON 1678 DPTO-105 -  LIMA</t>
  </si>
  <si>
    <t>431-1387</t>
  </si>
  <si>
    <t>9872-4840</t>
  </si>
  <si>
    <t>44988</t>
  </si>
  <si>
    <t>MUNICIPALIDAD DIST. TALAVERA D</t>
  </si>
  <si>
    <t xml:space="preserve">FUNERARIA SR. DE HUANCA DE: KARIN PEREZ </t>
  </si>
  <si>
    <t>OLIVARES ORTIZ TEOBALDO</t>
  </si>
  <si>
    <t>OLIVARES VERA DONATO</t>
  </si>
  <si>
    <t>MZ-R LT-10 URB.S.LEONOR -  LIMA</t>
  </si>
  <si>
    <t>2518-213</t>
  </si>
  <si>
    <t>90200</t>
  </si>
  <si>
    <t>LYNCH CORDERO CESAR</t>
  </si>
  <si>
    <t>CARRILLO DE ALBORNOZ DE LYNCH MARIA LUISA</t>
  </si>
  <si>
    <t>AV NUÑEZ DE BALBOA 380</t>
  </si>
  <si>
    <t>447-6585</t>
  </si>
  <si>
    <t>990-23963</t>
  </si>
  <si>
    <t>94562</t>
  </si>
  <si>
    <t>MUNICIPAL DE OXAPAMPA</t>
  </si>
  <si>
    <t>CERRO DE PASCO</t>
  </si>
  <si>
    <t>GÜEROVICH GALARZA HECTOR FERNANDO</t>
  </si>
  <si>
    <t>GALARZA DE GÜEROVICH RUMALDA</t>
  </si>
  <si>
    <t>CALLE CAP. QUIÑONES 123</t>
  </si>
  <si>
    <t>MARIA PARADO DE BELLIDO  -  CANGALLO  -  AYACUCHO</t>
  </si>
  <si>
    <t>462-2098</t>
  </si>
  <si>
    <t>95633856</t>
  </si>
  <si>
    <t>31159</t>
  </si>
  <si>
    <t>AYQUE LLERENA FELIX</t>
  </si>
  <si>
    <t>AYQUE ROSAS FELIX FERNANDO</t>
  </si>
  <si>
    <t>AV. SOTO BERMEO 307  - SAN ROQUE</t>
  </si>
  <si>
    <t>278-0217</t>
  </si>
  <si>
    <t>99705596</t>
  </si>
  <si>
    <t>95786</t>
  </si>
  <si>
    <t>PACCHIONI ROMERO ROBERTO ANTONIO</t>
  </si>
  <si>
    <t>PACCHIONI CABALLERO R ANTONIO</t>
  </si>
  <si>
    <t>LAS LADERAS DE LA MOLINA PSJ.STA MARIA MZ.C -  LIMA</t>
  </si>
  <si>
    <t>3680090</t>
  </si>
  <si>
    <t>96246</t>
  </si>
  <si>
    <t>GURECKY TARABEK TOMY JAROSLAV</t>
  </si>
  <si>
    <t>GURECKY  JAROMIR</t>
  </si>
  <si>
    <t>AV. DOS DE MAYO 357 DPTO 26 -  LIMA</t>
  </si>
  <si>
    <t>2222-463</t>
  </si>
  <si>
    <t>92768391</t>
  </si>
  <si>
    <t>96542</t>
  </si>
  <si>
    <t>LUNA RIOS JUAN PABLO</t>
  </si>
  <si>
    <t>RIOS NARANJO DE LUNA DELIA MARIA SOCORRO</t>
  </si>
  <si>
    <t>VILLA ALAMEDA A-21</t>
  </si>
  <si>
    <t>9679-2863</t>
  </si>
  <si>
    <t>79723</t>
  </si>
  <si>
    <t>MUNICIPALIDAD PROVINCIAL DE HU</t>
  </si>
  <si>
    <t>QUISPE ORTIZ ALEJANDRO</t>
  </si>
  <si>
    <t>ORTIZ TINTAYA MARCELA</t>
  </si>
  <si>
    <t>LOS LAURELES M-78 L-13 PAMP.ALTA -  LIMA</t>
  </si>
  <si>
    <t>267-4155</t>
  </si>
  <si>
    <t xml:space="preserve">FREUNDT WAGHORN DE CAMINO LILY </t>
  </si>
  <si>
    <t>CAMINO VELASCO EDUARDO</t>
  </si>
  <si>
    <t>LAS TORTOLAS 349 URB.PRADERA -  LIMA</t>
  </si>
  <si>
    <t>2554273</t>
  </si>
  <si>
    <t>92265</t>
  </si>
  <si>
    <t>RAMIREZ RIOS LUIS OBDULIO</t>
  </si>
  <si>
    <t>RIOS SILVA MANUELA</t>
  </si>
  <si>
    <t>MORONA 903 IQUITOS -  MAYNAS</t>
  </si>
  <si>
    <t>235906</t>
  </si>
  <si>
    <t>92554</t>
  </si>
  <si>
    <t>DEL CARPIO REATEGUI PEDRO ANTONIO</t>
  </si>
  <si>
    <t>REATEGUI DEL AGUILA DE DEL CARPIO MARIA ESTELA</t>
  </si>
  <si>
    <t>PASEO.ARTESANIA.168 2ETAPA.Mz"H" -  LIMA</t>
  </si>
  <si>
    <t>226-1891</t>
  </si>
  <si>
    <t>9629-1257</t>
  </si>
  <si>
    <t>92933</t>
  </si>
  <si>
    <t>ESCOBAR COTILLO JUAN ADOLFO</t>
  </si>
  <si>
    <t>ESCOBAR VASQUEZ SIXTO CELESTINO</t>
  </si>
  <si>
    <t>JR. LA MALAGUENA 158 -  LA MOLINA</t>
  </si>
  <si>
    <t>3683724</t>
  </si>
  <si>
    <t>95743514</t>
  </si>
  <si>
    <t>93636</t>
  </si>
  <si>
    <t>KARACIC LEIGH ANTONIO MARTIN</t>
  </si>
  <si>
    <t>KARACIC DOKO MARTIN</t>
  </si>
  <si>
    <t>VILLA FAP QUINONES A O-19 -  MAYNAS</t>
  </si>
  <si>
    <t>4220913</t>
  </si>
  <si>
    <t>74111</t>
  </si>
  <si>
    <t>ZEGARRA MONTOYA DARIO FERNANDO</t>
  </si>
  <si>
    <t>MONTOYA DE ZEGARRA LETICIA</t>
  </si>
  <si>
    <t>G. DE LA VEGA 233 URB.SAN.JOAQUIN -  CALLAO</t>
  </si>
  <si>
    <t>565-8392</t>
  </si>
  <si>
    <t>74229</t>
  </si>
  <si>
    <t>APARCANA ESCATE VDA.DE DIAZ TEREZA REBECA</t>
  </si>
  <si>
    <t>APARCANA BELAHONIA VICTORIANO</t>
  </si>
  <si>
    <t>APARCANA ESCATE DE DIAZ TERESA REBECA</t>
  </si>
  <si>
    <t>AV. PETHIT THOARS 4350 DPTO. 401</t>
  </si>
  <si>
    <t>234-8302</t>
  </si>
  <si>
    <t>970-56008</t>
  </si>
  <si>
    <t>74407</t>
  </si>
  <si>
    <t>QUISPE ESTACIO FORTUNATO</t>
  </si>
  <si>
    <t>ESTACIO  GARAY MARIA CONCEPCION</t>
  </si>
  <si>
    <t>CA. PROLG RICARDO PALMA  MZ.G LT.1 1RA. ETAPA J.OLAYA</t>
  </si>
  <si>
    <t>973-27599</t>
  </si>
  <si>
    <t>74712</t>
  </si>
  <si>
    <t>CACERES COZ RAFAEL ENRIQUE</t>
  </si>
  <si>
    <t>COZ CRUZ DE CACERES ESTELA</t>
  </si>
  <si>
    <t>JR. LUCANAS 436 -  LIMA</t>
  </si>
  <si>
    <t>95971758</t>
  </si>
  <si>
    <t>76693</t>
  </si>
  <si>
    <t>CHUMPITAZ AVILA CLEMENTE LEONARDO</t>
  </si>
  <si>
    <t>CHUMPITAZ CUENTAS RIGOBERTO MAXIMO</t>
  </si>
  <si>
    <t>AV.JORGE DIAZ VELASQUEZ MZ-E LT-4 JULIO C.TELLO</t>
  </si>
  <si>
    <t>4303564</t>
  </si>
  <si>
    <t>77566</t>
  </si>
  <si>
    <t>MERINO ABAD MARIA VICTORIA</t>
  </si>
  <si>
    <t>MERINO SIMBALA ENRIQUE</t>
  </si>
  <si>
    <t>AV.LAS AMERICAS 451-A BALCONCILLO -  LIMA</t>
  </si>
  <si>
    <t>472-2955</t>
  </si>
  <si>
    <t>98952541</t>
  </si>
  <si>
    <t>79203</t>
  </si>
  <si>
    <t>DIAZ SANCHEZ LUIS</t>
  </si>
  <si>
    <t>DIAZ SANCHEZ ANSELMO</t>
  </si>
  <si>
    <t>AV.INTI RAYMI Nº1908 PJ. LA VICTORIA -  CHICLAYO</t>
  </si>
  <si>
    <t>707329</t>
  </si>
  <si>
    <t>10</t>
  </si>
  <si>
    <t>ROMERO LA ROSA SANCHEZ MARIA DEL CARMEN TERESA</t>
  </si>
  <si>
    <t>LA ROSA SANCHEZ TELLERIA VDA. DE ROMERO TERESA ROSAURA</t>
  </si>
  <si>
    <t>ROMERO LA ROSA-SANCHEZ MARIA DEL CARMEN TERESA</t>
  </si>
  <si>
    <t>JORGE VALDEAVELLANO 285 STA.CATALINA -  LIMA</t>
  </si>
  <si>
    <t>4767282</t>
  </si>
  <si>
    <t>9934-2182</t>
  </si>
  <si>
    <t>707960</t>
  </si>
  <si>
    <t>MERINO GIMA VICTORIA PATRICIA</t>
  </si>
  <si>
    <t>MERINO  VILLALOBOS ROBERTO E</t>
  </si>
  <si>
    <t xml:space="preserve">CALLE GRAU Nº 659 </t>
  </si>
  <si>
    <t>073-502938</t>
  </si>
  <si>
    <t>MATOS MORALES GLORIA EMELY</t>
  </si>
  <si>
    <t>YATACO DE LA CRUZ ESTEFA</t>
  </si>
  <si>
    <t>URB LAS COLINAS MZ L LOTE 12</t>
  </si>
  <si>
    <t>522-6229</t>
  </si>
  <si>
    <t>72484</t>
  </si>
  <si>
    <t>CASTELLO  SANCHEZ VILMA RUTH</t>
  </si>
  <si>
    <t>SANCHEZ RODRIGUEZ ESTEFANIA</t>
  </si>
  <si>
    <t>CASTELLO SANCHEZ VILMA RUTH</t>
  </si>
  <si>
    <t>SAN MARTIN 564-7 -  LIMA</t>
  </si>
  <si>
    <t>263-3978</t>
  </si>
  <si>
    <t>96120638</t>
  </si>
  <si>
    <t>700759</t>
  </si>
  <si>
    <t>MUNICIPAL DE PULAN</t>
  </si>
  <si>
    <t>F.2</t>
  </si>
  <si>
    <t>ROMERO TERRONES JUAN WILSON</t>
  </si>
  <si>
    <t>ROMERO MALCA ROGERIO</t>
  </si>
  <si>
    <t>JR.MARISCAL CACERES 914 -  LIMA</t>
  </si>
  <si>
    <t>556-47-77</t>
  </si>
  <si>
    <t>92180577</t>
  </si>
  <si>
    <t>700889</t>
  </si>
  <si>
    <t>UGAZ TALLEDO MARIEL ISABEL</t>
  </si>
  <si>
    <t>UGAZ DIAZ AGUSTIN</t>
  </si>
  <si>
    <t>CALLE LOS JAZMINES 254 URB.REPARTICION -  LIMA</t>
  </si>
  <si>
    <t>541-0811</t>
  </si>
  <si>
    <t>967-15579</t>
  </si>
  <si>
    <t>701921</t>
  </si>
  <si>
    <t>AVALOS VERCELLI LUISA</t>
  </si>
  <si>
    <t>VERCELLI SEBASTIAN LUZMILA</t>
  </si>
  <si>
    <t>LOS ROSALES 110 KM-11 URB.LA LIBERTAD -  LIMA</t>
  </si>
  <si>
    <t>542-8068</t>
  </si>
  <si>
    <t>9545-2260</t>
  </si>
  <si>
    <t>702731</t>
  </si>
  <si>
    <t>CEMENTERIO DE ACZO-LLAMELLIN</t>
  </si>
  <si>
    <t>SANCHEZ HUERTA FELIX MATIAS</t>
  </si>
  <si>
    <t>HUERTA RODRIGUEZ ELOIDA</t>
  </si>
  <si>
    <t>CALLE SANTIAGO RODRIGUEZ 286 -  LIMA</t>
  </si>
  <si>
    <t>528-66-47</t>
  </si>
  <si>
    <t>VILLACORTA PALACIOS MIGUEL</t>
  </si>
  <si>
    <t>CORTEGANO CAZAUBON DE VILLACORTA EMMA</t>
  </si>
  <si>
    <t>67427</t>
  </si>
  <si>
    <t>FLORES HORNA SARA CARMELA VDA. DE MORENO</t>
  </si>
  <si>
    <t>NEYRA MONTOYA MARIA VIRGINIA</t>
  </si>
  <si>
    <t>FLORES HORNA VDA DE MORENO SARA CARMELA</t>
  </si>
  <si>
    <t>CA. LA RETAMA A-36278-280 - URB. LOS SAUCES - SURQUILLO</t>
  </si>
  <si>
    <t>449-8791</t>
  </si>
  <si>
    <t>67477</t>
  </si>
  <si>
    <t>ESCUDERO MUÑOZ FERNANDO EMILIO</t>
  </si>
  <si>
    <t>FABIAN  CANGAHUALA DE ESCUDERO ORIETA G.</t>
  </si>
  <si>
    <t>PASAJE  JACOB DAGEN Nº 109-URB.SAN ROQUE</t>
  </si>
  <si>
    <t>2741959</t>
  </si>
  <si>
    <t>408616</t>
  </si>
  <si>
    <t>DIAZ LA CRUZ CESAR AUGUSTO</t>
  </si>
  <si>
    <t>MORALES MANRRIQUE DE DIAZ EMILIA</t>
  </si>
  <si>
    <t>CAMINO REAL Nº 315 URB. SAN AGUSTIN 3A</t>
  </si>
  <si>
    <t>2470055</t>
  </si>
  <si>
    <t>GONZALES DE FARRO NATIVIDAD</t>
  </si>
  <si>
    <t>IGNACIO SEMINARIO 629-ZONA B-SJM</t>
  </si>
  <si>
    <t>2766443</t>
  </si>
  <si>
    <t>67935</t>
  </si>
  <si>
    <t>TURIN ARTOLA OSCAR MANUEL</t>
  </si>
  <si>
    <t xml:space="preserve">TURIN SANTIVAÑEZ MANUEL </t>
  </si>
  <si>
    <t>JR. SOTO BERMEO 279 - SAN ROQUE - SURCO</t>
  </si>
  <si>
    <t>274-8809</t>
  </si>
  <si>
    <t>68098</t>
  </si>
  <si>
    <t>FLORES VALDEZ CARLOS FAUSTO</t>
  </si>
  <si>
    <t>MONTENEGRO AMADO DE FLORES SOFIA RAFAELA</t>
  </si>
  <si>
    <t>DOMODOSSOLA 156 UB.J.CHAVEZ -  LIMA</t>
  </si>
  <si>
    <t>273-7705</t>
  </si>
  <si>
    <t>9754-0956</t>
  </si>
  <si>
    <t>68151</t>
  </si>
  <si>
    <t>VELASQUEZ CAVERO MARIO ALBERTO</t>
  </si>
  <si>
    <t>OLIVARES POMAREDA DE VELASQUEZ SOLEDAD</t>
  </si>
  <si>
    <t>CALLE SAN MIGUEL 279 CAHUACHE</t>
  </si>
  <si>
    <t>389-2673</t>
  </si>
  <si>
    <t>65158</t>
  </si>
  <si>
    <t>IGLESIA ADVENTISTA DE PANDO</t>
  </si>
  <si>
    <t>ZUÑIGA ROLANDI ALFREDO</t>
  </si>
  <si>
    <t>ZUÑIGA CAMACHO DE FLORES OTILIA AMERICA</t>
  </si>
  <si>
    <t>JR. LAS PALMERAS 527 URB. LAS BRISAS - PUEBLO LIBRE</t>
  </si>
  <si>
    <t>337-6446</t>
  </si>
  <si>
    <t>95055356</t>
  </si>
  <si>
    <t>65253</t>
  </si>
  <si>
    <t>CHAPEYQUEN GOMEZ VDA. DE CARLIS OLGA</t>
  </si>
  <si>
    <t>CARLIS CHAPEYQUEN MIRYAM GRACIELA</t>
  </si>
  <si>
    <t xml:space="preserve">GARCILAZO DE LA VEGA 66 </t>
  </si>
  <si>
    <t>552-2533</t>
  </si>
  <si>
    <t>65585</t>
  </si>
  <si>
    <t>BELLOZO ROCHA  MANUEL  MOISES</t>
  </si>
  <si>
    <t>ROSALES AYALA DE BELLOZO ROSA CLORINDA</t>
  </si>
  <si>
    <t>CALLE LOS PINOS MZ-E LT-15 URB.CHANGRILA-PUENTE PIEDRA</t>
  </si>
  <si>
    <t>5512078</t>
  </si>
  <si>
    <t>98939083</t>
  </si>
  <si>
    <t>BARBA RUGGEL CHRISTIAN MAURICIO</t>
  </si>
  <si>
    <t>URB. MANUEL ALCANTARA MZ D LOTE 15</t>
  </si>
  <si>
    <t>602656</t>
  </si>
  <si>
    <t>VEGA JIMENEZ JAMES KURTY</t>
  </si>
  <si>
    <t>VEGA HUACRASH JACINTO SANTIAGO</t>
  </si>
  <si>
    <t>JR. TIZANO MU?OZ NRO.115 URB. INGENIERIA -  LIMA</t>
  </si>
  <si>
    <t>4814330</t>
  </si>
  <si>
    <t>604080</t>
  </si>
  <si>
    <t>CORNEJO CORNEJO RICHARD MARCELINO</t>
  </si>
  <si>
    <t>CORNEJO CAMAZALA MARIA CLEOFE</t>
  </si>
  <si>
    <t>AV 12 DE FEB. 218 URB. MARCA VILCA -  LIMA</t>
  </si>
  <si>
    <t>2519469</t>
  </si>
  <si>
    <t>93362548</t>
  </si>
  <si>
    <t>604480</t>
  </si>
  <si>
    <t>CHACARA VELASQUEZ FREDY ELOY</t>
  </si>
  <si>
    <t>CHACARA ESPINOZA CRISOSTOMO</t>
  </si>
  <si>
    <t>VILLA  FAP QUIÑONES B S-009 -  LORETO</t>
  </si>
  <si>
    <t>5216105</t>
  </si>
  <si>
    <t>269408</t>
  </si>
  <si>
    <t>604570</t>
  </si>
  <si>
    <t>SALAS LOPEZ LUIS HUMBERTO</t>
  </si>
  <si>
    <t xml:space="preserve">LOPEZ HUAPALLA ERNESTINA CACIMIRA </t>
  </si>
  <si>
    <t>ANIBAL DIAZ 30-B URB. SAN ROQUE - SURCO</t>
  </si>
  <si>
    <t>2744777</t>
  </si>
  <si>
    <t>#407061</t>
  </si>
  <si>
    <t>604889</t>
  </si>
  <si>
    <t>SAN JUAN DE CHICLA</t>
  </si>
  <si>
    <t>ALMONACID OJEDA MARCO ANTONIO</t>
  </si>
  <si>
    <t>ALMONACID MONTES MAXIMO</t>
  </si>
  <si>
    <t>VILLA FAP ALAMEDAS DE SURCO FLAT A-7 203 -  LIMA</t>
  </si>
  <si>
    <t>325-5179</t>
  </si>
  <si>
    <t>*4044428</t>
  </si>
  <si>
    <t>605408</t>
  </si>
  <si>
    <t>CASTAÑEDA BORJAS OSWALDO ENRIQUE</t>
  </si>
  <si>
    <t>CASTAÑEDA SILVA OSWALDO</t>
  </si>
  <si>
    <t>ALAMEDA DE SURCO BLOCK A-3 DPTO 404</t>
  </si>
  <si>
    <t>247-4827</t>
  </si>
  <si>
    <t>98914785</t>
  </si>
  <si>
    <t>607159</t>
  </si>
  <si>
    <t>ARANZABAL S.R.L. - HUARAZ</t>
  </si>
  <si>
    <t>MAYHUAY CELMI HIPOLITO MAXIMO</t>
  </si>
  <si>
    <t>CELMI DEXTRE CLAUDIA</t>
  </si>
  <si>
    <t>CALLE 2 MZ E LTE 9</t>
  </si>
  <si>
    <t>967-48602</t>
  </si>
  <si>
    <t>46568</t>
  </si>
  <si>
    <t>ALVARADO ARANDA LUIS</t>
  </si>
  <si>
    <t>ALVARADO QUEZADA AMANCIO  T</t>
  </si>
  <si>
    <t>ALVARADO ARANDA LUIS ALVINO</t>
  </si>
  <si>
    <t>LOS LABRADORES M-G.4 L-31-URB. MATELLINI-CHORRRILLOS- LIMA</t>
  </si>
  <si>
    <t>467-6285</t>
  </si>
  <si>
    <t>99405039</t>
  </si>
  <si>
    <t>4B020</t>
  </si>
  <si>
    <t>LA ROSA OSORIO CESAR AUGUSTO</t>
  </si>
  <si>
    <t>AVILA NAVAS DE LA ROSA ESTHER</t>
  </si>
  <si>
    <t>SECTOR 2 GRUPO 1 MZ. G LOTE 10</t>
  </si>
  <si>
    <t>4B228</t>
  </si>
  <si>
    <t>MUNICIPAL DE LEONCIO PRADO</t>
  </si>
  <si>
    <t>REYNALDO HERRERA ABRAHAM</t>
  </si>
  <si>
    <t>REYNALDO PANTOJA JUAN</t>
  </si>
  <si>
    <t>AV INTI RAYMI 274</t>
  </si>
  <si>
    <t>074-231491</t>
  </si>
  <si>
    <t>074-9593540</t>
  </si>
  <si>
    <t>GUERRERO TENORIO CESARINA</t>
  </si>
  <si>
    <t>CASA 88 VILLA FAP CHICAYO</t>
  </si>
  <si>
    <t>600208</t>
  </si>
  <si>
    <t>ALFARO TERRAZAS MANUEL</t>
  </si>
  <si>
    <t>TERRAZAS FLORES DE ALFARO NATALIA FELICITAS</t>
  </si>
  <si>
    <t>ALFARO  TERRAZAS MANUEL</t>
  </si>
  <si>
    <t xml:space="preserve"> LA CRUCETA BLOCK 70 DPTO. 403</t>
  </si>
  <si>
    <t>00025</t>
  </si>
  <si>
    <t>FUENTES ALCANTARA ALBERTO</t>
  </si>
  <si>
    <t>FUENTES LOPEZ VILMER ALBERTO</t>
  </si>
  <si>
    <t>CASERIO PUNTO IV  MUISFICAN LOS PINOS - LAMBAYEQUE</t>
  </si>
  <si>
    <t>133372</t>
  </si>
  <si>
    <t>MUNICIPAL DE CHICAMA</t>
  </si>
  <si>
    <t>CASTILLO MEJIA SANTIAGO</t>
  </si>
  <si>
    <t>CASTILLO TOLEDO SANTIAGO AGUSTIN</t>
  </si>
  <si>
    <t>VILLA FAP ALAMEDAS DE SURCO FLAT A-7 402 -  LIMA</t>
  </si>
  <si>
    <t>15422</t>
  </si>
  <si>
    <t>MEDINA VASQUEZ SEGUNDO JUAN</t>
  </si>
  <si>
    <t>SOTO ROJAS RAYDA ISABEL</t>
  </si>
  <si>
    <t>JR.LOS LIBERTADORES 224 URB. VALDIVIEZO</t>
  </si>
  <si>
    <t>5635330</t>
  </si>
  <si>
    <t>98704945</t>
  </si>
  <si>
    <t>17203</t>
  </si>
  <si>
    <t>CRUZ RODRIGUEZ HUGO</t>
  </si>
  <si>
    <t>RODRIGUEZ PEÑA VDA DE CRUZ SARITA</t>
  </si>
  <si>
    <t>AV. 2 MZ. G-21</t>
  </si>
  <si>
    <t>4208478</t>
  </si>
  <si>
    <t>95821093</t>
  </si>
  <si>
    <t>18425</t>
  </si>
  <si>
    <t>YPANAQUE SAMILLAN MANUEL ANTONIO</t>
  </si>
  <si>
    <t>SAMILLAN DE IPANAQUE PAULA</t>
  </si>
  <si>
    <t>JOSE FRANCICO CABRERA Nº 213</t>
  </si>
  <si>
    <t>24502</t>
  </si>
  <si>
    <t>TOLEDO FERNANDEZ VICTOR</t>
  </si>
  <si>
    <t>HUANCA VALERA DE TOLEDO LUCIA SOFIA</t>
  </si>
  <si>
    <t>CA. JOSE DIAZ 925 ZN D ALT CDRA 9 AV LOS HEROES</t>
  </si>
  <si>
    <t>4667208</t>
  </si>
  <si>
    <t>98283729</t>
  </si>
  <si>
    <t>94907</t>
  </si>
  <si>
    <t>JARDINES DEL RECUERDO DE VALEN</t>
  </si>
  <si>
    <t>VALLE MONTOYA JULIO ELADIO</t>
  </si>
  <si>
    <t>MONTOYA DE VALLE YRMA MANUELA</t>
  </si>
  <si>
    <t>2742430</t>
  </si>
  <si>
    <t>90526</t>
  </si>
  <si>
    <t xml:space="preserve">YACUZZI VDA. DE PESTANA LUCY </t>
  </si>
  <si>
    <t>PESTANA YACUZZI RICARDO GUILLERMO</t>
  </si>
  <si>
    <t>BOSOVICH 236 DPTO.102</t>
  </si>
  <si>
    <t>2256076</t>
  </si>
  <si>
    <t>98781717</t>
  </si>
  <si>
    <t>42710</t>
  </si>
  <si>
    <t>CONDEZO BRAVO NICEFORO</t>
  </si>
  <si>
    <t>TRUJILLO ROJAS AMALIA</t>
  </si>
  <si>
    <t xml:space="preserve">JR.LOS ALAMOS 185 URB LAS VIOLETAS </t>
  </si>
  <si>
    <t>534-6186</t>
  </si>
  <si>
    <t>91116</t>
  </si>
  <si>
    <t>D CARLLY DEL VALLE SAMUEL ROBERTO</t>
  </si>
  <si>
    <t>MEINI  DE D'CARLLY ROSA ENRRIQUETA</t>
  </si>
  <si>
    <t>DON AURELIO 450 URB LOS JAZMINES -  LIMA</t>
  </si>
  <si>
    <t>446-4008</t>
  </si>
  <si>
    <t>9900-2113</t>
  </si>
  <si>
    <t>91605</t>
  </si>
  <si>
    <t>LLOSA ALVAREZ ARMANDO EFRAIN</t>
  </si>
  <si>
    <t>MONICA DE LLOSA ALBINA</t>
  </si>
  <si>
    <t>CALLE B Nro. 122 SANTA MARIA 2 CHACARILLA -  LIMA</t>
  </si>
  <si>
    <t>3722339</t>
  </si>
  <si>
    <t>372-0301</t>
  </si>
  <si>
    <t>TELLO RUIZ RODULFO</t>
  </si>
  <si>
    <t>CARRILLO CAZORLA ARTURO VIDAL</t>
  </si>
  <si>
    <t>407417</t>
  </si>
  <si>
    <t>73302</t>
  </si>
  <si>
    <t>SEMINARIO PECORI ROSARIO TRANSITO</t>
  </si>
  <si>
    <t>PECORI TORRES DIGNA ELISA</t>
  </si>
  <si>
    <t>CALLE ANDROMEDA LT-3-URB.PORTADA DELSOL-HOSPI</t>
  </si>
  <si>
    <t>365-1483</t>
  </si>
  <si>
    <t>97363914</t>
  </si>
  <si>
    <t>76309</t>
  </si>
  <si>
    <t>BARRIENTOS VELARDE RICARDO EMILIO</t>
  </si>
  <si>
    <t>BARRIENTOS GUERRERO ANTONIO</t>
  </si>
  <si>
    <t>JAVIER HERAUD MZ. A LOTE 9 COVIMA - LA MOLINA</t>
  </si>
  <si>
    <t>348-6143</t>
  </si>
  <si>
    <t>96200179</t>
  </si>
  <si>
    <t>MUÑOZ DE LIZARRAGA CONSUELO</t>
  </si>
  <si>
    <t>JR. ZORRITOS Nº 1134 (ALAR1 DPTO.201)</t>
  </si>
  <si>
    <t>76763</t>
  </si>
  <si>
    <t>VILLCAS CHACON JUSTO</t>
  </si>
  <si>
    <t>VILLCAS BALDARRAGO  JUAN DE LA CRUZ</t>
  </si>
  <si>
    <t>MZ-A LT-5 ASOCIACION CHILLON -  LIMA</t>
  </si>
  <si>
    <t>SURCO QUISPE PORFIRIO</t>
  </si>
  <si>
    <t>FRANCO PUMA VICTORIA</t>
  </si>
  <si>
    <t>COOP.MANUEL CORREA MZ-D2 L-19 -  LIMA</t>
  </si>
  <si>
    <t>362-3599</t>
  </si>
  <si>
    <t>224-6789</t>
  </si>
  <si>
    <t>77098</t>
  </si>
  <si>
    <t>GODOY FALCON CARMEN BEATRIZ</t>
  </si>
  <si>
    <t>GODOY GARAY PASQUEL</t>
  </si>
  <si>
    <t>URB.LA CALERA DE LA MERC.MZ-M LT.4 CALLE-L -  LIMA</t>
  </si>
  <si>
    <t>2716791</t>
  </si>
  <si>
    <t>98762308</t>
  </si>
  <si>
    <t>705116</t>
  </si>
  <si>
    <t>BENEFICENCIA DE MARCONA</t>
  </si>
  <si>
    <t>PRADO PALOMINO LUIS</t>
  </si>
  <si>
    <t>PRADO GARRIDO  EDUARDO</t>
  </si>
  <si>
    <t>PRADO PALOMINO LUIS EDUARDO</t>
  </si>
  <si>
    <t>BENAVIDES 634</t>
  </si>
  <si>
    <t>705138</t>
  </si>
  <si>
    <t>CRISOSTOMO GONZALES CARLOS</t>
  </si>
  <si>
    <t>GONZALES LLERENA  LUCIA</t>
  </si>
  <si>
    <t>JR. TRUJILLO Nº 121/ MAYNAS</t>
  </si>
  <si>
    <t>706931</t>
  </si>
  <si>
    <t>SALAZAR VARGAS GABRIELA</t>
  </si>
  <si>
    <t>SALAZAR ROMERO VICTOR  MANUEL</t>
  </si>
  <si>
    <t>LAS CIDRAS 1205 MZ Y - LOT 108</t>
  </si>
  <si>
    <t>458-6811</t>
  </si>
  <si>
    <t>98430469</t>
  </si>
  <si>
    <t>708218</t>
  </si>
  <si>
    <t>ALFARO CASTILLEJOS OLINDA NINO</t>
  </si>
  <si>
    <t>CASTILLEJOS DE ALFARO LOIDA</t>
  </si>
  <si>
    <t>ALFARO CASTILLEJOS OLINDA NINOSCHKA</t>
  </si>
  <si>
    <t>CALLE DE LAS LETRAS 140 DPTO.307 -  LIMA</t>
  </si>
  <si>
    <t>4764597</t>
  </si>
  <si>
    <t>710204</t>
  </si>
  <si>
    <t>AVILA RUGEL SANTOS HORACIO</t>
  </si>
  <si>
    <t>RUJEL PEÑA MARIA SABINA</t>
  </si>
  <si>
    <t>URB. FERMIN AVILA MORON MZ B LT28 -  CHICLAYO</t>
  </si>
  <si>
    <t>69342</t>
  </si>
  <si>
    <t>HERRERA TENORIO RICARDO</t>
  </si>
  <si>
    <t>TENORIO HERRERA MARIA JOVITA</t>
  </si>
  <si>
    <t>CL. H-3 LUNA PIZARRO Nº 367 - URB. PRECURSORES -SURCO - LIMA</t>
  </si>
  <si>
    <t>274-1333</t>
  </si>
  <si>
    <t>99980374</t>
  </si>
  <si>
    <t>69637</t>
  </si>
  <si>
    <t>BELTRAN PAZ TEOBALDO FRANCISCO</t>
  </si>
  <si>
    <t>BELTRAN LINARES FRANCISCO</t>
  </si>
  <si>
    <t>CALLE 1 MZ.4 LT.1 VENTANILLA -  CALLAO</t>
  </si>
  <si>
    <t>553-5070</t>
  </si>
  <si>
    <t>92760135</t>
  </si>
  <si>
    <t>69705</t>
  </si>
  <si>
    <t>SALAS JIMENEZ FELIPE</t>
  </si>
  <si>
    <t>JIMENEZ VELIS PETRONILA DONATILA</t>
  </si>
  <si>
    <t>URB. LA MERCED LT. G 17 - ATE VITARTE</t>
  </si>
  <si>
    <t>348-6286</t>
  </si>
  <si>
    <t>700542</t>
  </si>
  <si>
    <t>DIVINO REDENTOR - JIMBE</t>
  </si>
  <si>
    <t xml:space="preserve">VELASQUEZ RUIZ AGUSTIN MANUEL </t>
  </si>
  <si>
    <t>RUIZ MEJIA  ROMULA SANTOS</t>
  </si>
  <si>
    <t>VELASQUEZ RUIZ AGUSTIN</t>
  </si>
  <si>
    <t>URB. ROSA LUZ MZ-B LT-17 PUENTE PIEDRA -  LIMA</t>
  </si>
  <si>
    <t>5481634</t>
  </si>
  <si>
    <t>97871178</t>
  </si>
  <si>
    <t>701035</t>
  </si>
  <si>
    <t>JURADO BERROCAL JORGE AURELIO</t>
  </si>
  <si>
    <t>BERROCAL ESCALANTE JACINTA</t>
  </si>
  <si>
    <t>JR. LOS PASOS Nº 129 INT. 9</t>
  </si>
  <si>
    <t>2472880</t>
  </si>
  <si>
    <t>056-502426</t>
  </si>
  <si>
    <t>66641</t>
  </si>
  <si>
    <t xml:space="preserve">CEMENTERIO GENERAL DE LUCRE - </t>
  </si>
  <si>
    <t>JURADO LIVANO ATILIO</t>
  </si>
  <si>
    <t>JURADO LOPEZ ATILIO EDUARDO</t>
  </si>
  <si>
    <t>LOS TAMARINDOS C-47 LA CAPULL -  LIMA</t>
  </si>
  <si>
    <t>449-4714</t>
  </si>
  <si>
    <t>95646689</t>
  </si>
  <si>
    <t>66816</t>
  </si>
  <si>
    <t>CABRERA VELASQUEZ DANIEL ARISTIDES</t>
  </si>
  <si>
    <t>ROBLES ORTIZ DE CABRERA MARIA ANGELICA</t>
  </si>
  <si>
    <t>URB.ROSARIO DE VILLA CALLE-CARLOS MELLET-678 J LT-5 -</t>
  </si>
  <si>
    <t>2519073</t>
  </si>
  <si>
    <t>99216034</t>
  </si>
  <si>
    <t>IGLESIA CRISTIANA</t>
  </si>
  <si>
    <t>ZAMBRANO MAYORGA NILDA ROGELIA</t>
  </si>
  <si>
    <t>CALLE LAS BEGONIAS 144-URB.ENTEL PERU</t>
  </si>
  <si>
    <t>68694</t>
  </si>
  <si>
    <t>MENDOZA ALARCON JUAN ANDRES</t>
  </si>
  <si>
    <t>MENDOZA PEZET GREGORIO MAXIMILIANO</t>
  </si>
  <si>
    <t>CA. 4 MZ. E LT-25 URB. CRUZ DE SURCO</t>
  </si>
  <si>
    <t>247-6171</t>
  </si>
  <si>
    <t>99166094</t>
  </si>
  <si>
    <t>68764</t>
  </si>
  <si>
    <t>HERNANDEZ ORMEÑO JUAN EMILIO</t>
  </si>
  <si>
    <t>HERNANDEZ HERRERA CANDELARIO</t>
  </si>
  <si>
    <t>LA CRUCETA BLOC 63 DPTO 202</t>
  </si>
  <si>
    <t>276-5097</t>
  </si>
  <si>
    <t>963-11255</t>
  </si>
  <si>
    <t>69310</t>
  </si>
  <si>
    <t>FERNANDEZ PURIHUAMAN VICTOR ARTURO</t>
  </si>
  <si>
    <t>FERNANDEZ MERA VICTOR UBALDO</t>
  </si>
  <si>
    <t>CALLE ING.LUIS MONTERO 119 LIMATAMBO -  LIMA</t>
  </si>
  <si>
    <t>225-6150</t>
  </si>
  <si>
    <t>65247</t>
  </si>
  <si>
    <t>CALLE 9 DE DICIEMBRE Nº 644 - IQUITOS</t>
  </si>
  <si>
    <t>REATEGUI PINEDO FRANCISCO</t>
  </si>
  <si>
    <t>REATEGUI REATEGUI FRANCISCO</t>
  </si>
  <si>
    <t>AV. LA UNIVERSIDAD 980 CALLE AGRIARIO MZ A LT 10</t>
  </si>
  <si>
    <t>65563</t>
  </si>
  <si>
    <t>GALARRETA GUEVARA JORGE MIGUEL</t>
  </si>
  <si>
    <t>DIAZ SAYAN TRINIDAD</t>
  </si>
  <si>
    <t>TOMAS MARSANO 4415 V.ALEGRE -  LIMA</t>
  </si>
  <si>
    <t>274-8896</t>
  </si>
  <si>
    <t>990-42120</t>
  </si>
  <si>
    <t>65784</t>
  </si>
  <si>
    <t>ARAUJO MURAZZI JOSE LEONIDAS</t>
  </si>
  <si>
    <t>OLAZABAL  VARELA DE ARAUJO NERY ANTONIETA</t>
  </si>
  <si>
    <t>JR. SAN MARTIN Nº 647 - MAGDALENA</t>
  </si>
  <si>
    <t>263-4192</t>
  </si>
  <si>
    <t>9843-0532</t>
  </si>
  <si>
    <t>LOZANO LOZANO DE GIL SUSANA</t>
  </si>
  <si>
    <t>JR.MACCHU PICCHU MZ-BI-LT1-URB.PORTADA DEL SOL</t>
  </si>
  <si>
    <t>4814929</t>
  </si>
  <si>
    <t>99421448</t>
  </si>
  <si>
    <t>66418</t>
  </si>
  <si>
    <t>LEON VERA ALBERTO</t>
  </si>
  <si>
    <t>OLIVOS TORRES DE LEON LEONINA RAMONA</t>
  </si>
  <si>
    <t xml:space="preserve">LAS PALMAS 165 LA CAPILLA </t>
  </si>
  <si>
    <t>365-7976</t>
  </si>
  <si>
    <t>97496655</t>
  </si>
  <si>
    <t>604323</t>
  </si>
  <si>
    <t>TOCASCA CARPIO LUIS ANTONIO</t>
  </si>
  <si>
    <t>YARLEQUE ZAPATA ROSARIO DEL PILAR</t>
  </si>
  <si>
    <t>SAN GABINO BLOCK 6 DPTO. J</t>
  </si>
  <si>
    <t>282-3859</t>
  </si>
  <si>
    <t>99950184</t>
  </si>
  <si>
    <t>605655</t>
  </si>
  <si>
    <t>ARAUJO TORRES RAUL ALFREDO</t>
  </si>
  <si>
    <t>TORRES DE ARAUJO ADELA</t>
  </si>
  <si>
    <t>BLOCK 32 DPTO. 103 CRUCETA III SANTIAGO DE SURCO</t>
  </si>
  <si>
    <t>2749705</t>
  </si>
  <si>
    <t>99916001</t>
  </si>
  <si>
    <t>605949</t>
  </si>
  <si>
    <t>CASINO GUARDIA CIVIL - CHICLAYO</t>
  </si>
  <si>
    <t>GONZALES BURGA DAYNER JANSSIN</t>
  </si>
  <si>
    <t>BURGA ZEGARRA DIANIRA</t>
  </si>
  <si>
    <t>VILLA FAP ALAMEDAS DE SURCO B-1-202 -  LIMA</t>
  </si>
  <si>
    <t>2488265</t>
  </si>
  <si>
    <t>99060628</t>
  </si>
  <si>
    <t>47377</t>
  </si>
  <si>
    <t>TORRES ALVA RICARDO ALFONSO</t>
  </si>
  <si>
    <t>ALVA GARCIA DE TORRES HILDA LEONIDAS</t>
  </si>
  <si>
    <t>JR. ICA 3191 S.M.P. -  LIMA</t>
  </si>
  <si>
    <t>565-1046</t>
  </si>
  <si>
    <t>9881-9733</t>
  </si>
  <si>
    <t>600296</t>
  </si>
  <si>
    <t>HERNANDEZ GARCIA CARLOS AUGUSTO</t>
  </si>
  <si>
    <t>GARCIA  DE FERNANDEZ  HIPOLITA</t>
  </si>
  <si>
    <t>VILLA FAP QUI?ONES B S-27 -  MAYNAS</t>
  </si>
  <si>
    <t>601423</t>
  </si>
  <si>
    <t>BENEFICENCIA DE SAN JERONIMO D</t>
  </si>
  <si>
    <t>ACOSTA TURIN ORLANDO TEOFILO</t>
  </si>
  <si>
    <t>TURIN SEDANO DELFINA</t>
  </si>
  <si>
    <t>CALLE LAS ÑESAS MZ 1 LOTE 32 STA ROSA AVIVES</t>
  </si>
  <si>
    <t>362-2284</t>
  </si>
  <si>
    <t>601662</t>
  </si>
  <si>
    <t>QUISPE ORTIZ VICTOR RAUL</t>
  </si>
  <si>
    <t>QUISPE RAMOS VICTOR DOMINGO</t>
  </si>
  <si>
    <t>URB. SAN GABINO NLOCK 11 DPTO. C - SURCO</t>
  </si>
  <si>
    <t>2822653</t>
  </si>
  <si>
    <t>00083</t>
  </si>
  <si>
    <t xml:space="preserve">VELATORIO MULTISECTORIAL </t>
  </si>
  <si>
    <t>CHAFLOQUE CHANCAFE FRANCISCO</t>
  </si>
  <si>
    <t>CHAFLOQUE CHAFLOQUE JORGE LUIS</t>
  </si>
  <si>
    <t>FRANCISCO BOLOGNESI Nº848</t>
  </si>
  <si>
    <t>074-414083</t>
  </si>
  <si>
    <t>115282</t>
  </si>
  <si>
    <t>ALZAMORA ORE AMILCAR RAUL</t>
  </si>
  <si>
    <t>ORE HUARCAYA VDA. DE ALZAMORA MARIA LUZMILA</t>
  </si>
  <si>
    <t>AV LOS FICUS 194 URB JOSE GALVEZ INDEPENDENCIA</t>
  </si>
  <si>
    <t>795-3838</t>
  </si>
  <si>
    <t>RPM 406586</t>
  </si>
  <si>
    <t>CARBAJAL  DE HERRERA HILDA LORENZA</t>
  </si>
  <si>
    <t>AV. TORRES VELON 402 -  LIMA</t>
  </si>
  <si>
    <t>328-0091</t>
  </si>
  <si>
    <t>24394</t>
  </si>
  <si>
    <t>ALCIDES CONCEPCION MANUEL</t>
  </si>
  <si>
    <t>ALCIDES QUISPE LUIS MANUEL</t>
  </si>
  <si>
    <t>CALLE 8 MZ-B LT-19 CRUZ DE SURCO -  STGO. DE SURCO</t>
  </si>
  <si>
    <t>247-0947</t>
  </si>
  <si>
    <t>9852-7196</t>
  </si>
  <si>
    <t>CASINO DE SUB OFICIALES DE TACNA</t>
  </si>
  <si>
    <t>AGUILAR MOREYRA YLDAURA E.</t>
  </si>
  <si>
    <t>IGNACIO SEMINARIO 245 ZONA B</t>
  </si>
  <si>
    <t>4669093</t>
  </si>
  <si>
    <t>90548</t>
  </si>
  <si>
    <t>BARBOZA PAREDES JOSE</t>
  </si>
  <si>
    <t>GARCES HURTADO DE BARBOZA ZORAIDA ISMELIA</t>
  </si>
  <si>
    <t xml:space="preserve">GUILLERMO URRELO 670 </t>
  </si>
  <si>
    <t>449-3881</t>
  </si>
  <si>
    <t>9754-8773</t>
  </si>
  <si>
    <t>40904</t>
  </si>
  <si>
    <t>6-3</t>
  </si>
  <si>
    <t>NAVARRRO CHOJARI VDA. DE SALE VICTORIA</t>
  </si>
  <si>
    <t>SALEZ NAVARRO ALEJANDRINA VERONICA</t>
  </si>
  <si>
    <t>REAL AUDIENCIA 547</t>
  </si>
  <si>
    <t>4822503</t>
  </si>
  <si>
    <t>99120285</t>
  </si>
  <si>
    <t>41482</t>
  </si>
  <si>
    <t>ZUÑIGA REAÑO PEDRO ARMANDO</t>
  </si>
  <si>
    <t>REAÑO PEREZ ISABEL</t>
  </si>
  <si>
    <t>MZ-B LT-21 SECTOR 5 V.EL SALVADO -  LIMA</t>
  </si>
  <si>
    <t>94677</t>
  </si>
  <si>
    <t>DIAZ GUEVARA HERNAN GIOVANNI</t>
  </si>
  <si>
    <t>DIAZ RONCAL JOSE VICITASION</t>
  </si>
  <si>
    <t>LOS MAESTROS 181 URB. SAN LUIS -  CHICLAYO</t>
  </si>
  <si>
    <t>233809</t>
  </si>
  <si>
    <t>074-9997014</t>
  </si>
  <si>
    <t>94702</t>
  </si>
  <si>
    <t>ROSALES GARCIA JUAN</t>
  </si>
  <si>
    <t>GARCIA GARRIDO VDA DE ROSALES MARIA LEONOR</t>
  </si>
  <si>
    <t>ANGELICA PALMA 147 URB.PANDO 2DA ETAPA -  LIMA</t>
  </si>
  <si>
    <t>5662315</t>
  </si>
  <si>
    <t>99709585</t>
  </si>
  <si>
    <t>95256</t>
  </si>
  <si>
    <t>QUIROZ PLEFKE MICHAEL EDUARDO</t>
  </si>
  <si>
    <t>BARRANTES DELGADO PATRICIA ELENA</t>
  </si>
  <si>
    <t>RESIDENCIAL FAP</t>
  </si>
  <si>
    <t>7330-5643</t>
  </si>
  <si>
    <t>9637-3811</t>
  </si>
  <si>
    <t>95446</t>
  </si>
  <si>
    <t>CONSIGLIERI MUÑOZ ALDO EMILIO</t>
  </si>
  <si>
    <t>ARIAS VEIT PAOLA KATHIA</t>
  </si>
  <si>
    <t>EDIF LOS NOGNES 603</t>
  </si>
  <si>
    <t>4606-364</t>
  </si>
  <si>
    <t>9924-6873</t>
  </si>
  <si>
    <t>90077</t>
  </si>
  <si>
    <t>RIVERA  DE JIMENEZ PALMIRA</t>
  </si>
  <si>
    <t>JIMENEZ RIVERA OSCAR ALFREDO</t>
  </si>
  <si>
    <t>PASEO LA REPUBLICA 4058 4TO PISO</t>
  </si>
  <si>
    <t>4416689</t>
  </si>
  <si>
    <t>99444929</t>
  </si>
  <si>
    <t>90123</t>
  </si>
  <si>
    <t>CANTA ORJEDA FEDERICO</t>
  </si>
  <si>
    <t>CHAVEZ ROCA DE CANTA RITA PERPETUA</t>
  </si>
  <si>
    <t>AV. LA FLORESTA 456 URB.CHACARIL -  LIMA</t>
  </si>
  <si>
    <t>3721056</t>
  </si>
  <si>
    <t>97456200</t>
  </si>
  <si>
    <t>90204</t>
  </si>
  <si>
    <t>NICHOLSON SOLOGUREN V. DE SOLD MARIA ESTELA</t>
  </si>
  <si>
    <t>SOLDI NICHOLSON JORGE ENRIQUE</t>
  </si>
  <si>
    <t>SUCRE 631</t>
  </si>
  <si>
    <t>4216020</t>
  </si>
  <si>
    <t>93521</t>
  </si>
  <si>
    <t>VALIENTE ESPINO RICARDO DARIO</t>
  </si>
  <si>
    <t>VALIENTE LANDAZURI GREGORIO LEONIDAS</t>
  </si>
  <si>
    <t>VILLA FAP JOSE QUIÑONES DUPLEX 16-B -  LIMA</t>
  </si>
  <si>
    <t>4342063</t>
  </si>
  <si>
    <t>94081</t>
  </si>
  <si>
    <t>MELENDEZ QUISPE ALFREDO PEDRO</t>
  </si>
  <si>
    <t>QUISPE FLORES DE MELENDEZ DOMINGA ANGELICA</t>
  </si>
  <si>
    <t>JR. PASTAZA  Nº 877 -  LIMA</t>
  </si>
  <si>
    <t>4236827</t>
  </si>
  <si>
    <t>9746-0940</t>
  </si>
  <si>
    <t>RABINES COLCHADO ELENA</t>
  </si>
  <si>
    <t>74227</t>
  </si>
  <si>
    <t>PEZO ROJAS QUILMER</t>
  </si>
  <si>
    <t>ROJAS VASQUEZ  ADILIA</t>
  </si>
  <si>
    <t>SAN JOSE MZ-N LT-7 -  LIMA</t>
  </si>
  <si>
    <t>675960</t>
  </si>
  <si>
    <t>74560</t>
  </si>
  <si>
    <t>ARTEAGA IZQUIERDO JORGE</t>
  </si>
  <si>
    <t>ARTEAGA PULIDO PEDRO</t>
  </si>
  <si>
    <t xml:space="preserve">JR. LOS NAZCAS Nº 129 2DO PISO URB. MARANGA </t>
  </si>
  <si>
    <t>5781282</t>
  </si>
  <si>
    <t>VALVERDE ROJAS HILARIO</t>
  </si>
  <si>
    <t>QUISPE CHAVEZ DE VALVERDE AURISTELA</t>
  </si>
  <si>
    <t xml:space="preserve">AV. EL ROSARIO MZ.E LOTE-6 </t>
  </si>
  <si>
    <t>522-1624</t>
  </si>
  <si>
    <t>976-93358</t>
  </si>
  <si>
    <t>74649</t>
  </si>
  <si>
    <t>CHAVEZ RISCO FROYLAN GABINO</t>
  </si>
  <si>
    <t>RISCO RIVERA AGRIPINA</t>
  </si>
  <si>
    <t>LINEA DE NAZCA M'-19 PREDELAS DE LA MOLINA</t>
  </si>
  <si>
    <t>365-2123</t>
  </si>
  <si>
    <t>9985-7075</t>
  </si>
  <si>
    <t>77219</t>
  </si>
  <si>
    <t>UCHUYA UCHUYA SANDRA ELIZABETH</t>
  </si>
  <si>
    <t>UCHUYA DE UCHUYA JULIA LEONOR</t>
  </si>
  <si>
    <t>AVDA. SAN MARTIN 744</t>
  </si>
  <si>
    <t>312-064</t>
  </si>
  <si>
    <t>9630-573</t>
  </si>
  <si>
    <t>77554</t>
  </si>
  <si>
    <t>CALDERON GARMA CIRILO</t>
  </si>
  <si>
    <t>CORONADO VILLANUEVA POMPEYA  LOURDES</t>
  </si>
  <si>
    <t>MZ-O LT-5 ANCIETA ALTA -  LIMA</t>
  </si>
  <si>
    <t>3274003</t>
  </si>
  <si>
    <t>993-720015</t>
  </si>
  <si>
    <t>LAZO ROSAS GUILLERMO</t>
  </si>
  <si>
    <t>78171</t>
  </si>
  <si>
    <t>CANALES TAVARA AIDA RANI</t>
  </si>
  <si>
    <t>TAVARA VASQUEZ VDA DE CANALES  MARIA  ROMULA</t>
  </si>
  <si>
    <t>JR. TACNA 3435 -  LIMA</t>
  </si>
  <si>
    <t>568-4698</t>
  </si>
  <si>
    <t>99191756</t>
  </si>
  <si>
    <t>707403</t>
  </si>
  <si>
    <t>MITMA PILLACA ANTONIA</t>
  </si>
  <si>
    <t>OCHOA MITMA ANGELITO</t>
  </si>
  <si>
    <t>MZ-E LT-12 A.H.SAN ANTONIO -  LIMA</t>
  </si>
  <si>
    <t>3516824</t>
  </si>
  <si>
    <t>93439328</t>
  </si>
  <si>
    <t>708035</t>
  </si>
  <si>
    <t>AMEOS FAP</t>
  </si>
  <si>
    <t>BALVIN OVIEDO ADOLFO TOMAS</t>
  </si>
  <si>
    <t>BALVIN CONTRERAS CORNELIO</t>
  </si>
  <si>
    <t>AV. AUGUSTO TAMAYO VARGAS 319-7  BARRANCO -  LIMA</t>
  </si>
  <si>
    <t>4671951</t>
  </si>
  <si>
    <t>RPM-6821</t>
  </si>
  <si>
    <t>708876</t>
  </si>
  <si>
    <t>SORIANO BARRETO EZQUELINO EUSEBIO</t>
  </si>
  <si>
    <t>BARRETO PALMA FRANCISCA</t>
  </si>
  <si>
    <t>ATE VITARTE SAN ANTONIO</t>
  </si>
  <si>
    <t>351-4928</t>
  </si>
  <si>
    <t>72805</t>
  </si>
  <si>
    <t>LAVALLE SANCHEZ JOSE MARIA</t>
  </si>
  <si>
    <t>FRANCO BLANCO PETRONILA JOVITA</t>
  </si>
  <si>
    <t xml:space="preserve">AV EL TRABAJO 361 V. BAJO </t>
  </si>
  <si>
    <t>332-3288</t>
  </si>
  <si>
    <t>997-45001</t>
  </si>
  <si>
    <t>ESPINOZA HEREDIA AURELIO ADAM</t>
  </si>
  <si>
    <t>JORGE DENTILACK 235 URB.PANDO -  LIMA</t>
  </si>
  <si>
    <t>481-1186</t>
  </si>
  <si>
    <t>976-09140</t>
  </si>
  <si>
    <t>69585</t>
  </si>
  <si>
    <t>ALDAY DIAZ HARRY WILLIAM</t>
  </si>
  <si>
    <t>DIAZ PACHON MARIA PAULINA</t>
  </si>
  <si>
    <t>LOS NOGALES 139 UR.LOS PARQUES -  CHICLAYO</t>
  </si>
  <si>
    <t>237525</t>
  </si>
  <si>
    <t>69803</t>
  </si>
  <si>
    <t>VASQUEZ CONTRERAS ROBERTO</t>
  </si>
  <si>
    <t>VASQUEZ VARGAS EMIGDIO</t>
  </si>
  <si>
    <t>JR. PEDRO BERTONELLI Nº 813</t>
  </si>
  <si>
    <t>450-1433</t>
  </si>
  <si>
    <t>95638786</t>
  </si>
  <si>
    <t>69961</t>
  </si>
  <si>
    <t>RIVADENEYRA SEVERINO VICTOR MANUEL</t>
  </si>
  <si>
    <t>SEVERINO DE RIVADENEYRA JULIA</t>
  </si>
  <si>
    <t>URB. SANTO DOMINGO J-3 -  AREQUIPA</t>
  </si>
  <si>
    <t>463556</t>
  </si>
  <si>
    <t>701401</t>
  </si>
  <si>
    <t>CASTRO O'HARA ALICIA</t>
  </si>
  <si>
    <t>O'HARA MONTOYA VDA DE CASTRO NELLY A</t>
  </si>
  <si>
    <t>JR.NORUEGA 2562 URB. LA TRINIDAD -  LIMA</t>
  </si>
  <si>
    <t>435-0620</t>
  </si>
  <si>
    <t>9945-7139</t>
  </si>
  <si>
    <t>704000</t>
  </si>
  <si>
    <t>CHECA FUNES NICANOR REMIGIO</t>
  </si>
  <si>
    <t>CHECA TAMAYO JHOSEP ANTONY REMIGIO</t>
  </si>
  <si>
    <t>AV.EL EJERCITO 349- MAGDALENA DEL MAR</t>
  </si>
  <si>
    <t>460-6704</t>
  </si>
  <si>
    <t>97975119</t>
  </si>
  <si>
    <t>704036</t>
  </si>
  <si>
    <t>VIDAL GALARZA DORA  MAGDALENA</t>
  </si>
  <si>
    <t>ACUÑA VIDAL MIGUEL HECTOR</t>
  </si>
  <si>
    <t>CALLE ARTESANOS 226-DPTO-301-LAS GARDENIAS</t>
  </si>
  <si>
    <t>2791651</t>
  </si>
  <si>
    <t>99643092</t>
  </si>
  <si>
    <t>DE VINATEA ACOSTA LUIS RAUL</t>
  </si>
  <si>
    <t>VILLACORTA VILLACORTA DE DE VINATEA ZOILA MARCELA</t>
  </si>
  <si>
    <t>CALLE 1 319 URB.LIGURIA -  LIMA</t>
  </si>
  <si>
    <t>448-4171</t>
  </si>
  <si>
    <t>99045509</t>
  </si>
  <si>
    <t>66705</t>
  </si>
  <si>
    <t>FELIX ROMAN CRECENCIO</t>
  </si>
  <si>
    <t>FERNANDEZ DIAZ GUADALUPE</t>
  </si>
  <si>
    <t>FELIPE PARDO 102 DPTO 201</t>
  </si>
  <si>
    <t>477-5821</t>
  </si>
  <si>
    <t>98709794</t>
  </si>
  <si>
    <t>66967</t>
  </si>
  <si>
    <t>LOPEZ OBLITAS EDMUNDO D</t>
  </si>
  <si>
    <t>VELASQUEZ SILVA DE LOPEZ ZOILA ELVIRA</t>
  </si>
  <si>
    <t>AV.TOMAS MARZANO 1915 .J.CHAVEZ -  LIMA</t>
  </si>
  <si>
    <t>449-7156</t>
  </si>
  <si>
    <t>96298787</t>
  </si>
  <si>
    <t>67165</t>
  </si>
  <si>
    <t>PEREA PEREZ MANUEL</t>
  </si>
  <si>
    <t>TELLO DE PEREA LUCILA</t>
  </si>
  <si>
    <t>67620</t>
  </si>
  <si>
    <t>CAVERO SAYAN VICTOR MARIO</t>
  </si>
  <si>
    <t>GUZMAN DE CAVERO ALFONSINA</t>
  </si>
  <si>
    <t>SOTO BERMEO Nº 287-SAN ROQUE</t>
  </si>
  <si>
    <t>278-0240</t>
  </si>
  <si>
    <t>96476467</t>
  </si>
  <si>
    <t>68223</t>
  </si>
  <si>
    <t>PERALTA ROMERO PABLO FRANCISCO</t>
  </si>
  <si>
    <t>ROMERO SAAVEDRA ELVIRA</t>
  </si>
  <si>
    <t>AV PROLONGACION LIMA 1078</t>
  </si>
  <si>
    <t>566-0498</t>
  </si>
  <si>
    <t>68311</t>
  </si>
  <si>
    <t>DEDIOS DE JACINTO ROSA ELVIRA</t>
  </si>
  <si>
    <t>JACINTO DEDIOS MANUEL MOISES</t>
  </si>
  <si>
    <t>ACOBAMBA 237 INTR. K - CERCADO DE LIMA</t>
  </si>
  <si>
    <t>336506</t>
  </si>
  <si>
    <t>9570-5675</t>
  </si>
  <si>
    <t>607566</t>
  </si>
  <si>
    <t>DIAZ AYEN GERMAN HERLEES</t>
  </si>
  <si>
    <t>DIAZ AYEN ALISON GABRIELA DE LOS ANGELES</t>
  </si>
  <si>
    <t>SECT.3 GRUPO.8 MZ.E LT.5 -  LIMA</t>
  </si>
  <si>
    <t>560-9309</t>
  </si>
  <si>
    <t>92198316</t>
  </si>
  <si>
    <t>608532</t>
  </si>
  <si>
    <t>SOLIS SERPA VICTOR HUGO</t>
  </si>
  <si>
    <t>SOLIS BULLE CARLOS</t>
  </si>
  <si>
    <t>CALLE 13 MZ. 37 LT. 19 SATELITE -  CALLAO</t>
  </si>
  <si>
    <t>573-8628</t>
  </si>
  <si>
    <t>9693-6542</t>
  </si>
  <si>
    <t>65861</t>
  </si>
  <si>
    <t>CUNTTI AVILES VDA DE REYNAL MAFALDA</t>
  </si>
  <si>
    <t>REYNALTTI CUNTTI LILIANA MARIA</t>
  </si>
  <si>
    <t>PROLG.REYNALDO VIVANCO 204</t>
  </si>
  <si>
    <t>4481466</t>
  </si>
  <si>
    <t>98657761</t>
  </si>
  <si>
    <t>66102</t>
  </si>
  <si>
    <t>LIZA ÑIQUEN FRANCISCO  LEONIDAS</t>
  </si>
  <si>
    <t>BERECHE CARRASCO DE LIZA ROSA</t>
  </si>
  <si>
    <t xml:space="preserve"> JR. GALEANO Nº 152 URB. LOS ROSALES I ETAPA CHAMA</t>
  </si>
  <si>
    <t>448-3721</t>
  </si>
  <si>
    <t>93684488</t>
  </si>
  <si>
    <t>66361</t>
  </si>
  <si>
    <t>BRAVO ESCOBAR V. DE OVIEDO MARINA</t>
  </si>
  <si>
    <t>OVIEDO BRAVO AMALIA MARINA DEL CARMEN</t>
  </si>
  <si>
    <t>CALLE SOTO BERNEO 101 SAN ROQUE</t>
  </si>
  <si>
    <t>2748741</t>
  </si>
  <si>
    <t>98447360</t>
  </si>
  <si>
    <t>IPARRAGUIRRE PROAÑO ROBERTO W</t>
  </si>
  <si>
    <t>602665</t>
  </si>
  <si>
    <t>YANCUNTA PAUCARPURA REDIT BENANCIO</t>
  </si>
  <si>
    <t>PAUCARPURA VALLADARES MARIA ISABEL</t>
  </si>
  <si>
    <t>CRUZETA III BLOCK 4  DPTO. 302</t>
  </si>
  <si>
    <t>2745771</t>
  </si>
  <si>
    <t>602850</t>
  </si>
  <si>
    <t>GUILLEN QUIJANO ANGEL ASDRUBAL</t>
  </si>
  <si>
    <t>GUILLEN ESPINOZA VICENTE</t>
  </si>
  <si>
    <t>VILLA FAP QUINONEZ B S-28 -  MAYNAS</t>
  </si>
  <si>
    <t>93473689</t>
  </si>
  <si>
    <t>602993</t>
  </si>
  <si>
    <t>ADRIANZEN ZAPATA EUGENIO</t>
  </si>
  <si>
    <t>ADRIANZEN ZAMUDIO PAOLA FRANCESA</t>
  </si>
  <si>
    <t>AV. TAMBO REAL MZA.E-1 LOTE 4 MATELLINI -  LIMA</t>
  </si>
  <si>
    <t>2513259</t>
  </si>
  <si>
    <t>95014599</t>
  </si>
  <si>
    <t>603145</t>
  </si>
  <si>
    <t>EL PARAISO S.R.L.</t>
  </si>
  <si>
    <t>CORNEJO SERRATO HUMBERTO</t>
  </si>
  <si>
    <t>CORNEJO SILVA JOSE E</t>
  </si>
  <si>
    <t>AV. ISABEL LA CATOLICA 440 CRUZ ESPERANZA -  CHICLAYO</t>
  </si>
  <si>
    <t>074-208161</t>
  </si>
  <si>
    <t>DURAND  CONTRERAS DE NINA TERESA</t>
  </si>
  <si>
    <t>PROL. EL CARMEN E-19 -  LIMA</t>
  </si>
  <si>
    <t>2742164</t>
  </si>
  <si>
    <t>98078954</t>
  </si>
  <si>
    <t>GUERRA URIBE GILBERTO</t>
  </si>
  <si>
    <t>VILLA FAP SAN GABINO BLOCK-24 DPTO-F</t>
  </si>
  <si>
    <t>RPM-8253</t>
  </si>
  <si>
    <t>604901</t>
  </si>
  <si>
    <t>ZEVALLOS TORRES PEDRO AUGUSTO</t>
  </si>
  <si>
    <t>ZEVALLOS TAFUR JACQUELINE</t>
  </si>
  <si>
    <t>CABALLERO LASTRE N°8</t>
  </si>
  <si>
    <t>2303199</t>
  </si>
  <si>
    <t>97429103</t>
  </si>
  <si>
    <t>606867</t>
  </si>
  <si>
    <t>FERNANDEZ TORRES LUIS ENRIQUE</t>
  </si>
  <si>
    <t>FERNANDEZ CHUNGA NICANOR</t>
  </si>
  <si>
    <t>JR EL CHACO 2899</t>
  </si>
  <si>
    <t>5672722</t>
  </si>
  <si>
    <t>93911429</t>
  </si>
  <si>
    <t>46179</t>
  </si>
  <si>
    <t>VICTOR TIRADO VILLANUEVA</t>
  </si>
  <si>
    <t>TELLO VASQUEZ OSCAR</t>
  </si>
  <si>
    <t>VASQUEZ  TELLO MELCHORA</t>
  </si>
  <si>
    <t>JR.DON BOSCO 269 -  LIMA</t>
  </si>
  <si>
    <t>424-0796</t>
  </si>
  <si>
    <t>4B032</t>
  </si>
  <si>
    <t>MUNICIPALIDAD DISTRITAL DE FLO</t>
  </si>
  <si>
    <t>CATPO GOSGOT FLORIS MECENAS</t>
  </si>
  <si>
    <t>GOSGOT VALLE LINDAURA</t>
  </si>
  <si>
    <t>CALLE 30 AGOSTO 268-A -  CHICLAYO</t>
  </si>
  <si>
    <t>074-226744</t>
  </si>
  <si>
    <t>4D618</t>
  </si>
  <si>
    <t>PACHECO MAQQUE JESUS ALEJANDRO</t>
  </si>
  <si>
    <t>MAQQUE  DE LOPEZ MARGARITA</t>
  </si>
  <si>
    <t>CALLE RIO NEGRO MZ B LOTE 13</t>
  </si>
  <si>
    <t>365-8525</t>
  </si>
  <si>
    <t>4M278</t>
  </si>
  <si>
    <t>CARPIO ZEGARRA AUGUSTO ALEJANDRO</t>
  </si>
  <si>
    <t>CHACA PAREDES JACKELINE GABINA</t>
  </si>
  <si>
    <t>VILLA FAP LA JOYA</t>
  </si>
  <si>
    <t>9659815</t>
  </si>
  <si>
    <t>600062</t>
  </si>
  <si>
    <t>MUNICIPAL DE YUCAY</t>
  </si>
  <si>
    <t>W L SERVICIOS TURISTICOS EIRL</t>
  </si>
  <si>
    <t>CUSIHUALLPA MORMONTOY CACIANO</t>
  </si>
  <si>
    <t>MORMONTOY DE CUSIHUALPA TRINIDAD</t>
  </si>
  <si>
    <t>AV. LOS TUCILAGOS 568 LAS FLORES -  LIMA</t>
  </si>
  <si>
    <t>4584176</t>
  </si>
  <si>
    <t>CHANCO VALENCIA AMALIA</t>
  </si>
  <si>
    <t>VILLA FAP SAN GABINO BLOCK-31-INTERIOR -J</t>
  </si>
  <si>
    <t>#212951</t>
  </si>
  <si>
    <t>BAMBAREN GOJIN MARIA</t>
  </si>
  <si>
    <t>461946</t>
  </si>
  <si>
    <t>601392</t>
  </si>
  <si>
    <t>MUNICIPALIDAD DISTRITAL DE LAS</t>
  </si>
  <si>
    <t>AVALO ROQUE JOSE MARIANO</t>
  </si>
  <si>
    <t>ROQUE CARREÑO GRACIELA</t>
  </si>
  <si>
    <t>MZ B LOTE 23 VIRGEN DE LAS NIEVES</t>
  </si>
  <si>
    <t>523-5108</t>
  </si>
  <si>
    <t>601683</t>
  </si>
  <si>
    <t>GONZALES ZAMORA SEGUNDO ALFONSO</t>
  </si>
  <si>
    <t>ZAMORA  DE GONZALES HEREDIA</t>
  </si>
  <si>
    <t>CALLE MANUEL ARIAS 397</t>
  </si>
  <si>
    <t>4509645</t>
  </si>
  <si>
    <t>9800-9637</t>
  </si>
  <si>
    <t>08043</t>
  </si>
  <si>
    <t>ALEGRE LEANDRO BERNARDO</t>
  </si>
  <si>
    <t>GONZALES UGAZ DE ALEGRE JULIA</t>
  </si>
  <si>
    <t>JR. FRANCISCO VALLEJO Nº 413</t>
  </si>
  <si>
    <t>466-1029</t>
  </si>
  <si>
    <t>103602</t>
  </si>
  <si>
    <t>MUNICIPAL SAN LAZARO</t>
  </si>
  <si>
    <t>JENGUA GOMEZ VICTOR DEMESIO</t>
  </si>
  <si>
    <t>JENGUA SULCA DEMESIO</t>
  </si>
  <si>
    <t>JR. IGNACIO PRADO 290 -  LIMA</t>
  </si>
  <si>
    <t>547-34-33</t>
  </si>
  <si>
    <t>93984031</t>
  </si>
  <si>
    <t>106060</t>
  </si>
  <si>
    <t>MUNICIPALIDAD DISTRITAL DE NIE</t>
  </si>
  <si>
    <t>IZQUIERDO SUAREZ HERMAN GERMAN</t>
  </si>
  <si>
    <t>SUAREZ DE IZQUIERDO FLORA L</t>
  </si>
  <si>
    <t>SAN GABINO BLOCK 8</t>
  </si>
  <si>
    <t>4812-988</t>
  </si>
  <si>
    <t>9682-4823</t>
  </si>
  <si>
    <t>112381</t>
  </si>
  <si>
    <t>FARFAN CARMEN ERBIN ALBERTO</t>
  </si>
  <si>
    <t>FARFAN ABRAMONTE SEGUNDO JUAN</t>
  </si>
  <si>
    <t>JR. SALITRAL 229 TAMBO GRANDE -  PIURA</t>
  </si>
  <si>
    <t>TAMBO GRANDE  -  PIURA  -  PIURA</t>
  </si>
  <si>
    <t>499650</t>
  </si>
  <si>
    <t>28010</t>
  </si>
  <si>
    <t>VILLEGAS ORRILLO GUILLERMO CASTINALDO</t>
  </si>
  <si>
    <t>VIGO DE VILLEGAS MARIA VILMA</t>
  </si>
  <si>
    <t>JR. ENRIQUE OPPEN HEIMER 538</t>
  </si>
  <si>
    <t>2765304</t>
  </si>
  <si>
    <t>97466454</t>
  </si>
  <si>
    <t>94486</t>
  </si>
  <si>
    <t>TERAN CACHO WALTER JOHN</t>
  </si>
  <si>
    <t>TERAN GOICOCHEA WALTER JUAN</t>
  </si>
  <si>
    <t>BLOCK-75 DPTO-501-LA CRUCETA</t>
  </si>
  <si>
    <t>96414696</t>
  </si>
  <si>
    <t>95202</t>
  </si>
  <si>
    <t>CACERES ARENAS LUIS MARTIN</t>
  </si>
  <si>
    <t>CACERES ROMERO LUIS SERGIO</t>
  </si>
  <si>
    <t>AV. MANUEL PRADO UGARTECHE 370 - URB EL ARAS - LA MOLINA</t>
  </si>
  <si>
    <t>368-1852</t>
  </si>
  <si>
    <t>9913-0603</t>
  </si>
  <si>
    <t>96927</t>
  </si>
  <si>
    <t>TALAVERA DEL CARPIO VICTOR RICARDO</t>
  </si>
  <si>
    <t>TALAVERA SEGURA VICTOR GERMAN</t>
  </si>
  <si>
    <t>JR. EL CAMINO 337 - 339 LAS VIÑAS</t>
  </si>
  <si>
    <t>365-6353</t>
  </si>
  <si>
    <t>90172</t>
  </si>
  <si>
    <t>BENAVIDES PETERSEN VDA DE  GAMON IRMA ELIANA</t>
  </si>
  <si>
    <t>GAMON BENAVIDES ALEJANDRO GUILLERMO</t>
  </si>
  <si>
    <t>RAMON RIVEYRO 840.URB.SAN ANTONIO</t>
  </si>
  <si>
    <t>446-7222</t>
  </si>
  <si>
    <t>90783</t>
  </si>
  <si>
    <t>BELMONT REATEGUI JOHN WILLIAM</t>
  </si>
  <si>
    <t>DEDEKIND MARAZZANI DE BELMONT SYLVIA SARA</t>
  </si>
  <si>
    <t>CALLE LOS EUCALIPTOS 280-DPTO-1302</t>
  </si>
  <si>
    <t>4425241</t>
  </si>
  <si>
    <t>99792677</t>
  </si>
  <si>
    <t>93459</t>
  </si>
  <si>
    <t>SAINZ ZAVALA JOSE ROBERTO</t>
  </si>
  <si>
    <t>SAINZ SOMOCURCIO JOSE LUIS</t>
  </si>
  <si>
    <t>JR.PROGRESO N°52-BARRANCO</t>
  </si>
  <si>
    <t>4772614</t>
  </si>
  <si>
    <t>73390</t>
  </si>
  <si>
    <t>PALACIOS MEJIA LUCAS</t>
  </si>
  <si>
    <t>MALDONADO  BEDON JULIA</t>
  </si>
  <si>
    <t>MARIANO MELGAR 501 -  LIMA</t>
  </si>
  <si>
    <t>560-5691</t>
  </si>
  <si>
    <t>965-08949</t>
  </si>
  <si>
    <t>CAPILLA SAN FRANCISCO DE ICA</t>
  </si>
  <si>
    <t>SOTAYA BENAVIDES MARIA</t>
  </si>
  <si>
    <t xml:space="preserve">SAGITANO MZ A LOTE 7 URB PORTADA DEL SOL </t>
  </si>
  <si>
    <t>HUAMANI HINOJOSA TELESFORO</t>
  </si>
  <si>
    <t>MORALES DE HUAMANI TEODORA</t>
  </si>
  <si>
    <t>JR.SAN ANTONIO 114 STA. ROSA  - COMAS</t>
  </si>
  <si>
    <t>99956615</t>
  </si>
  <si>
    <t>75842</t>
  </si>
  <si>
    <t>PINTO RODRIGUEZ FELIPE ZACARIA</t>
  </si>
  <si>
    <t>RODRIGUEZ SANTILLANA FAUSTINA</t>
  </si>
  <si>
    <t>PINTO RODRIGUEZ FELIPE ZACARIAS</t>
  </si>
  <si>
    <t>MICHAEL FARADAY 436</t>
  </si>
  <si>
    <t>326-3954</t>
  </si>
  <si>
    <t>96499393</t>
  </si>
  <si>
    <t>76024</t>
  </si>
  <si>
    <t>GIANELLA GUERRA AURELIO SAMUEL</t>
  </si>
  <si>
    <t>GUERRA DE GIANELLA ELSA</t>
  </si>
  <si>
    <t>CALLE 1 DPTO 137</t>
  </si>
  <si>
    <t>4495162</t>
  </si>
  <si>
    <t>77509</t>
  </si>
  <si>
    <t>SAKATA NAKAGAWA RICARDO TAKEYOSHI</t>
  </si>
  <si>
    <t>NAKAGAWA FUJITA TEODOMIRA</t>
  </si>
  <si>
    <t>PPJJ NICOLAS DE PIEROLA MZ-19 LT-5 CHOSICA -  LIMA</t>
  </si>
  <si>
    <t>360-2953</t>
  </si>
  <si>
    <t>705011</t>
  </si>
  <si>
    <t>GAMERO HUAMAN ELIAS</t>
  </si>
  <si>
    <t>GAMERO YNGA JORGE ALBERTO</t>
  </si>
  <si>
    <t>MZ. W LT. 12 PROY. ESPECIALES 1RA. ETAPA - SJL</t>
  </si>
  <si>
    <t>387-7991</t>
  </si>
  <si>
    <t>9206-8642</t>
  </si>
  <si>
    <t>706854</t>
  </si>
  <si>
    <t>POMA PECHE JACQUELINE</t>
  </si>
  <si>
    <t>POMA ESCATE JUAN ALBERTO</t>
  </si>
  <si>
    <t>POMA PECHE JACQUELINE MABEL</t>
  </si>
  <si>
    <t>SECTOR 3 GRUPO 13 MZ. O LT. 10 - V.E.S.</t>
  </si>
  <si>
    <t>792-3232</t>
  </si>
  <si>
    <t>9383-5332</t>
  </si>
  <si>
    <t>707406</t>
  </si>
  <si>
    <t>GONZALES FERNANDEZ LUZ EDITH</t>
  </si>
  <si>
    <t>DAMIAN GONZALES CRISTOPHER</t>
  </si>
  <si>
    <t>CALLE COLINA MZ.2 LTE.1 COMTIE 17-URB.VILLA VENTURO-CHORILLO</t>
  </si>
  <si>
    <t>4265835</t>
  </si>
  <si>
    <t>97637900</t>
  </si>
  <si>
    <t>707437</t>
  </si>
  <si>
    <t xml:space="preserve">YONG SALDAÑA MANUELA ANTONIETA </t>
  </si>
  <si>
    <t>SALDAÑA DE YONG ROBERTINA</t>
  </si>
  <si>
    <t>YONG SALDAÑA MANUELA</t>
  </si>
  <si>
    <t>PROLOG.VIVIENDAS LAS CASUARIAS MZA.H LOTE 40</t>
  </si>
  <si>
    <t>796-5211</t>
  </si>
  <si>
    <t>961-22819</t>
  </si>
  <si>
    <t>709592</t>
  </si>
  <si>
    <t>MENDOZA RIVEROS ESTEBAN</t>
  </si>
  <si>
    <t>RIVEROS CHOCAN MARIA</t>
  </si>
  <si>
    <t>JAIME ZUBIETA CALDERON MZ.D LT.15 -  LIMA</t>
  </si>
  <si>
    <t>ARRIETA BAUTISTA DE RAMIREZ YOLANDA</t>
  </si>
  <si>
    <t>RAMIREZ ARRIETA MARIA ELENA</t>
  </si>
  <si>
    <t>CALLE CAMINO REAL MZ L LT.10 -  LIMA</t>
  </si>
  <si>
    <t>4342587</t>
  </si>
  <si>
    <t>97676094</t>
  </si>
  <si>
    <t>71636</t>
  </si>
  <si>
    <t>AY2</t>
  </si>
  <si>
    <t>GALDOS DEL SOLAR DE SABOGAL MARIA GUILLERMINA</t>
  </si>
  <si>
    <t>SABOGAL GALDOS HUGO ENRIQUE</t>
  </si>
  <si>
    <t>PASAJE SAN ALEJANDRO 178-SAN ISIDRO</t>
  </si>
  <si>
    <t>4223951</t>
  </si>
  <si>
    <t>99308889</t>
  </si>
  <si>
    <t>BLOCK GARCIA EULALIA</t>
  </si>
  <si>
    <t>69787</t>
  </si>
  <si>
    <t>PASTOR VALENCIA JUAN CARLOS JORGE</t>
  </si>
  <si>
    <t>VALENCIA BOLAÑOS CARMEN DORIS</t>
  </si>
  <si>
    <t>5310279</t>
  </si>
  <si>
    <t>97896</t>
  </si>
  <si>
    <t>702903</t>
  </si>
  <si>
    <t>HUIDOBRO CARHUACHIN BELTRAN FERMIN</t>
  </si>
  <si>
    <t>HUIDOBRO SILVA JORGE VICENTE</t>
  </si>
  <si>
    <t>PJE. LOS LAURELES MZ-D LT-4 -  LIMA</t>
  </si>
  <si>
    <t>547-5263</t>
  </si>
  <si>
    <t>98532583</t>
  </si>
  <si>
    <t>703696</t>
  </si>
  <si>
    <t>VALVERDE ADAMA MANUEL RAUL</t>
  </si>
  <si>
    <t>ADAMA RODRIGUEZ LUCILA</t>
  </si>
  <si>
    <t>URB LA CAMPIÑA LOTE 17</t>
  </si>
  <si>
    <t>248-2012</t>
  </si>
  <si>
    <t>704040</t>
  </si>
  <si>
    <t>CHAVEZ DELGADO LOURDES ROSARIO</t>
  </si>
  <si>
    <t>DELGADO DE CHAVEZ FELIPA AURORA</t>
  </si>
  <si>
    <t>LAS PALMERAS A-10 LA CAMPINA -  AREQUIPA</t>
  </si>
  <si>
    <t>996-6459</t>
  </si>
  <si>
    <t>68452</t>
  </si>
  <si>
    <t>ESCOBEDO ZEGARRA HECTOR ANIBAL</t>
  </si>
  <si>
    <t>ZEGARRA DIAZ OLINDA HIGINIA</t>
  </si>
  <si>
    <t>ESCOBEDO ZEGARRA HECTOR</t>
  </si>
  <si>
    <t>AV.JOSE CARLOS MARIATEGUI 3013-SAN GABRIEL ALTO</t>
  </si>
  <si>
    <t>2833802</t>
  </si>
  <si>
    <t>97419870</t>
  </si>
  <si>
    <t>68502</t>
  </si>
  <si>
    <t>RODRIGUEZ GOMEZ CESAR</t>
  </si>
  <si>
    <t>VERTIZ ALARCON LINDOMIRA</t>
  </si>
  <si>
    <t>8 DE SETIEMBRE 186</t>
  </si>
  <si>
    <t>065-9768079</t>
  </si>
  <si>
    <t>68974</t>
  </si>
  <si>
    <t>VAN DYCK ZEGARRA GLADYS ALICIA</t>
  </si>
  <si>
    <t>PARDO FONSECA MARGARITA</t>
  </si>
  <si>
    <t>PLAZ.REBECA CARRION 399-468 L.TO -  LIMA</t>
  </si>
  <si>
    <t>225-0769</t>
  </si>
  <si>
    <t>95253384</t>
  </si>
  <si>
    <t>607779</t>
  </si>
  <si>
    <t>LOCAL COMUNAL DE NICOLAS DE PIEROLA</t>
  </si>
  <si>
    <t>ZAMBRANO AROTAYPE JOSE PABLO</t>
  </si>
  <si>
    <t>AROTAYPE DE ZAMBRANO PAULA</t>
  </si>
  <si>
    <t>RESIDENCIA II RAT</t>
  </si>
  <si>
    <t>97961350</t>
  </si>
  <si>
    <t>RPM *53613</t>
  </si>
  <si>
    <t>607965</t>
  </si>
  <si>
    <t>NEYRA TORRES HENRY ELIAS</t>
  </si>
  <si>
    <t>NEYRA RIVAS YTALO  KENNETH</t>
  </si>
  <si>
    <t>LAS ALAMEDAD DE SURCO</t>
  </si>
  <si>
    <t>3730530</t>
  </si>
  <si>
    <t>96288429</t>
  </si>
  <si>
    <t>608547</t>
  </si>
  <si>
    <t>GALARZA LOPEZ JACQUELINE KATHERYN</t>
  </si>
  <si>
    <t>GALARZA MARIN CARLOS ALEJANDRO</t>
  </si>
  <si>
    <t>JR. SAO PAULO 1858 SAN MARTIN DE PORRAS -  LIMA</t>
  </si>
  <si>
    <t>4566316</t>
  </si>
  <si>
    <t>96473152</t>
  </si>
  <si>
    <t>65370</t>
  </si>
  <si>
    <t>PUELLES VIALARDI ABRAHAM</t>
  </si>
  <si>
    <t>COOPER DE PUELLES ANA</t>
  </si>
  <si>
    <t>AV SURCO 341 URB LOS ROSALES SURCO</t>
  </si>
  <si>
    <t>449-4012</t>
  </si>
  <si>
    <t>97284757</t>
  </si>
  <si>
    <t>65542</t>
  </si>
  <si>
    <t>PAZ SIPION JUANA</t>
  </si>
  <si>
    <t>HURTADO PAZ WILLIAMS</t>
  </si>
  <si>
    <t>IGNACIO SEMINARIO 439 ZONA B S.J.M.</t>
  </si>
  <si>
    <t>3699264</t>
  </si>
  <si>
    <t>98943107</t>
  </si>
  <si>
    <t>65618</t>
  </si>
  <si>
    <t xml:space="preserve">MORALES HORNA DE ORTIZ MARINA </t>
  </si>
  <si>
    <t>ORTIZ MORALES ANTONIA MARINA</t>
  </si>
  <si>
    <t xml:space="preserve">JR DANTE 351 </t>
  </si>
  <si>
    <t>445-0129</t>
  </si>
  <si>
    <t>97891702</t>
  </si>
  <si>
    <t>65704</t>
  </si>
  <si>
    <t>VARGAS VARGAS OSCAR</t>
  </si>
  <si>
    <t>VARGAS MALDONADO OSCAR FERNANDO</t>
  </si>
  <si>
    <t>F-20 URB.STA.LEONOR -  LIMA</t>
  </si>
  <si>
    <t>4673688</t>
  </si>
  <si>
    <t>98115930</t>
  </si>
  <si>
    <t>66089</t>
  </si>
  <si>
    <t>SANCHEZ FIGUEROA MAXIMO ULDARICO</t>
  </si>
  <si>
    <t>BARDALES PEREA GLORIA AURORA</t>
  </si>
  <si>
    <t>MANUEL ARRISUEÑO 676 STA CATALINA</t>
  </si>
  <si>
    <t>472-5755</t>
  </si>
  <si>
    <t>RPM 5299</t>
  </si>
  <si>
    <t>602354</t>
  </si>
  <si>
    <t>PEREZ GOMEZ JUAN CARLOS</t>
  </si>
  <si>
    <t>GOMEZ SANCHEZ ANGELICA</t>
  </si>
  <si>
    <t>LA CRUCETA BLOCK-67-DPTO-203</t>
  </si>
  <si>
    <t>567-1787</t>
  </si>
  <si>
    <t>96177096</t>
  </si>
  <si>
    <t>PORTARO ESPINOZA DE PEÑA VITALIA ALEJANDRINA</t>
  </si>
  <si>
    <t>SECT.1 GRU.23 MZ.M LTE.19 -  LIMA</t>
  </si>
  <si>
    <t>2922776</t>
  </si>
  <si>
    <t>97889597</t>
  </si>
  <si>
    <t>604133</t>
  </si>
  <si>
    <t>CEMENTERIO GENERAL DE CARAL</t>
  </si>
  <si>
    <t>BUENDIA ESPINOZA MAURO VICTORIANO</t>
  </si>
  <si>
    <t>BUENDIA PEREZ AUGUSTO</t>
  </si>
  <si>
    <t>BLOCK 29-K   SAN GABINO  -  LIMA</t>
  </si>
  <si>
    <t>604712</t>
  </si>
  <si>
    <t>PAUCAR ROMERO ANGEL ABDUL</t>
  </si>
  <si>
    <t>ROMERO CASIMIRO DE PAUCAR EPIFANIA</t>
  </si>
  <si>
    <t>AV. 27 DE NOVIEMBRE 733</t>
  </si>
  <si>
    <t>5694554</t>
  </si>
  <si>
    <t>99943764</t>
  </si>
  <si>
    <t>604945</t>
  </si>
  <si>
    <t>PEREZ VERA JUSTO ALBERTO</t>
  </si>
  <si>
    <t>PEREZ LAZARTE JESUS</t>
  </si>
  <si>
    <t>COP. ABOGADOS E-6</t>
  </si>
  <si>
    <t>272-027</t>
  </si>
  <si>
    <t>47743</t>
  </si>
  <si>
    <t>QUIROZ SANDOVAL ASSENCION</t>
  </si>
  <si>
    <t>SANDOVAL BALDIVIESO SUNCIONA</t>
  </si>
  <si>
    <t>MZ G V13 LOTE 4</t>
  </si>
  <si>
    <t>600163</t>
  </si>
  <si>
    <t>AGUIRRE RIEGA MANUEL JOSE</t>
  </si>
  <si>
    <t>RIEGA DE AGUIRRE PASCUALA TRINIDAD</t>
  </si>
  <si>
    <t>BLOCK 19 DPTO.504 LA CRUCETA -  LIMA</t>
  </si>
  <si>
    <t>2742680</t>
  </si>
  <si>
    <t>601020</t>
  </si>
  <si>
    <t>PEDEMONTE ROJAS AUGUSTO</t>
  </si>
  <si>
    <t>PEDEMONTE CORDOVA JUAN</t>
  </si>
  <si>
    <t>CALLE SANCHEZ CERRO 303 URB. MESA REDONDA - INDEPENDENCIA</t>
  </si>
  <si>
    <t>2748592</t>
  </si>
  <si>
    <t>601157</t>
  </si>
  <si>
    <t>GARCIA BAZALDUA ERNESTO MARIO</t>
  </si>
  <si>
    <t>LIPPEZ BERNEDO JULIA AMPARO MARITZA</t>
  </si>
  <si>
    <t>PAZ SOLDAN 429 MIRAFLORES AREQUPA</t>
  </si>
  <si>
    <t>204065 -</t>
  </si>
  <si>
    <t>601726</t>
  </si>
  <si>
    <t>MELENDEZ PAREDES ALIPIO</t>
  </si>
  <si>
    <t>PAREDES LOZANO DE MELENDEZ GRICELDA</t>
  </si>
  <si>
    <t>BLOCK 6-J VILLA FAP SAN GABINO -  LIMA</t>
  </si>
  <si>
    <t>110160</t>
  </si>
  <si>
    <t>SALON SOCIAL VILLA FAP - PIURA</t>
  </si>
  <si>
    <t>CASTILLO CHUMACERO JESUS ANTONIO</t>
  </si>
  <si>
    <t>CASTILLO CHIROQUE GINA  ANTHONELLA</t>
  </si>
  <si>
    <t>VILLA FAP CASA 51-A -  PIURA</t>
  </si>
  <si>
    <t>992-6021</t>
  </si>
  <si>
    <t>96202590</t>
  </si>
  <si>
    <t>11082</t>
  </si>
  <si>
    <t>URIARTE MIO TEOFILO</t>
  </si>
  <si>
    <t>CENTURION DE URIARTE CARMEN LUISA</t>
  </si>
  <si>
    <t>ANTOLIN FLORES 207 -  CHICLAYO</t>
  </si>
  <si>
    <t>114902</t>
  </si>
  <si>
    <t>MALLQUI HUAMANI CESAR ROLANDO</t>
  </si>
  <si>
    <t>GOMEZ COVEÑAS JESUS MARIA</t>
  </si>
  <si>
    <t>CONJUNTO HABITACIONAL SAN GABINO BLOCK-20 DPTO-C</t>
  </si>
  <si>
    <t>2822524</t>
  </si>
  <si>
    <t>3626026</t>
  </si>
  <si>
    <t>23450</t>
  </si>
  <si>
    <t>PINTO LLANOS JORGE</t>
  </si>
  <si>
    <t>CARDENAS PINTO ROSA DEMETRIA</t>
  </si>
  <si>
    <t>RICARDO BENTIN 356</t>
  </si>
  <si>
    <t>481-0006</t>
  </si>
  <si>
    <t>RICARDO BETI</t>
  </si>
  <si>
    <t>44826</t>
  </si>
  <si>
    <t>COMUNIDAD CASABLANCA-AZANGARO</t>
  </si>
  <si>
    <t>ZAGA TITO JOSE MANUEL</t>
  </si>
  <si>
    <t>TITO DE LA CRUZ FELICIANA</t>
  </si>
  <si>
    <t>SECTOR 3 GRUPO 7 MZ- J LT-10 -  LIMA</t>
  </si>
  <si>
    <t>2871244</t>
  </si>
  <si>
    <t>94326</t>
  </si>
  <si>
    <t>SANTA MARIA MADRE DE LA IGLESIA</t>
  </si>
  <si>
    <t>SALAS VINCES MIGUEL ANGEL</t>
  </si>
  <si>
    <t>SALAS SORIANO ZENOBIO CARLOS</t>
  </si>
  <si>
    <t>SALAS VINCES REGINA JULIA</t>
  </si>
  <si>
    <t>RESIDENCIAL SAN FELIPE PUNTA DEL ESTE 2577 -  LIMA</t>
  </si>
  <si>
    <t>261-9300</t>
  </si>
  <si>
    <t>9660-9153</t>
  </si>
  <si>
    <t>42567</t>
  </si>
  <si>
    <t>HUINCHO ESCOBAR CAMILO</t>
  </si>
  <si>
    <t>BONIFACIO GUZMAN BEATRIZ VALERIA</t>
  </si>
  <si>
    <t>MARTIR OLAYA  MZ. F LOTE 5  ARMATAMBO -  LIMA</t>
  </si>
  <si>
    <t>2516291</t>
  </si>
  <si>
    <t>96458012</t>
  </si>
  <si>
    <t>95012</t>
  </si>
  <si>
    <t>CASTILLO DIAZ ANGEL FRANCISCO</t>
  </si>
  <si>
    <t>DIAZ DURANTE ROSA ANGELICA</t>
  </si>
  <si>
    <t>ALMAGRO 113 JESUS MARIA</t>
  </si>
  <si>
    <t>2611614</t>
  </si>
  <si>
    <t>92807251</t>
  </si>
  <si>
    <t>95818</t>
  </si>
  <si>
    <t>VALDEZ ARROYO ANGEL SERGIO</t>
  </si>
  <si>
    <t>VALDEZ SUAREZ ANGEL SERGIO</t>
  </si>
  <si>
    <t>VILLA FAP LA JOYA COCACHACRA</t>
  </si>
  <si>
    <t>473-4858</t>
  </si>
  <si>
    <t>9649-4286</t>
  </si>
  <si>
    <t>96208</t>
  </si>
  <si>
    <t>MARTINEZ MUÑOZ JESUS</t>
  </si>
  <si>
    <t>LOPEZ GARCIA MARIA ROSA</t>
  </si>
  <si>
    <t>LA CRUCETA EDIF.39 DPTO 302</t>
  </si>
  <si>
    <t>3261697</t>
  </si>
  <si>
    <t>99730966</t>
  </si>
  <si>
    <t>97029</t>
  </si>
  <si>
    <t>DOBBERTIN CRISOLOGO HERMAN BRADY</t>
  </si>
  <si>
    <t>DOBBERTIN CULQUI HANS GUHNTER</t>
  </si>
  <si>
    <t>90183</t>
  </si>
  <si>
    <t>GABILONDO URIBARRI TEODOMIRO</t>
  </si>
  <si>
    <t>CABRERA ROCHA DE GABILONDO EMMA</t>
  </si>
  <si>
    <t>RICARDO PALMA 1467 -  LIMA</t>
  </si>
  <si>
    <t>445-9402</t>
  </si>
  <si>
    <t>9977-7255</t>
  </si>
  <si>
    <t>BUVOLI DE NAVEA DIANA</t>
  </si>
  <si>
    <t>JR. J.V AGUIRRE 180</t>
  </si>
  <si>
    <t>467-08881</t>
  </si>
  <si>
    <t>9947-9741</t>
  </si>
  <si>
    <t>90586</t>
  </si>
  <si>
    <t>ZEVALLOS ORLANDINI JORGE EDUARDO</t>
  </si>
  <si>
    <t>CIRIO DE ZEVALLOS ELSA CLARA</t>
  </si>
  <si>
    <t>JR. ATAHUALPA 185 - BARRANCO</t>
  </si>
  <si>
    <t>221-0777</t>
  </si>
  <si>
    <t>9996-1482</t>
  </si>
  <si>
    <t>90681</t>
  </si>
  <si>
    <t>RAFFO PERLA EUGENIO</t>
  </si>
  <si>
    <t>NEYRA TAPIA DE RAFFO SOFIA VIOLETA</t>
  </si>
  <si>
    <t>PARQUE LA FLORESTA 141 CHACARILLA -  SURCO</t>
  </si>
  <si>
    <t>372-2554</t>
  </si>
  <si>
    <t>9923-8816</t>
  </si>
  <si>
    <t>RAUNELLI CASTRO DE BEDOYA MARIA TERESA</t>
  </si>
  <si>
    <t>4400-739</t>
  </si>
  <si>
    <t>9724-9308</t>
  </si>
  <si>
    <t>73026</t>
  </si>
  <si>
    <t>CASA DEL MAESTRO- HUARAZ</t>
  </si>
  <si>
    <t>NORABUENA SIFUENTES DE CHINEN MIRIA YVONE</t>
  </si>
  <si>
    <t>NORABUENA ZUÑIGA DANIEL</t>
  </si>
  <si>
    <t>URB.ROSARIO DE VILLA MZ-L-8 -  LIMA</t>
  </si>
  <si>
    <t>NARIO DUVAL DE GALARZA ESTER</t>
  </si>
  <si>
    <t>PASAJE MARCO NICOLINI 284</t>
  </si>
  <si>
    <t>97616107</t>
  </si>
  <si>
    <t>YANQUI APAZA LUISA</t>
  </si>
  <si>
    <t>445623</t>
  </si>
  <si>
    <t>74586</t>
  </si>
  <si>
    <t>UGARTE THORNE ROLLIN</t>
  </si>
  <si>
    <t>UGARTE LAMA MARIA CECILL</t>
  </si>
  <si>
    <t>AV. CESAR CANEVARO 321 - ZONA C - S.J.M.</t>
  </si>
  <si>
    <t>9541-0508</t>
  </si>
  <si>
    <t>9714-8059</t>
  </si>
  <si>
    <t>76224</t>
  </si>
  <si>
    <t>MUNICIPALIDAD DE PUTINZA-YAUYO</t>
  </si>
  <si>
    <t>QUISPE ALCALA EDILBERTO ABEL</t>
  </si>
  <si>
    <t>ALCALA SANDOVAL LUCINDA BARTOLA</t>
  </si>
  <si>
    <t>APURIMAC 173 L.PERALES STA.ANITA -  LIMA</t>
  </si>
  <si>
    <t>362-1157</t>
  </si>
  <si>
    <t>76407</t>
  </si>
  <si>
    <t>VELA CARRION JUAN JOSE</t>
  </si>
  <si>
    <t>VELA MEGO TEODORO</t>
  </si>
  <si>
    <t>CLL.JOSE HIGINIO 490 A?O NUEVO -  LIMA</t>
  </si>
  <si>
    <t>78745</t>
  </si>
  <si>
    <t>MORALES LEVANO NEMESIO</t>
  </si>
  <si>
    <t>MORALES CONTRERAS ALBERTO</t>
  </si>
  <si>
    <t>A. QUIÑONES MZ B LOTE 3</t>
  </si>
  <si>
    <t>056-542158</t>
  </si>
  <si>
    <t>98382784</t>
  </si>
  <si>
    <t>705852</t>
  </si>
  <si>
    <t>LOCAL DE RESIDENTES DE LA URB. EL PALMAR</t>
  </si>
  <si>
    <t>DELGADO DELGADO RICARDO</t>
  </si>
  <si>
    <t xml:space="preserve">CASTRO DELGADO DOMINGA MANONGA </t>
  </si>
  <si>
    <t>DANIEL CORNEJO 181</t>
  </si>
  <si>
    <t>4776087</t>
  </si>
  <si>
    <t>96342586</t>
  </si>
  <si>
    <t>70778</t>
  </si>
  <si>
    <t>PINEDO DE GUTIERREZ. JOSEFA</t>
  </si>
  <si>
    <t>GUTIERREZ PINEDO EMMA</t>
  </si>
  <si>
    <t>AMAZONAS 730 UR.CAMPODONICO</t>
  </si>
  <si>
    <t xml:space="preserve">PACHECO PEREZ FRANCISCA LEONIDAS </t>
  </si>
  <si>
    <t>712126</t>
  </si>
  <si>
    <t>BARRIONUEVO DULANTO DE RODRIGUEZ MARTHA JUDITH</t>
  </si>
  <si>
    <t>RODRIGUEZ HORNA JORGE GASPAR</t>
  </si>
  <si>
    <t>JR. CAYETANO HEREDIA 451 DPTO.104</t>
  </si>
  <si>
    <t>4639025</t>
  </si>
  <si>
    <t>97403269</t>
  </si>
  <si>
    <t>71899</t>
  </si>
  <si>
    <t>AGUIRRE FERNANDEZ GABINO</t>
  </si>
  <si>
    <t>AGUIRRE SANCHEZ LUCIA ESPERANZA</t>
  </si>
  <si>
    <t>RIMAC 440 -  LIMA</t>
  </si>
  <si>
    <t>99514239</t>
  </si>
  <si>
    <t>71913</t>
  </si>
  <si>
    <t>CHAVEZ CARRERA JORGE APOLINAR</t>
  </si>
  <si>
    <t>VIDAL DE CHAVEZ BERTHA</t>
  </si>
  <si>
    <t xml:space="preserve">JR.GARCIA GARCIA 739 </t>
  </si>
  <si>
    <t>477-0260</t>
  </si>
  <si>
    <t>9742-9062</t>
  </si>
  <si>
    <t>700393</t>
  </si>
  <si>
    <t>CHACALTANA ERAZO ESTELA NERY</t>
  </si>
  <si>
    <t>ERAZO MENDOZA VDA. DE MIRANDA MARIA A.</t>
  </si>
  <si>
    <t>JR. RODOLFO ESPINAR 256 - URB. CANTO DE SOL - S.J.L. PRD.5 A</t>
  </si>
  <si>
    <t>387-1207</t>
  </si>
  <si>
    <t>9986-2119</t>
  </si>
  <si>
    <t>700662</t>
  </si>
  <si>
    <t>QUEVEDO ROMERO MANUEL FAUSTINO</t>
  </si>
  <si>
    <t>ROMERO DE QUEVEDO ROSA CLEMENCIA</t>
  </si>
  <si>
    <t>A.H.SAN LORENZO 128 LT-6 SAN ROQUE -  LIMA</t>
  </si>
  <si>
    <t>268-9191</t>
  </si>
  <si>
    <t>703849</t>
  </si>
  <si>
    <t>PRADO ZUÑIGA ROSA</t>
  </si>
  <si>
    <t>ZUÑIGA DE PRADO ANGELICA</t>
  </si>
  <si>
    <t>ROSASPATA Nº 623</t>
  </si>
  <si>
    <t>334917</t>
  </si>
  <si>
    <t>9662070</t>
  </si>
  <si>
    <t>67525</t>
  </si>
  <si>
    <t>ALBURQUERQUE CORDOVA DE HERMOZA ADALGUIZA</t>
  </si>
  <si>
    <t>HERMOZA ALBURQUERQUE  SUSANA ASTRID</t>
  </si>
  <si>
    <t>JUAN BIELOVICIC 193 URB JOR.CH</t>
  </si>
  <si>
    <t>4485376</t>
  </si>
  <si>
    <t>98343397</t>
  </si>
  <si>
    <t>67729</t>
  </si>
  <si>
    <t>FIGUEROA CARAZAS CRISTOBAL</t>
  </si>
  <si>
    <t>RUBIO ROMERO DE FIGUEROA ALBA GEORGINA</t>
  </si>
  <si>
    <t>RENAN ELIAS 165 SAN ROQUE -  LIMA</t>
  </si>
  <si>
    <t>274-8805</t>
  </si>
  <si>
    <t>9691-9281</t>
  </si>
  <si>
    <t>67925</t>
  </si>
  <si>
    <t>SEMINARIO MOGOLLON ANGEL</t>
  </si>
  <si>
    <t>MOGOLLON ZAPATA DE SEMINARIO NARCISA</t>
  </si>
  <si>
    <t>LOMA UMBROSA 208 DPTO.201 -  LIMA</t>
  </si>
  <si>
    <t>68821</t>
  </si>
  <si>
    <t>SANTANA PISCONTE FRANCISCO ALEJANDRINO</t>
  </si>
  <si>
    <t>SANTANA ABREGU PEDRO</t>
  </si>
  <si>
    <t xml:space="preserve">AV. TAHUANTINSUYO MZ-E LT-4 URB. SAN JUAN B. -  </t>
  </si>
  <si>
    <t>99878387</t>
  </si>
  <si>
    <t>CORDOVA SANCHEZ DONATO</t>
  </si>
  <si>
    <t>2572563</t>
  </si>
  <si>
    <t>98532987</t>
  </si>
  <si>
    <t>608841</t>
  </si>
  <si>
    <t>AUCCAHUASI VALDEZ ERNESTO MATIAS</t>
  </si>
  <si>
    <t>AUCCAHUASI MALDONADO MATIAS</t>
  </si>
  <si>
    <t>JR. GARCILAZO DE LA VEGA 266 URB. JOSE C. MARIATEGUI</t>
  </si>
  <si>
    <t>283-1513</t>
  </si>
  <si>
    <t>9709-7979</t>
  </si>
  <si>
    <t>65049</t>
  </si>
  <si>
    <t>RAFFO GARCIA CARLOS</t>
  </si>
  <si>
    <t>ALARCON MONTERO VIOLETA ELISA</t>
  </si>
  <si>
    <t>ARMANDO ZAMUDIO 140  -SAN ROQUE</t>
  </si>
  <si>
    <t>274-1668</t>
  </si>
  <si>
    <t>65371</t>
  </si>
  <si>
    <t>SESSAREGO GOSCH DE VILLALA MARIA AMELIA</t>
  </si>
  <si>
    <t>CASTELLANOS SESSAREGO DE SANCHEZ OLGA ELIZABETH</t>
  </si>
  <si>
    <t>JR.PUNO 1222</t>
  </si>
  <si>
    <t>274-8093</t>
  </si>
  <si>
    <t>9846-8914</t>
  </si>
  <si>
    <t>65532</t>
  </si>
  <si>
    <t>OLARTE BOYER ALEJANDRO</t>
  </si>
  <si>
    <t>ACHONG JIMENEZ DE OLARTE SEMIRA</t>
  </si>
  <si>
    <t xml:space="preserve">AV PRINCIPAL 864 URB.JORGE CHAVEZ </t>
  </si>
  <si>
    <t>4497017</t>
  </si>
  <si>
    <t>95036324</t>
  </si>
  <si>
    <t>65626</t>
  </si>
  <si>
    <t>FUNES MENDOZA EUGENIO</t>
  </si>
  <si>
    <t>CASANOVA RIVAS DE FUNES FRANCISCA</t>
  </si>
  <si>
    <t xml:space="preserve">JIRON GRAU 261 </t>
  </si>
  <si>
    <t>247-6602</t>
  </si>
  <si>
    <t>97350409</t>
  </si>
  <si>
    <t>65692</t>
  </si>
  <si>
    <t>MATICORENA DE PAREDES LIDIA GIORGINA</t>
  </si>
  <si>
    <t>PAREDES MARTICORENA VICTOR RAUL</t>
  </si>
  <si>
    <t>MAYTA CAPAC Nº 2121 CHICLAYITO - CASTILLA</t>
  </si>
  <si>
    <t>073-340801</t>
  </si>
  <si>
    <t>9933-6950</t>
  </si>
  <si>
    <t>PEZO ESCALANTE DE MILLONES JULIA</t>
  </si>
  <si>
    <t>JR. ARICA 181</t>
  </si>
  <si>
    <t>65748</t>
  </si>
  <si>
    <t>GONZALES VEGA VICTOR</t>
  </si>
  <si>
    <t>GARCIA ESTEVES DE GONZALES CELIA</t>
  </si>
  <si>
    <t>LOS ALPES 126 URB.J.CHAVEZ -  LIMA</t>
  </si>
  <si>
    <t>449-3572</t>
  </si>
  <si>
    <t>96166865</t>
  </si>
  <si>
    <t>65901</t>
  </si>
  <si>
    <t>CHECA FUNES SANTIAGO ALBERTO</t>
  </si>
  <si>
    <t>BRAGA VEGA CARMEN ROSA</t>
  </si>
  <si>
    <t>CA. MAYPU 395 - PUEBLO LIBRE - 3RA. AV. BOLIVAR</t>
  </si>
  <si>
    <t>331-2349</t>
  </si>
  <si>
    <t>66031</t>
  </si>
  <si>
    <t>ULLOA BERTORINI JUAN</t>
  </si>
  <si>
    <t>REYNA DE ULLOA BLANCA</t>
  </si>
  <si>
    <t xml:space="preserve">JR. VIRREY ABASCAL 180 - SAN ISIDRO </t>
  </si>
  <si>
    <t>422-1506</t>
  </si>
  <si>
    <t>9705-8100</t>
  </si>
  <si>
    <t>602790</t>
  </si>
  <si>
    <t>HUAPAYA HIDALGO NESTOR ORLANDO</t>
  </si>
  <si>
    <t>HUAPAYA RODRIGUEZ MARCIAL ABELARDO</t>
  </si>
  <si>
    <t>BLOCK 32-101 LA CRUCETA -  LIMA</t>
  </si>
  <si>
    <t>97040859</t>
  </si>
  <si>
    <t>CENTRO POBLADO DE JISSE-DIST. JANJAIYO</t>
  </si>
  <si>
    <t>ESPINOZA CASACHAHUA VICTORIA</t>
  </si>
  <si>
    <t>AV. EL CARMEN E-12 URB SAN ROQUE -  LIMA</t>
  </si>
  <si>
    <t>603128</t>
  </si>
  <si>
    <t>FLORES DELGADO MILTON HENRY</t>
  </si>
  <si>
    <t>FLORES PAREDES PEDRO</t>
  </si>
  <si>
    <t>CHACHANI 224 ALVARE</t>
  </si>
  <si>
    <t>9662974</t>
  </si>
  <si>
    <t>APARICIO MEDINA DAVID</t>
  </si>
  <si>
    <t>CALLE 2 DE MAYO 609 -  AREQUIPA</t>
  </si>
  <si>
    <t>605229</t>
  </si>
  <si>
    <t>QUEZADA QUIROZ JULIO ALBERTO</t>
  </si>
  <si>
    <t>QUEZADA LOPEZ JUSTINO</t>
  </si>
  <si>
    <t>GARCILAZO DE LA VEGA MZ.C LT-7 -  LIMA</t>
  </si>
  <si>
    <t>552-0172</t>
  </si>
  <si>
    <t>552-1980</t>
  </si>
  <si>
    <t>OLAVARRIA RAMOS JESUS ORLANDO</t>
  </si>
  <si>
    <t>96425676</t>
  </si>
  <si>
    <t>606892</t>
  </si>
  <si>
    <t>CALDERON RIOS MIGUEL AURELIO</t>
  </si>
  <si>
    <t>CALDERON GONZALES MANUEL PABLO</t>
  </si>
  <si>
    <t>EDIF.37 DPTO. R CONJ.HAB.SAN GABINO</t>
  </si>
  <si>
    <t>274-8401</t>
  </si>
  <si>
    <t>9963-4372</t>
  </si>
  <si>
    <t>48621</t>
  </si>
  <si>
    <t>RIVADENEYRA PARODI EDMUNDO</t>
  </si>
  <si>
    <t>ARBIETO RODRIGUEZ DE RIVADENEYRA HAYDEE R.</t>
  </si>
  <si>
    <t>PSJ-72 MZ-O LT-26 3RA ETAPA URB. EL RETABLO -  LIMA</t>
  </si>
  <si>
    <t>5366742</t>
  </si>
  <si>
    <t>963-41387</t>
  </si>
  <si>
    <t>600072</t>
  </si>
  <si>
    <t>SEMINARIO PALACIOS RODOLFO ERNESTO</t>
  </si>
  <si>
    <t>SEMINARIO PALACIOS MIGUEL ALFREDO</t>
  </si>
  <si>
    <t>PARQUE DE LAS LEYENDAS 268</t>
  </si>
  <si>
    <t>452-0795</t>
  </si>
  <si>
    <t>CARASSA PALOMINO MANUEL ARMANDO</t>
  </si>
  <si>
    <t>PASAJE CLARK MZ-A-LT-11 URB.LOS PARRALES-SURCO</t>
  </si>
  <si>
    <t>584-2645</t>
  </si>
  <si>
    <t>9614-4469</t>
  </si>
  <si>
    <t>RODRIGUEZ ARAUJO LUZ CARMELA</t>
  </si>
  <si>
    <t>01074</t>
  </si>
  <si>
    <t>MORI DE BERNARDINI TERESA</t>
  </si>
  <si>
    <t>SORIA DE VERGARA CAROLINA</t>
  </si>
  <si>
    <t>JR.MANUEL TELLERIA 1374</t>
  </si>
  <si>
    <t>4256582</t>
  </si>
  <si>
    <t>105237</t>
  </si>
  <si>
    <t>MUNICIPAL DE PUERTO ETEN - LAMBAYEQUE</t>
  </si>
  <si>
    <t>MOGOLLON SAAVEDRA CESAR AUGUSTO</t>
  </si>
  <si>
    <t>MOGOLLÓN ALÓN PEDRO</t>
  </si>
  <si>
    <t>VILLA FAP SAN GABINO BLOCK 11-D -  LIMA</t>
  </si>
  <si>
    <t>282-2846</t>
  </si>
  <si>
    <t>9746-4459</t>
  </si>
  <si>
    <t>21023</t>
  </si>
  <si>
    <t>BARZOLA ACUÑA HUMBERTO</t>
  </si>
  <si>
    <t xml:space="preserve">BARZOLA ARANA DE CARBAJAL MERCEDES </t>
  </si>
  <si>
    <t xml:space="preserve">CALLE 6 MZ B LTE 1 COOVIECMA </t>
  </si>
  <si>
    <t>2472430</t>
  </si>
  <si>
    <t>96726729</t>
  </si>
  <si>
    <t>28383</t>
  </si>
  <si>
    <t>ZARATE ACERO OSCAR JESUS D</t>
  </si>
  <si>
    <t>JAHNSEN ACERO MARIA TERESA AMPARITO</t>
  </si>
  <si>
    <t>JR.BRASIL 376 INT-9 PERLA ALTA -  CALLAO</t>
  </si>
  <si>
    <t>29821</t>
  </si>
  <si>
    <t>MONTOYA GORDILLO JOSE ANTONIO</t>
  </si>
  <si>
    <t>MONTOYA MORAN JOSE SABINO</t>
  </si>
  <si>
    <t>MALECON CHECO 917</t>
  </si>
  <si>
    <t>33078</t>
  </si>
  <si>
    <t>OTINIANO ARANEDA VDA.DE RAMOS ERNESTINA</t>
  </si>
  <si>
    <t>RAMOS OTINIANO CESAR AUGUSTO</t>
  </si>
  <si>
    <t>LEONIDAS LASERRE 335-PUEBLO LIBRE</t>
  </si>
  <si>
    <t>425-8307</t>
  </si>
  <si>
    <t>4363358</t>
  </si>
  <si>
    <t>94511</t>
  </si>
  <si>
    <t>DEL AGUILA TELLO WEIDER ELMER</t>
  </si>
  <si>
    <t>DEL AGUILA GUEVARA NESTOR MANUEL</t>
  </si>
  <si>
    <t>ALAMEDA DE SURCO EDIFICIO 23 DPTO 202 -  LIMA</t>
  </si>
  <si>
    <t>9858897</t>
  </si>
  <si>
    <t>28297</t>
  </si>
  <si>
    <t>MILLONES PUICAN JOSE MANUEL</t>
  </si>
  <si>
    <t>MONTOYA RAIMUNDO DE MILLONES NORMA</t>
  </si>
  <si>
    <t>VALLE HERMOZO MZ. E LT. 2B - ZAPALLAL</t>
  </si>
  <si>
    <t>550-1705</t>
  </si>
  <si>
    <t>2930052</t>
  </si>
  <si>
    <t>94515</t>
  </si>
  <si>
    <t>MELGAREJO CUNZA KARL</t>
  </si>
  <si>
    <t>MELGAREJO VILLAORDUNA FACTOR</t>
  </si>
  <si>
    <t>CALLE JOSE BALTA 130 URB. INGENIERIA</t>
  </si>
  <si>
    <t>483-2115</t>
  </si>
  <si>
    <t>472-6419</t>
  </si>
  <si>
    <t>95004</t>
  </si>
  <si>
    <t>LOS SANTOS</t>
  </si>
  <si>
    <t>LAZO ALATRISTA GUILLERMO GONZALO</t>
  </si>
  <si>
    <t>LAZO HERRERA GUILLERMO</t>
  </si>
  <si>
    <t>BASE AEREA DEL CALLAO -  CALLAO</t>
  </si>
  <si>
    <t>95905</t>
  </si>
  <si>
    <t>MORI ENCINAS FERNANDO</t>
  </si>
  <si>
    <t>MORI ALIAGA LUIS</t>
  </si>
  <si>
    <t>CASINO DE OFICIALES GRU42 -  MAYNAS</t>
  </si>
  <si>
    <t>98701449</t>
  </si>
  <si>
    <t>96498</t>
  </si>
  <si>
    <t>ASOCIACION CESANTES UNMSM</t>
  </si>
  <si>
    <t>D'TORMMO ROJAS KADIR</t>
  </si>
  <si>
    <t>ROJAS CALDERON DE D'TORMMO MARIA ISABEL</t>
  </si>
  <si>
    <t>CAMINO REAL A-5</t>
  </si>
  <si>
    <t>054460911</t>
  </si>
  <si>
    <t>91216</t>
  </si>
  <si>
    <t>ABRAM CAVALLERINO LUIS ALFONSO</t>
  </si>
  <si>
    <t>QUEA VELAOCHAGA CARMEN IRENE</t>
  </si>
  <si>
    <t>AV.LA FLORESTA 492 CH.ESTANQU -  LIMA</t>
  </si>
  <si>
    <t>498859</t>
  </si>
  <si>
    <t>RAYGADA RUIZ DE SEMINARIO RAQUEL E.</t>
  </si>
  <si>
    <t>91804</t>
  </si>
  <si>
    <t>GOTTFRIED SILVA JOHN WALTER</t>
  </si>
  <si>
    <t>SILVA SEPERAK CARMEN AURORA</t>
  </si>
  <si>
    <t>CALLE A 174 URB S MARIA CHACARIL -  LIMA</t>
  </si>
  <si>
    <t>499821</t>
  </si>
  <si>
    <t>91970</t>
  </si>
  <si>
    <t>DEL AGUILA ACOSTA JORGE ARISTIDES</t>
  </si>
  <si>
    <t>ACOSTA ALVARADO ISOLINA ANDREA</t>
  </si>
  <si>
    <t>SEMAG LAS PALMAS -  LIMA</t>
  </si>
  <si>
    <t>770278</t>
  </si>
  <si>
    <t>91973</t>
  </si>
  <si>
    <t>LOPEZ LOPEZ JOSE EDUARDO</t>
  </si>
  <si>
    <t>HERNANDEZ DE LOPEZ ISABEL VICTORIA</t>
  </si>
  <si>
    <t>BLOCK 7G DPT.204 TORRES DE BARRN -  LIMA</t>
  </si>
  <si>
    <t>771113</t>
  </si>
  <si>
    <t>91982</t>
  </si>
  <si>
    <t>SALAZAR PEREZ JAIME EDUARDO</t>
  </si>
  <si>
    <t>PEREZ VDA.DE SALAZAR ROSA</t>
  </si>
  <si>
    <t>ALVAREZ THOMAS 1202 SN.RAFAEL -  LIMA</t>
  </si>
  <si>
    <t>425-6028</t>
  </si>
  <si>
    <t>425-6326</t>
  </si>
  <si>
    <t>93539</t>
  </si>
  <si>
    <t>RODRIGUEZ CHIRINOS JUAN VICTOR</t>
  </si>
  <si>
    <t>CHIRINOS ACOSTA DE RODRIGUEZ GLADYS ELENA</t>
  </si>
  <si>
    <t>CASA COMANDO GRUPO 7</t>
  </si>
  <si>
    <t>303735</t>
  </si>
  <si>
    <t>9809-3999</t>
  </si>
  <si>
    <t>94085</t>
  </si>
  <si>
    <t>CAMARA DE COMERCIO Y PROD.- SAN MART</t>
  </si>
  <si>
    <t>RODENAS REYNA CARLOS SERAFIN</t>
  </si>
  <si>
    <t>RODENAS RAMIREZ SERAFIN</t>
  </si>
  <si>
    <t>AV VICUS 696 DPTO. 403 LA CASTELLANA -  LIMA</t>
  </si>
  <si>
    <t>2718252</t>
  </si>
  <si>
    <t>94323</t>
  </si>
  <si>
    <t>JIBAJA AGURTO PEDRO FLAVIO</t>
  </si>
  <si>
    <t>JIBAJA OREJUELA PEDRO FLAVIO</t>
  </si>
  <si>
    <t>PUNTA DEL ESTE 2563 JESUS MARIA</t>
  </si>
  <si>
    <t>4604258</t>
  </si>
  <si>
    <t>99352693</t>
  </si>
  <si>
    <t>73182</t>
  </si>
  <si>
    <t>LA TORRE RUIZ FLORENCIA BEATRIZ</t>
  </si>
  <si>
    <t xml:space="preserve">RUIZ VELASQUEZ  VDA. DE LA TORRE MILAGRO </t>
  </si>
  <si>
    <t>PEGAZO N? 181- URB.PORTADA DEL SOL -  LA MOLINA</t>
  </si>
  <si>
    <t>365-1849</t>
  </si>
  <si>
    <t>CONTRERAS VASQUEZ JESUS A.</t>
  </si>
  <si>
    <t>CUETO DE CONTRERAS VICTORIA</t>
  </si>
  <si>
    <t>SEC.2 CALL.5-F1-19 PROCERES -  LIMA</t>
  </si>
  <si>
    <t>73934</t>
  </si>
  <si>
    <t>LUJAN JAPAY NARDA NIDA</t>
  </si>
  <si>
    <t>JAPAY DE LUJAN TEODORA ALICIA</t>
  </si>
  <si>
    <t xml:space="preserve">AV. SERGIO CALLER Nº 161 </t>
  </si>
  <si>
    <t>3235477</t>
  </si>
  <si>
    <t>95998347</t>
  </si>
  <si>
    <t>VELATORIO HERMANDAD SEÑOR DE LOS MILAGRO</t>
  </si>
  <si>
    <t>JAYO ATOCHE CESAR SEVERO</t>
  </si>
  <si>
    <t>JAYO CARRASCO RAMIRO HELBER</t>
  </si>
  <si>
    <t>JUAN FANNY 420 -  CHICLAYO</t>
  </si>
  <si>
    <t>74124</t>
  </si>
  <si>
    <t>SIME VELIZ JORGE EARHT</t>
  </si>
  <si>
    <t>NIETO VERA MELCHORA JULIA</t>
  </si>
  <si>
    <t>BAGUA 163 URB.QUINONES -  CHICLAYO</t>
  </si>
  <si>
    <t>78546</t>
  </si>
  <si>
    <t>CEMENTERIO INMACULADO-TALARA</t>
  </si>
  <si>
    <t>AGUILAR PAIVA SANTOS GUILLERMO</t>
  </si>
  <si>
    <t>AGUILAR SALDARRIAGA ELENO</t>
  </si>
  <si>
    <t>PARQUE 32-44 TALARA -  TALARA</t>
  </si>
  <si>
    <t>704844</t>
  </si>
  <si>
    <t>COMPLEJO COMUNAL "TEJADA ALTA"</t>
  </si>
  <si>
    <t>SALAZAR SOTA JUAN MARTIN</t>
  </si>
  <si>
    <t>SALAZAR COAQUIRA JUAN SERAPIO</t>
  </si>
  <si>
    <t>SALAZAR SOTA JUAN</t>
  </si>
  <si>
    <t>AV. CATALINO MIRANDA 313 -  LIMA</t>
  </si>
  <si>
    <t>247-1850</t>
  </si>
  <si>
    <t>97653989</t>
  </si>
  <si>
    <t>706691</t>
  </si>
  <si>
    <t>ALMEYDA CRISOSTOMO CESAR</t>
  </si>
  <si>
    <t>ALMEYDA ROJAS ANTONIO CESAR</t>
  </si>
  <si>
    <t>CALLE TARAPACA Nº 110</t>
  </si>
  <si>
    <t>267-2811</t>
  </si>
  <si>
    <t>9743-8979</t>
  </si>
  <si>
    <t>ABARCA DE GUERRA ALEJANDRINA</t>
  </si>
  <si>
    <t>MZ-C LT-12 VENTANILLA ALTA</t>
  </si>
  <si>
    <t>5741010-2069</t>
  </si>
  <si>
    <t>72764</t>
  </si>
  <si>
    <t>CAMPODONICO HOYOS SANTIAGO</t>
  </si>
  <si>
    <t>DEL CASTILLO PESCO CARMEN MATILDE</t>
  </si>
  <si>
    <t>FCO.SEGUIN 128 LAS GARDENIAS -  LIMA</t>
  </si>
  <si>
    <t>361848</t>
  </si>
  <si>
    <t>72965</t>
  </si>
  <si>
    <t>DE LA CRUZ MONTES DE OCA RAUL ALEJANDRO</t>
  </si>
  <si>
    <t>ASENCIOS PAJUELO DE DE LA CRUZ AURELIA</t>
  </si>
  <si>
    <t xml:space="preserve">MZ 39 LOTE 1 BUENOS AIRES DE VILLA </t>
  </si>
  <si>
    <t>99780524</t>
  </si>
  <si>
    <t>69323</t>
  </si>
  <si>
    <t>PEÑA GARAY PEDRO HUMBERTO</t>
  </si>
  <si>
    <t>GARAY GARCIA MARIA NATIVIDAD</t>
  </si>
  <si>
    <t>ASOC. ADOLFO LUCIRRIAGA RICO MZ. A LT. 6 HUERTOS DE VILLA</t>
  </si>
  <si>
    <t>540-0481</t>
  </si>
  <si>
    <t>97896877</t>
  </si>
  <si>
    <t>HERRERA CARPIO PEDRO JUAN DE MATA</t>
  </si>
  <si>
    <t>93755143</t>
  </si>
  <si>
    <t>69541</t>
  </si>
  <si>
    <t>ARRIOLA MONTENEGRO JUAN RANULFO</t>
  </si>
  <si>
    <t>MONTENEGRO GONZALES JUANA</t>
  </si>
  <si>
    <t>JESUS FAJARDO NRO. 370 -  S.J.M.</t>
  </si>
  <si>
    <t>466-0682</t>
  </si>
  <si>
    <t>99264305</t>
  </si>
  <si>
    <t>69718</t>
  </si>
  <si>
    <t>HERRERA CANO CARLOS ALBERTO</t>
  </si>
  <si>
    <t>CANO DE HERRERA LIDIA</t>
  </si>
  <si>
    <t>HERRERA CANO CARLOS ALBERT</t>
  </si>
  <si>
    <t>URB.FONAVI L3-14 -  TALARA</t>
  </si>
  <si>
    <t>97783044</t>
  </si>
  <si>
    <t>69732</t>
  </si>
  <si>
    <t>AYALA BRAVO PEDRO JOSE</t>
  </si>
  <si>
    <t>BANCES RAMOS LEONOR</t>
  </si>
  <si>
    <t>AV ALAMEDA DON AGUSTIN MZ E LTE 26 URB LUZURRIAGA RICO</t>
  </si>
  <si>
    <t>254-6175</t>
  </si>
  <si>
    <t>69886</t>
  </si>
  <si>
    <t>OSPINAL MACASSI MARIO AUGUSTO</t>
  </si>
  <si>
    <t>MACASSI LEONARDO MARIA ALCIRA</t>
  </si>
  <si>
    <t>JR. CARLOS BASADRE 323 URB.INGENIERIA -  LIMA</t>
  </si>
  <si>
    <t>338-8531</t>
  </si>
  <si>
    <t>701151</t>
  </si>
  <si>
    <t>LAYNES SERRANO LEONCIO ALFREDO</t>
  </si>
  <si>
    <t>SERRANO ZEGARRA DE LAYNES VICTORIA</t>
  </si>
  <si>
    <t>PROL.VILLA MERCEDES MZ-T LT-3 ALAMOS -  LIMA</t>
  </si>
  <si>
    <t>248-1079</t>
  </si>
  <si>
    <t>701306</t>
  </si>
  <si>
    <t>TASILLA AGUILAR JORGE</t>
  </si>
  <si>
    <t>AGUILAR VASQUEZ DE TASILLA FELICIANA</t>
  </si>
  <si>
    <t>AV. VISTA ALEGRE  MZ-1 LT. 4-A NUEVO SAN JUAN -  LIMA</t>
  </si>
  <si>
    <t>3420348</t>
  </si>
  <si>
    <t>98675071</t>
  </si>
  <si>
    <t>702737</t>
  </si>
  <si>
    <t>OROS GUILLEN VICENTE</t>
  </si>
  <si>
    <t>GUILLEN DE OROS  ALEJANDRINA</t>
  </si>
  <si>
    <t>ANDRES CACERES MZ 41B LOTE 4</t>
  </si>
  <si>
    <t>283-4997</t>
  </si>
  <si>
    <t>70331</t>
  </si>
  <si>
    <t>VALDEZ DE GERVASI MARTHA</t>
  </si>
  <si>
    <t>GERVASI VALDEZ GERARDO MIGUEL</t>
  </si>
  <si>
    <t xml:space="preserve">CALLE M BENLLUIRE 122 </t>
  </si>
  <si>
    <t>RPM 23079</t>
  </si>
  <si>
    <t>TAMAYO DELGADO DE CHECA SUSANA</t>
  </si>
  <si>
    <t>CHECA FUNES NICANOR</t>
  </si>
  <si>
    <t>AV.EJERCITO 349 -  LIMA</t>
  </si>
  <si>
    <t>704576</t>
  </si>
  <si>
    <t>TORRES NIZAMA DOMINGO</t>
  </si>
  <si>
    <t>TORRES MEDINA LUIS</t>
  </si>
  <si>
    <t>CALLE 450 TALARA ALTA -  TALARA</t>
  </si>
  <si>
    <t>LOPEZ SEMINARIO DE JURADO CARMELA</t>
  </si>
  <si>
    <t>66840</t>
  </si>
  <si>
    <t>ALANYA FERNANDEZ DAVILA ARMANDO</t>
  </si>
  <si>
    <t>BONELLI PERALTA DE ALANYA ROSA FELICITA</t>
  </si>
  <si>
    <t>GRAL.CORDOVA 461- URB. SANTA CRUZ - MIRAFLORES</t>
  </si>
  <si>
    <t>441-3856</t>
  </si>
  <si>
    <t>9738-4002</t>
  </si>
  <si>
    <t>67205</t>
  </si>
  <si>
    <t>ARRIBAS LORA VICTORIANO</t>
  </si>
  <si>
    <t>ALCEDO ALBERCA DE ARRIBAS EMMA TERESA</t>
  </si>
  <si>
    <t xml:space="preserve">MORROPON 161 - PROLG. BENADIVES </t>
  </si>
  <si>
    <t>274-6557</t>
  </si>
  <si>
    <t>99325615</t>
  </si>
  <si>
    <t>67564</t>
  </si>
  <si>
    <t>VELATORIO PRQ. CRISTO DE LA PAZ</t>
  </si>
  <si>
    <t>RODRIGUEZ AZABACHE JULIO CATALINO</t>
  </si>
  <si>
    <t>SOLIS PALOMINO JULIA</t>
  </si>
  <si>
    <t>AV. BUENOS AIRES 393 2DO. PISO</t>
  </si>
  <si>
    <t>454-7101</t>
  </si>
  <si>
    <t>99138921</t>
  </si>
  <si>
    <t>68388</t>
  </si>
  <si>
    <t>PONCE ZEGARRA NICANOR</t>
  </si>
  <si>
    <t>ZEGARRA DE PONCE ANTONIA PASTORA</t>
  </si>
  <si>
    <t>BOLOGNESI 850 -  CALLAO</t>
  </si>
  <si>
    <t>349-6758</t>
  </si>
  <si>
    <t>93032523</t>
  </si>
  <si>
    <t>68568</t>
  </si>
  <si>
    <t>FLORES ZAVALETA VICTOR JAIME</t>
  </si>
  <si>
    <t>FLORES LAMAS SEGUNDO CLODOMIRO</t>
  </si>
  <si>
    <t>JR. CAJAMARCA 3641 -  LIMA</t>
  </si>
  <si>
    <t>567-0373</t>
  </si>
  <si>
    <t>68919</t>
  </si>
  <si>
    <t>JARA VICENTE ARMANDO</t>
  </si>
  <si>
    <t>VICENTE PEÑA PAULINA</t>
  </si>
  <si>
    <t>URB.LA MERCED MZ-H LT-36 -  LIMA</t>
  </si>
  <si>
    <t>481-4721</t>
  </si>
  <si>
    <t>97907196</t>
  </si>
  <si>
    <t>65001</t>
  </si>
  <si>
    <t>PARODI SUAREZ LUIS ENRIQUE (HIJO)</t>
  </si>
  <si>
    <t>PACHAS MENDOZA RAFAEL EDUARDO</t>
  </si>
  <si>
    <t>JR.DE LA UNION 471 3ER PISO</t>
  </si>
  <si>
    <t>4270029</t>
  </si>
  <si>
    <t>65222</t>
  </si>
  <si>
    <t>SALAS VALLERINO MARIA FELICITAS</t>
  </si>
  <si>
    <t>ISLACHE SALAS DE SABOGAL LETICIA LUZMILA</t>
  </si>
  <si>
    <t>GRAL.GARZON N§729 JESUS MARIA</t>
  </si>
  <si>
    <t>332-5506</t>
  </si>
  <si>
    <t>VALLEJOS BERNABE JUAN VIRGILIO</t>
  </si>
  <si>
    <t>CALLE INDEPENDENCIA 256-LETRA E-BARRANCO</t>
  </si>
  <si>
    <t>2520114</t>
  </si>
  <si>
    <t>97899414</t>
  </si>
  <si>
    <t>65926</t>
  </si>
  <si>
    <t>GONZALES RISTER TEODORICO</t>
  </si>
  <si>
    <t>CHAVEZ RODRIGUEZ DE GONZALES AMALIA</t>
  </si>
  <si>
    <t>JR HORACIO BALLON 224</t>
  </si>
  <si>
    <t>3460854</t>
  </si>
  <si>
    <t>66272</t>
  </si>
  <si>
    <t>LUQUE DEL CARPIO VIDAL AGUSTIN</t>
  </si>
  <si>
    <t>PALOMINO ESTRADA M ROSARIO</t>
  </si>
  <si>
    <t>AV.PRINCIPAL 679 URB.J.CHAVEZ -  LIMA</t>
  </si>
  <si>
    <t>271-1387</t>
  </si>
  <si>
    <t>92801304</t>
  </si>
  <si>
    <t>602448</t>
  </si>
  <si>
    <t>FLORES CANCHANYA ENRIQUE FRANCISCO</t>
  </si>
  <si>
    <t>CANCHAYA DE FLORES YNOCENCIA</t>
  </si>
  <si>
    <t>VILLA FAP CASA 26 CASTILLA -  PIURA</t>
  </si>
  <si>
    <t>325977</t>
  </si>
  <si>
    <t>92879821</t>
  </si>
  <si>
    <t>603524</t>
  </si>
  <si>
    <t>QUISPE ARRIETA ELMER CONRADO</t>
  </si>
  <si>
    <t>ARRIETA ATENCIO FELICITA ESTELA</t>
  </si>
  <si>
    <t>URB FHILADELFIA MZ A LOTE 56 II ETAPA</t>
  </si>
  <si>
    <t>9747-0270</t>
  </si>
  <si>
    <t>IGLESIA CONSOLACION</t>
  </si>
  <si>
    <t>TERRONES BURGOS ANTONIO ALCIBIADES</t>
  </si>
  <si>
    <t>JR. MARACAYBO 2082 (RES.SEMAN) -  LIMA</t>
  </si>
  <si>
    <t>606060</t>
  </si>
  <si>
    <t>SANCHEZ MARTINEZ MARCO ANTONIO</t>
  </si>
  <si>
    <t>SANCHEZ LARA ARTURO RAFAEL</t>
  </si>
  <si>
    <t>SAN FRANCISCO DE LA CRUZ- MZ 7 LOTE 34</t>
  </si>
  <si>
    <t>285-1363</t>
  </si>
  <si>
    <t>99657872</t>
  </si>
  <si>
    <t>4B373</t>
  </si>
  <si>
    <t>GALLEGOS GAMARRA JOSE MANUEL</t>
  </si>
  <si>
    <t>GAMARRA ORTIZ ZOILA JESUS</t>
  </si>
  <si>
    <t>MALECON CHECA 1757 DPTO-244-URB.ZARATE</t>
  </si>
  <si>
    <t>3747238</t>
  </si>
  <si>
    <t>4E373</t>
  </si>
  <si>
    <t>CONISLLA MONROY MILTON HEMER</t>
  </si>
  <si>
    <t>CONISLLA FLORES SABINO</t>
  </si>
  <si>
    <t xml:space="preserve">AV. MARGINAL 151 </t>
  </si>
  <si>
    <t>4341249</t>
  </si>
  <si>
    <t>93160461</t>
  </si>
  <si>
    <t>600005</t>
  </si>
  <si>
    <t>HERNANDEZ PURILLA MOISES</t>
  </si>
  <si>
    <t>HERNANDEZ TATAJE MOISES</t>
  </si>
  <si>
    <t>AV.  PROCERES Nº 720 EDIFICIO C PINOS DE SURCO</t>
  </si>
  <si>
    <t>98614752</t>
  </si>
  <si>
    <t>600016</t>
  </si>
  <si>
    <t>PICHILINGUE BERNAL JESUS DAVID</t>
  </si>
  <si>
    <t>BERNAL GUERRA MARIA</t>
  </si>
  <si>
    <t>CARLOS MELLET 836 -  LIMA</t>
  </si>
  <si>
    <t>467-5890</t>
  </si>
  <si>
    <t>96549588</t>
  </si>
  <si>
    <t>600258</t>
  </si>
  <si>
    <t>VEGA DULANTO EDUARDO FERNANDO</t>
  </si>
  <si>
    <t>VEGA CAYCHO TIMOTEO AMANCIO</t>
  </si>
  <si>
    <t>SEVERO PAYANO F-19  SAN ROQUE -  LIMA</t>
  </si>
  <si>
    <t>592-6742</t>
  </si>
  <si>
    <t>9645-0720</t>
  </si>
  <si>
    <t>600509</t>
  </si>
  <si>
    <t>VIERA ROBLES EULOGIO</t>
  </si>
  <si>
    <t>VIERA TIMANA JOSE ESTEVAN</t>
  </si>
  <si>
    <t>CALLE LAS FRESAS MZ. B 1 LT. 11 URB. CERES II ETAPA</t>
  </si>
  <si>
    <t>351-6380</t>
  </si>
  <si>
    <t>ABAD SILVA JUAN</t>
  </si>
  <si>
    <t>9696-9083</t>
  </si>
  <si>
    <t>01018</t>
  </si>
  <si>
    <t>ALVES BARTRA VDA.DE DOLCI ISABEL</t>
  </si>
  <si>
    <t>DOLCI ALVES JUAN LUIS</t>
  </si>
  <si>
    <t>PROLG.IQUITOS 1708 DPTO.302</t>
  </si>
  <si>
    <t>265-6234</t>
  </si>
  <si>
    <t>95633757</t>
  </si>
  <si>
    <t>149254</t>
  </si>
  <si>
    <t>RAMOS AYALA ROBERTO CARLOS</t>
  </si>
  <si>
    <t>RAMOS MELO MAURO</t>
  </si>
  <si>
    <t>CALLE 2-209 TALARA ALTA -  TALARA</t>
  </si>
  <si>
    <t>7985048</t>
  </si>
  <si>
    <t>15249</t>
  </si>
  <si>
    <t>AMAYA PRIETO TOMAS</t>
  </si>
  <si>
    <t>SAONA RODRIGUEZ JULIO</t>
  </si>
  <si>
    <t>AV. Y 115 - TALARA ALTA</t>
  </si>
  <si>
    <t>1D609</t>
  </si>
  <si>
    <t>MORALES ANTON  LEONCIO</t>
  </si>
  <si>
    <t>MORALES PALACIOS LEONCIO</t>
  </si>
  <si>
    <t>MORALES ANTON LEONCIO</t>
  </si>
  <si>
    <t>CALLE 2 NRO.776 BUENOS AIRES -  SULLANA</t>
  </si>
  <si>
    <t>21715</t>
  </si>
  <si>
    <t>CASTILLO VDA. DE SHAPIAMA MARIA</t>
  </si>
  <si>
    <t>SHAPIAMA CASTILLO CARLOS</t>
  </si>
  <si>
    <t>AV.JAN LAM SALINAS S/N PLAYA HER</t>
  </si>
  <si>
    <t>94635</t>
  </si>
  <si>
    <t>CAMACHO OLAVARRIA MARCO OMAR</t>
  </si>
  <si>
    <t>CAMACHO CACERES LEON ISAAC</t>
  </si>
  <si>
    <t>AV. JOSE ANTONIO CDRA 3 BLOCK 12 DPTO 102 -  LIMA</t>
  </si>
  <si>
    <t>4341235</t>
  </si>
  <si>
    <t>9904-8856</t>
  </si>
  <si>
    <t>ROJAS GONZALES LEONIDAS</t>
  </si>
  <si>
    <t>ALARCON VALENCIA DE ROJAS DISNARDA NICOLASA</t>
  </si>
  <si>
    <t>90593</t>
  </si>
  <si>
    <t>BARTET ROSAS JUAN</t>
  </si>
  <si>
    <t>BARTET ALVAREZ DE ORTEGA LEILA MARIA BERTHA</t>
  </si>
  <si>
    <t>CADIZ 450 -  LIMA</t>
  </si>
  <si>
    <t>4442645</t>
  </si>
  <si>
    <t>95803872</t>
  </si>
  <si>
    <t>91474</t>
  </si>
  <si>
    <t>VELARDE RAMIREZ ARNALDO</t>
  </si>
  <si>
    <t>RAMIREZ SEMINO GRACIELA</t>
  </si>
  <si>
    <t>REYNALDO VIVANCO 324 CHACARILLA -  LIMA</t>
  </si>
  <si>
    <t>3724898</t>
  </si>
  <si>
    <t>92000</t>
  </si>
  <si>
    <t>LAMA PEREZ ABEL</t>
  </si>
  <si>
    <t>LAMA EYZAGUIRRE ABEL MARTIN</t>
  </si>
  <si>
    <t>CALLE A MZA A LOTE 3 URB. PARQUE POLO HUNT -  LIMA</t>
  </si>
  <si>
    <t>436-0560</t>
  </si>
  <si>
    <t>9659-3860</t>
  </si>
  <si>
    <t>92180</t>
  </si>
  <si>
    <t>COQUIS GINOCCHIO JULIO MIGUEL HENRY</t>
  </si>
  <si>
    <t>GINOCCHIO HESELTON BETTY</t>
  </si>
  <si>
    <t xml:space="preserve">AV EL GOLF Nº 200 3-B </t>
  </si>
  <si>
    <t>434-2637</t>
  </si>
  <si>
    <t>73542</t>
  </si>
  <si>
    <t>VILLANUEVA ACEVEDO ADRIAN</t>
  </si>
  <si>
    <t>VILLANUEVA CASTRO JUAN MANUEL</t>
  </si>
  <si>
    <t>JR.AYACUCHO 789-791 L.MORERAS -  CALLAO</t>
  </si>
  <si>
    <t>420-5209</t>
  </si>
  <si>
    <t>9642-1261</t>
  </si>
  <si>
    <t>704904</t>
  </si>
  <si>
    <t>BENEFICENCIA DE PUERTO MALDONA</t>
  </si>
  <si>
    <t>MADRE DE DIOS</t>
  </si>
  <si>
    <t>VEGA BARROSO LUIS ANTONIO</t>
  </si>
  <si>
    <t>LUIS VEGA PIZANGO</t>
  </si>
  <si>
    <t>JR. SAENZ PENA 1425- D -  LIMA</t>
  </si>
  <si>
    <t>471-0508</t>
  </si>
  <si>
    <t>704921</t>
  </si>
  <si>
    <t>MOLINA VARGAS SALVADOR</t>
  </si>
  <si>
    <t>ARCOS MELGAR GREMALDINA</t>
  </si>
  <si>
    <t>JR JOSE CHARRIASEA Nº 1168</t>
  </si>
  <si>
    <t>276-0314</t>
  </si>
  <si>
    <t>70545</t>
  </si>
  <si>
    <t>HUAPAYA SORIANO DARIO D.</t>
  </si>
  <si>
    <t xml:space="preserve">AMADO GONZALES DE HUAPAYA NERI </t>
  </si>
  <si>
    <t>AV.LAS AMERICAS 442 BALCONCIL -  LIMA</t>
  </si>
  <si>
    <t>472-7442</t>
  </si>
  <si>
    <t>958-73482</t>
  </si>
  <si>
    <t>72148</t>
  </si>
  <si>
    <t>JIMENEZ VDA.DE VIRTO. MARIA ZULEMA</t>
  </si>
  <si>
    <t>VIRTO JIMENEZ LEOCADIO</t>
  </si>
  <si>
    <t>AV.PRIMERO DE MAYO 608-612</t>
  </si>
  <si>
    <t>5611976</t>
  </si>
  <si>
    <t>99690554</t>
  </si>
  <si>
    <t>72240</t>
  </si>
  <si>
    <t>VEGA CAYCHO ISIDORO</t>
  </si>
  <si>
    <t>VEGA CANCHUMANTA MARCO ANTONIO</t>
  </si>
  <si>
    <t>PROLONGACION CESAR CANEVARO MZ 33D LT 25 SAN FRANCISCO DE LA</t>
  </si>
  <si>
    <t>568-1881</t>
  </si>
  <si>
    <t>9578-0058</t>
  </si>
  <si>
    <t>72640</t>
  </si>
  <si>
    <t>MUNICIPAL DE LA BREA NEGRITOS</t>
  </si>
  <si>
    <t>VALDIVIEZO VELIZ GUILLERMO CESAR</t>
  </si>
  <si>
    <t>ESPINOZA SUQUILANDA HILDA</t>
  </si>
  <si>
    <t>CALLE LIMA Nº 332 LA BREA  -  TALARA</t>
  </si>
  <si>
    <t>LA BREA  -  TALARA  -  PIURA</t>
  </si>
  <si>
    <t>69576</t>
  </si>
  <si>
    <t>CARMELO MAGALLANES SANTA VICTORIA VDA MENDIZABAL</t>
  </si>
  <si>
    <t>MENDIZABAL MENSALA JUAN</t>
  </si>
  <si>
    <t>MENDIZABAL ESTRADA EFRAIN</t>
  </si>
  <si>
    <t xml:space="preserve">JR. HUANUCO Nº 3449 </t>
  </si>
  <si>
    <t>568-4355</t>
  </si>
  <si>
    <t>9707-7918</t>
  </si>
  <si>
    <t>69742</t>
  </si>
  <si>
    <t>SALINAS RONDAN EMILIO GILBERTO</t>
  </si>
  <si>
    <t>SALINAS ESPINOZA GILBERTO</t>
  </si>
  <si>
    <t>LA CRUCETA BLOCK 82 DPTO 202</t>
  </si>
  <si>
    <t>RPM 5953</t>
  </si>
  <si>
    <t>99155167</t>
  </si>
  <si>
    <t>700812</t>
  </si>
  <si>
    <t>LA INMACULADA - TALARA</t>
  </si>
  <si>
    <t>ACARO ALDANA NELIDA SANTOS</t>
  </si>
  <si>
    <t>ALDANA CLAVIJO CLEOTILDE</t>
  </si>
  <si>
    <t>VILLA CORPAC NRO 10. TALARA ALTA -  TALARA</t>
  </si>
  <si>
    <t>701844</t>
  </si>
  <si>
    <t>MONROY GARCIA JULIO</t>
  </si>
  <si>
    <t>GARCIA CHIRINOS MARIA</t>
  </si>
  <si>
    <t>MZ-14 LT-7 SANTA TERESA DE VILLA -  LIMA</t>
  </si>
  <si>
    <t>2545865</t>
  </si>
  <si>
    <t>702056</t>
  </si>
  <si>
    <t>SILVA VERA DAMASO  LUIS</t>
  </si>
  <si>
    <t>VERA DE NINA FELISA ESCOLASTICA</t>
  </si>
  <si>
    <t>SILVA VERA LUIS DAMASO</t>
  </si>
  <si>
    <t>JR.JOSE SANTOS CHOCANO 346-3ERA ZONA -COLLIQUE</t>
  </si>
  <si>
    <t>5201284</t>
  </si>
  <si>
    <t>703184</t>
  </si>
  <si>
    <t>VIZCARDO DELGADO LEONCIO ELEAZAR</t>
  </si>
  <si>
    <t>VIZCARDO BRACHO SEGUNDO ELEAZAR</t>
  </si>
  <si>
    <t xml:space="preserve">HORACIO ZEBALLOS </t>
  </si>
  <si>
    <t>GRANDE BACA HERMENEGILDA</t>
  </si>
  <si>
    <t>66790</t>
  </si>
  <si>
    <t>CORDOVA VDA.DE ZAMBRANO NERIDA</t>
  </si>
  <si>
    <t>GARCIA   DE BULLON LUZ ELENA</t>
  </si>
  <si>
    <t>UNIDAD VECINAL B 12-101 PIURA</t>
  </si>
  <si>
    <t>327783</t>
  </si>
  <si>
    <t>67451</t>
  </si>
  <si>
    <t>ALIAGA GRADOS CESAR</t>
  </si>
  <si>
    <t>JR.LIBERTAD 3537</t>
  </si>
  <si>
    <t>5670206</t>
  </si>
  <si>
    <t>3818317</t>
  </si>
  <si>
    <t>67974</t>
  </si>
  <si>
    <t>ROJAS RONDON FALCONIERE JU</t>
  </si>
  <si>
    <t>ROJAS GUILLEN NICOLAS</t>
  </si>
  <si>
    <t>ROJAS RONDON FALCONIERE JULIO</t>
  </si>
  <si>
    <t>JOSE DEL C.VERASTEGUI 285 -  LIMA</t>
  </si>
  <si>
    <t>4663308</t>
  </si>
  <si>
    <t>68609</t>
  </si>
  <si>
    <t>DE LA CRUZ TASAYCO JUAN ESTEBAN</t>
  </si>
  <si>
    <t>TASAYCO YATACO ROSALIA</t>
  </si>
  <si>
    <t>CALLE CIME 207</t>
  </si>
  <si>
    <t>9929-9618</t>
  </si>
  <si>
    <t>MERINO NOPO ELENA</t>
  </si>
  <si>
    <t>65198</t>
  </si>
  <si>
    <t>DAVILA AROCA RICARDO</t>
  </si>
  <si>
    <t>DAVILA GAYOSO RICARDO MAURO</t>
  </si>
  <si>
    <t xml:space="preserve">HUASCAR 964 LA PERLA </t>
  </si>
  <si>
    <t>4294761</t>
  </si>
  <si>
    <t>98272795</t>
  </si>
  <si>
    <t>65432</t>
  </si>
  <si>
    <t>ZEGARRA LOPEZ MANUEL</t>
  </si>
  <si>
    <t>ZEGARRA CASAS ESTELA MARIBEL</t>
  </si>
  <si>
    <t xml:space="preserve">HONORES LEALTAD PJ.  EDUARDO ALBARRACIN MZ. D-4 LT. 1 </t>
  </si>
  <si>
    <t>274-7831</t>
  </si>
  <si>
    <t>9792-3611</t>
  </si>
  <si>
    <t>PIAZZA LARRAONDO LUIS AUGUSTO</t>
  </si>
  <si>
    <t>SANCHEZ VERGARA DE PIAZZA ADRIANA EMMA</t>
  </si>
  <si>
    <t>9587-6647</t>
  </si>
  <si>
    <t>66163</t>
  </si>
  <si>
    <t>ROMO LIZARRAGA PABLO SEVERO</t>
  </si>
  <si>
    <t>BERRIO MATTA DE ROMO BLANCA ERASMA</t>
  </si>
  <si>
    <t>AV DEL EJERCITO 1218 DPTO. 204</t>
  </si>
  <si>
    <t>2641179</t>
  </si>
  <si>
    <t>990005664</t>
  </si>
  <si>
    <t>ARENAS SANTE AQUILINA</t>
  </si>
  <si>
    <t>MZ H LTE 12 HUSARES DE JUNIN</t>
  </si>
  <si>
    <t>5651627</t>
  </si>
  <si>
    <t>97303712</t>
  </si>
  <si>
    <t>603015</t>
  </si>
  <si>
    <t>BUELOT CHUJUTALLI HUGO</t>
  </si>
  <si>
    <t>CHUJUTALLI ASPAJO DE BUELOT ESTELA</t>
  </si>
  <si>
    <t>AV.ENRIQUE MEIGGS 2130 MIRONES BAJOS -  LIMA</t>
  </si>
  <si>
    <t>334-1120</t>
  </si>
  <si>
    <t>603662</t>
  </si>
  <si>
    <t>RAMOS PEÑA JOSE LUIS</t>
  </si>
  <si>
    <t>PEÑA DE RAMOS VICTORIA</t>
  </si>
  <si>
    <t>PROLONGACION JORGE CHAVEZ A-9 SAN ROQUE</t>
  </si>
  <si>
    <t>2744205</t>
  </si>
  <si>
    <t>*32648</t>
  </si>
  <si>
    <t>MUNICIPALIDAD DE SAN FRANCISCO</t>
  </si>
  <si>
    <t>LOPEZ ROJAS MANUEL</t>
  </si>
  <si>
    <t>AV.CHAMOT M-C LTE.23 LAS VINAS DE SURCO -  LIMA</t>
  </si>
  <si>
    <t>605435</t>
  </si>
  <si>
    <t>LINARES MAZA MIGUEL ANGEL</t>
  </si>
  <si>
    <t>MAZA QUEZADA FELICITA</t>
  </si>
  <si>
    <t>JR. PACASMAYO 3299 -  LIMA</t>
  </si>
  <si>
    <t>451-8592</t>
  </si>
  <si>
    <t>98484679</t>
  </si>
  <si>
    <t>605764</t>
  </si>
  <si>
    <t>RODRIGUEZ LEIVA HERMAN  ANTENOR</t>
  </si>
  <si>
    <t>LEIVA SANCHEZ MARIA AMELIA</t>
  </si>
  <si>
    <t>RODRIGUEZ LEIVA HERNAN ANTENOR</t>
  </si>
  <si>
    <t>CONJ. HAB. SAN GABINO BLOCK 7 DPTO. H</t>
  </si>
  <si>
    <t>5926947</t>
  </si>
  <si>
    <t>96127794</t>
  </si>
  <si>
    <t>607032</t>
  </si>
  <si>
    <t>RAMON BARZOLA HECTOR TEOFILO</t>
  </si>
  <si>
    <t>RAMON ROSALES BONIFACIO</t>
  </si>
  <si>
    <t>AV.SOSA PELAEZ 1498 PUEBLO LIBRE -  LIMA</t>
  </si>
  <si>
    <t>337-7476</t>
  </si>
  <si>
    <t>95496368</t>
  </si>
  <si>
    <t>600026</t>
  </si>
  <si>
    <t>GORDILLO VILLA ZENON FILOMENO</t>
  </si>
  <si>
    <t>GORDILLO SILQUIHUA WALDO</t>
  </si>
  <si>
    <t>AV.UNIVERSIT.1029 STA-LUZMILA COMAS.</t>
  </si>
  <si>
    <t>93339767</t>
  </si>
  <si>
    <t>106875</t>
  </si>
  <si>
    <t>MUNICIPALIDAD DE COCACHACRA</t>
  </si>
  <si>
    <t>ALVAREZ SANCHEZ LUIS RICHARD</t>
  </si>
  <si>
    <t>ALVAREZ ROJAS FRANCISCO</t>
  </si>
  <si>
    <t>CAMARA DE TT.SS.OO GRU42 C-6 -  MAYNAS</t>
  </si>
  <si>
    <t>223571</t>
  </si>
  <si>
    <t>9771017</t>
  </si>
  <si>
    <t>135682</t>
  </si>
  <si>
    <t>RAMOS FRANCO CARLOS ALBERTO</t>
  </si>
  <si>
    <t>RAMOS CAPCHA ANTONIO</t>
  </si>
  <si>
    <t>JR LOS ASTRONOMOS MZ E LTE 37 HUANCARAY</t>
  </si>
  <si>
    <t>3421655</t>
  </si>
  <si>
    <t>23123</t>
  </si>
  <si>
    <t>TITO CONDORI EMILIO</t>
  </si>
  <si>
    <t>CUEVA POMA DE TITO TERESA</t>
  </si>
  <si>
    <t>CALLE 19 Nº 156  URB TUPAC AMARU INDEPENDENCIA</t>
  </si>
  <si>
    <t>274-0068</t>
  </si>
  <si>
    <t>79987</t>
  </si>
  <si>
    <t>GUTIERREZ ACASIETE LUIS ALFREDO</t>
  </si>
  <si>
    <t>GUTIERREZ MUÑANTE CESAR</t>
  </si>
  <si>
    <t>ICA Nº 21 CASALLA</t>
  </si>
  <si>
    <t>532-076</t>
  </si>
  <si>
    <t>94800</t>
  </si>
  <si>
    <t>MELENDEZ CACERES LUIS ARTURO</t>
  </si>
  <si>
    <t>MELENDEZ SOTO FRANCISCO FELIX</t>
  </si>
  <si>
    <t>VILLA FAP PISCO Nº 24</t>
  </si>
  <si>
    <t>4351599</t>
  </si>
  <si>
    <t>98240342</t>
  </si>
  <si>
    <t>23197</t>
  </si>
  <si>
    <t>HERNANDEZ OCHOA MANUEL</t>
  </si>
  <si>
    <t>RIVERA CARRILLO ANA</t>
  </si>
  <si>
    <t>AV.JORGE CHAVEZ 654 MZ-A LT-8 AA.HH.JOSEMARIA EGUREN</t>
  </si>
  <si>
    <t>2477289</t>
  </si>
  <si>
    <t>79371</t>
  </si>
  <si>
    <t>MAMANI LIPA GUALBERTO</t>
  </si>
  <si>
    <t>ROBLES ROJAS CARMEN ROSA</t>
  </si>
  <si>
    <t>MZ-16-LT-7 ASENTAMIENTO HUMANO LAURA CALLER IBERICO</t>
  </si>
  <si>
    <t>5272566</t>
  </si>
  <si>
    <t>9971-7285</t>
  </si>
  <si>
    <t>RUBIO DAVILA MARIA GABRIELA</t>
  </si>
  <si>
    <t>LJUBICIC GUTHERIDGE IVAN ALBERTO T</t>
  </si>
  <si>
    <t>CALLE DOS 215 CORPAC -  LIMA</t>
  </si>
  <si>
    <t>2248101</t>
  </si>
  <si>
    <t>98102421</t>
  </si>
  <si>
    <t>90537</t>
  </si>
  <si>
    <t xml:space="preserve">COSTA VDA. DE BARREDA SONIA </t>
  </si>
  <si>
    <t>BARREDA COSTA DE CINO SONIA</t>
  </si>
  <si>
    <t>LA CONQUISTA 243 MONTERRICO SURCO</t>
  </si>
  <si>
    <t>4362432</t>
  </si>
  <si>
    <t>90564</t>
  </si>
  <si>
    <t>GONZALES CORONADO OSCAR</t>
  </si>
  <si>
    <t>ROMERO BUZONICH BLANCA LUISA</t>
  </si>
  <si>
    <t>AV.VELASCO ASTETE 1343-DPTO-401 -LIMA</t>
  </si>
  <si>
    <t>3724942</t>
  </si>
  <si>
    <t>99488099</t>
  </si>
  <si>
    <t>91341</t>
  </si>
  <si>
    <t>MONTENEGRO CORTAVARRIA MANUEL</t>
  </si>
  <si>
    <t>SALAS VELAOCHAGA DE MONTENEGRO LUISA</t>
  </si>
  <si>
    <t>CA.JULIO VEGA SOLIS 161 2DO. PISO</t>
  </si>
  <si>
    <t>251-4651</t>
  </si>
  <si>
    <t>9595-8522</t>
  </si>
  <si>
    <t>93482</t>
  </si>
  <si>
    <t>ESPINOZA LLANOS MARIO ANTONIO</t>
  </si>
  <si>
    <t>ESPINOZA GUERRERO NESTOR ALFONSO</t>
  </si>
  <si>
    <t>TAMBO REAL 451 - 56 HUERTOS DE LAS CASUARINAS</t>
  </si>
  <si>
    <t>5120</t>
  </si>
  <si>
    <t>73572</t>
  </si>
  <si>
    <t>MARTINOT LUYO CARLOS SANTI</t>
  </si>
  <si>
    <t>LUYO DE MARTINOT CELINDA</t>
  </si>
  <si>
    <t>CALLE 19 196 URB. ALICIA -  LIMA</t>
  </si>
  <si>
    <t>4498177</t>
  </si>
  <si>
    <t>98104757</t>
  </si>
  <si>
    <t>76264</t>
  </si>
  <si>
    <t>BRITO VEGA DE RIOS NELLY</t>
  </si>
  <si>
    <t>BRITO MONSALVE JORGE FRANCISCO</t>
  </si>
  <si>
    <t>JR.ENRIQUE PARODI 272 UR.R.VILLA -  LIMA</t>
  </si>
  <si>
    <t>251-0968</t>
  </si>
  <si>
    <t>97452751</t>
  </si>
  <si>
    <t>77120</t>
  </si>
  <si>
    <t>INTOR SALDAÑA DEMETRIO NICANOR</t>
  </si>
  <si>
    <t>INTOR SALDAÑA VENANCIO</t>
  </si>
  <si>
    <t>AV.TUPAC AMARU KM 4 1/2 /RECTA DEL COLEGIO EL MORRO -INDEPEN</t>
  </si>
  <si>
    <t>521-0456</t>
  </si>
  <si>
    <t>9846-6179</t>
  </si>
  <si>
    <t>710202</t>
  </si>
  <si>
    <t>ZAMORA ZUMBA FRANCISCO</t>
  </si>
  <si>
    <t>ZAMORA PEREZ FRANCISCO</t>
  </si>
  <si>
    <t>AV. AUGUSTO FREYRE 746 -  MAYNAS</t>
  </si>
  <si>
    <t>224108</t>
  </si>
  <si>
    <t>71423</t>
  </si>
  <si>
    <t>VARGAS VDA DE CHUNGA ROSA</t>
  </si>
  <si>
    <t>CHUNGA VARGAS CARLOS</t>
  </si>
  <si>
    <t>AA.HH. ABELARDO QUIÑONES E-9 TALARA ALTA</t>
  </si>
  <si>
    <t>72110</t>
  </si>
  <si>
    <t>LOPEZ CIEZA JOSE SANTOS</t>
  </si>
  <si>
    <t>LOPEZ MONTALVO DOMINGO</t>
  </si>
  <si>
    <t>CLLE. LOS BOTANICOS 257-P.J. OBRERO-SAN ANTONIO</t>
  </si>
  <si>
    <t>CACERES DE CARRANZA CARMELA</t>
  </si>
  <si>
    <t>700380</t>
  </si>
  <si>
    <t>SALVADOR FLORES ARNALDO</t>
  </si>
  <si>
    <t>SALVADOR BASILIO MAGLORIO</t>
  </si>
  <si>
    <t>MZ 35 LOTE 15 CT 34 NICOLAS DE PIEROLA</t>
  </si>
  <si>
    <t>360-0007</t>
  </si>
  <si>
    <t>9969-0532</t>
  </si>
  <si>
    <t>702711</t>
  </si>
  <si>
    <t>PORTUGAL LAZZARINI DE MENDOZA MARIA ANGELICA</t>
  </si>
  <si>
    <t>PORTUGAL PAREDES GERMAN</t>
  </si>
  <si>
    <t>LAS ESMERALDAS 399 BALCONCILLO -  LIMA</t>
  </si>
  <si>
    <t>4400164</t>
  </si>
  <si>
    <t>99186349</t>
  </si>
  <si>
    <t>702898</t>
  </si>
  <si>
    <t>MUNICIPAL DE SAN JUAN BAUTISTA</t>
  </si>
  <si>
    <t>FLORES AQUIJE DINA ELVA</t>
  </si>
  <si>
    <t>AQUIJE DE FLORES NATALIA CATALINA</t>
  </si>
  <si>
    <t xml:space="preserve">JR PAILLANDELLI </t>
  </si>
  <si>
    <t>422-2874</t>
  </si>
  <si>
    <t>9986-4176</t>
  </si>
  <si>
    <t>66492</t>
  </si>
  <si>
    <t>SEÑOR DE LOS MILAGROS</t>
  </si>
  <si>
    <t>CUIQUITA CHUMAN JOSE</t>
  </si>
  <si>
    <t>CUIQUITA DE ALVITES NILDA GRACIELA</t>
  </si>
  <si>
    <t>AV.SAENZ PENA 11638 -  CHICLAYO</t>
  </si>
  <si>
    <t>231605</t>
  </si>
  <si>
    <t>SALAZAR DE MALDONADO CARMEN</t>
  </si>
  <si>
    <t>URB VIÑA DE SURCO CALLE 5 MZ C LOTE 3</t>
  </si>
  <si>
    <t>276-2502-257</t>
  </si>
  <si>
    <t>93930903</t>
  </si>
  <si>
    <t>67033</t>
  </si>
  <si>
    <t>RODRIGUEZ NUÑEZ LUIS</t>
  </si>
  <si>
    <t>SEMINARIO CACERES DORA MATLDE</t>
  </si>
  <si>
    <t>JOAQUIN BERNAL 652 -  LIMA</t>
  </si>
  <si>
    <t>674891</t>
  </si>
  <si>
    <t>CABREL LA ROSA PEDRO ANTENOGENES</t>
  </si>
  <si>
    <t>GONZALES PICHILINGUE ROSA DELIA</t>
  </si>
  <si>
    <t>MIGUEL MUNOZ 108 -  LIMA</t>
  </si>
  <si>
    <t>449-5550</t>
  </si>
  <si>
    <t>68092</t>
  </si>
  <si>
    <t>GALLARDO HERNANDEZ ROLAN</t>
  </si>
  <si>
    <t>GUERRA BURGOS DE GALLARDO JULIA ELIZABETH</t>
  </si>
  <si>
    <t>JR.AYACUCHO 3513 -  LIMA</t>
  </si>
  <si>
    <t>569-0014</t>
  </si>
  <si>
    <t>9747-4581</t>
  </si>
  <si>
    <t>RIVERA TORRES MARCOS HUMBE</t>
  </si>
  <si>
    <t>DEL CARPIO OBLITAS DE RIVERA MARIA SALOME</t>
  </si>
  <si>
    <t>JR.CARLOS MELLET 708 URB.ROSARIO DE VILLA</t>
  </si>
  <si>
    <t>4671314</t>
  </si>
  <si>
    <t>95717851</t>
  </si>
  <si>
    <t>68758</t>
  </si>
  <si>
    <t>BERNALES VALLE WALTER EDMUNDO</t>
  </si>
  <si>
    <t>VALLE REYES LIDUVINA ESPERANZA</t>
  </si>
  <si>
    <t>AV.PETTIT THOUARS 2665-B -  LIMA</t>
  </si>
  <si>
    <t>422-5700</t>
  </si>
  <si>
    <t>97210531</t>
  </si>
  <si>
    <t>PERALES PARDO ERNESTO</t>
  </si>
  <si>
    <t>2250769</t>
  </si>
  <si>
    <t>97533534</t>
  </si>
  <si>
    <t>607850</t>
  </si>
  <si>
    <t>BARRUTIA BARRETO ARTURO</t>
  </si>
  <si>
    <t>BARRETO ROJAS DE BARRUTIA PETRA EMILIA</t>
  </si>
  <si>
    <t>ALAMEDA DE SURCO BLOCK A-19 DPTO.401 SURCO</t>
  </si>
  <si>
    <t>2529836</t>
  </si>
  <si>
    <t>95735064</t>
  </si>
  <si>
    <t>GAYOSO OLIVEROS MANUELA</t>
  </si>
  <si>
    <t>JR.HUASCAR 964 LA PERLA CALLAO</t>
  </si>
  <si>
    <t>99653920</t>
  </si>
  <si>
    <t>GOGIN ZEGARRA HILDA ISABEL</t>
  </si>
  <si>
    <t>MUÑOZ FIGUEROA LORGIO PEREGRIN</t>
  </si>
  <si>
    <t>UNIDAD VECINAL-RIMAC CHALET 31-E</t>
  </si>
  <si>
    <t>483-0404</t>
  </si>
  <si>
    <t>65854</t>
  </si>
  <si>
    <t>MALDONADO CHOPITEA ENRIQUE ROBERTO</t>
  </si>
  <si>
    <t>EGGART CHIRINOS ELENA</t>
  </si>
  <si>
    <t>MALDONADO CHOPITEA ENRIQUE</t>
  </si>
  <si>
    <t>ARTURO DURAY 186 URB.J.CHAVEZ -  LIMA</t>
  </si>
  <si>
    <t>271-4499</t>
  </si>
  <si>
    <t>98108366</t>
  </si>
  <si>
    <t>TORRES AGUILAR ROSA ELVIRA</t>
  </si>
  <si>
    <t>MZF LTE 19 PROLG.ESCORPIO COOP.VIRGEN DEL ROSARIO</t>
  </si>
  <si>
    <t>5213188</t>
  </si>
  <si>
    <t>96379378</t>
  </si>
  <si>
    <t>603645</t>
  </si>
  <si>
    <t>PEÑA ALVAREZ ARSENIO ISIDORO</t>
  </si>
  <si>
    <t>ALVAREZ QUISPE ANTONIA TEODORA</t>
  </si>
  <si>
    <t>AV. AVIACION 317 SAN ANDRES PISCO -  PISCO</t>
  </si>
  <si>
    <t>462011</t>
  </si>
  <si>
    <t>YACTAYO GONZALES KATERINE</t>
  </si>
  <si>
    <t>BLOCK 19 DTPO L</t>
  </si>
  <si>
    <t>282-2380</t>
  </si>
  <si>
    <t>607008</t>
  </si>
  <si>
    <t>CABRERA VALDIVIA LUIS FRANCISCO</t>
  </si>
  <si>
    <t>VALDIVIA RAMOS DE CABRERA SOLEDAD GRACIELA</t>
  </si>
  <si>
    <t>JR. MANUEL CASAS # 728 ZONA D(RES.SEMAN) -  LIMA</t>
  </si>
  <si>
    <t>2761404</t>
  </si>
  <si>
    <t>9579-1230</t>
  </si>
  <si>
    <t>47044</t>
  </si>
  <si>
    <t>GOMEZ CRUZ INOCENCIO</t>
  </si>
  <si>
    <t>CRUZ RODRIGUEZ MARIA</t>
  </si>
  <si>
    <t>MZ-R-LT-42 URB.EL ALAMO -CALLE ANCASH</t>
  </si>
  <si>
    <t>575-1754</t>
  </si>
  <si>
    <t xml:space="preserve">CANGAHUALA LAZARO ANANIAS </t>
  </si>
  <si>
    <t>600654</t>
  </si>
  <si>
    <t>MUNICIPAL DE HUAÑEC</t>
  </si>
  <si>
    <t>REYES SUAREZ FELIX ABILIO</t>
  </si>
  <si>
    <t>REYES FLORES LORENZO LEONIDAS</t>
  </si>
  <si>
    <t>ASENTAMIENTO HUMANO LAS BRISAS DE VILLA MZ H LTE 15 SURCO</t>
  </si>
  <si>
    <t>2583390</t>
  </si>
  <si>
    <t>600807</t>
  </si>
  <si>
    <t>MATOS CLAROS RUBEN</t>
  </si>
  <si>
    <t>MATOS MATOS CIRILO</t>
  </si>
  <si>
    <t>AVENIDA PAZ SOLDAN Nº 416</t>
  </si>
  <si>
    <t>355810</t>
  </si>
  <si>
    <t>600922</t>
  </si>
  <si>
    <t>SILVA LANDIVAR LAURO MIGUEL</t>
  </si>
  <si>
    <t>LANDIVAR NEIRA DORA ASUNCION</t>
  </si>
  <si>
    <t>LACRUCETA BLOCK 75 DPTO 101</t>
  </si>
  <si>
    <t>7966274</t>
  </si>
  <si>
    <t>97890929</t>
  </si>
  <si>
    <t>601123</t>
  </si>
  <si>
    <t>SANCHEZ VALVERDE JULIO ALEJANDRO</t>
  </si>
  <si>
    <t>VALVERDE MORENO ISABEL</t>
  </si>
  <si>
    <t>CALLE 13 NRO.100 PRECURSORES -  LIMA</t>
  </si>
  <si>
    <t>268-9510</t>
  </si>
  <si>
    <t>97645021</t>
  </si>
  <si>
    <t>115089</t>
  </si>
  <si>
    <t>VELASQUEZ RUA MARTIN JULIO</t>
  </si>
  <si>
    <t>CORTEZ SAYAJO ADELAIDA CECILIA</t>
  </si>
  <si>
    <t>JR UCAYALI MZF LOTE 16 RAMON CASTILLA</t>
  </si>
  <si>
    <t>420-0064</t>
  </si>
  <si>
    <t>95604</t>
  </si>
  <si>
    <t>CARPIO URDANIVIA RAFAEL IVAN</t>
  </si>
  <si>
    <t>URDANIVIA MARTINEZ BLANCA MARGARITA</t>
  </si>
  <si>
    <t>ALAMEDA DE SURCO BLOCK B-8 DPTO 302 -  LIMA</t>
  </si>
  <si>
    <t>2471834</t>
  </si>
  <si>
    <t>RPM 6125</t>
  </si>
  <si>
    <t>96102</t>
  </si>
  <si>
    <t>ORBEGOSO SCHULER GUSTAVO</t>
  </si>
  <si>
    <t>ORBEGOSO SANDOVAL GUILLERMO</t>
  </si>
  <si>
    <t>MODULO DE OFICIALES GRUP7 -  PIURA</t>
  </si>
  <si>
    <t>97577646</t>
  </si>
  <si>
    <t>31259</t>
  </si>
  <si>
    <t>LIZARRAGA SAAVEDRA ENRIQUE BERLY</t>
  </si>
  <si>
    <t>LIZARRAGA SALAS FELIX</t>
  </si>
  <si>
    <t>AV. ARIOSTO MATELLINI Nº 120- CHORRILLOS</t>
  </si>
  <si>
    <t>247-4065</t>
  </si>
  <si>
    <t>VELATORIO PRQ. SANTISIMO NOMBRES JESUS</t>
  </si>
  <si>
    <t>CONTRERAS LOPEZ RUBEN NAZARIO</t>
  </si>
  <si>
    <t>ARCE MANRIQUE DE CONTRERAS ALICIA LASTENIA</t>
  </si>
  <si>
    <t>CLL.1 M-U L-13 L.ALAMOS DE MONTE -  LIMA</t>
  </si>
  <si>
    <t>4364405</t>
  </si>
  <si>
    <t>74729</t>
  </si>
  <si>
    <t>FUNERARIA ROJAS DE: GILBERTO ROJAS</t>
  </si>
  <si>
    <t>FARFAN VILELA FELIPE</t>
  </si>
  <si>
    <t>FARFAN CORNEJO MANUEL</t>
  </si>
  <si>
    <t>A.H.J. QUINONES J-19 TALARA ALTA -  TALARA</t>
  </si>
  <si>
    <t>CALDERON DE ECHEGARAY ZENAIDA</t>
  </si>
  <si>
    <t>MZ. K-2 LT. 26 SAN HILARION ALTO</t>
  </si>
  <si>
    <t>3284414</t>
  </si>
  <si>
    <t>78243</t>
  </si>
  <si>
    <t>CHAVEZ JENSSEN EDUARDO VICENTE</t>
  </si>
  <si>
    <t>PRETELL PEREZ DE CHAVEZ JUANA SOLEDAD</t>
  </si>
  <si>
    <t>JR. LORETO N° 186 4TA.ZONA COLLIQUE -  LIMA</t>
  </si>
  <si>
    <t>558-0754</t>
  </si>
  <si>
    <t>706747</t>
  </si>
  <si>
    <t>PADILLA ZAMORA TOMAS OCTAVIO</t>
  </si>
  <si>
    <t>PADILLA PEREZ ISAIAS</t>
  </si>
  <si>
    <t>AV. MICAELA BASTIDAS 1836</t>
  </si>
  <si>
    <t>287-1079</t>
  </si>
  <si>
    <t>709526</t>
  </si>
  <si>
    <t>CALDERON MACASSI GRIMALDO</t>
  </si>
  <si>
    <t>MACASSI SUSANIBAR FELICIA</t>
  </si>
  <si>
    <t>JR. MARIANO DE LOS SANTOS 273 -  LIMA</t>
  </si>
  <si>
    <t>4671334</t>
  </si>
  <si>
    <t>712188</t>
  </si>
  <si>
    <t>REYES MALAGA LUZ YSMAELA</t>
  </si>
  <si>
    <t>REYES  UNZUETA JORGE</t>
  </si>
  <si>
    <t>PARQUE MARIA DE ANGELES 488</t>
  </si>
  <si>
    <t>5221805</t>
  </si>
  <si>
    <t>97555881</t>
  </si>
  <si>
    <t>72395</t>
  </si>
  <si>
    <t>ASENJO VILLACORTA RAMON</t>
  </si>
  <si>
    <t>ASENJO GALLO MARTIN</t>
  </si>
  <si>
    <t>PAUL HARRIS 1998 LA VICTORIA</t>
  </si>
  <si>
    <t>074-214775</t>
  </si>
  <si>
    <t>69699</t>
  </si>
  <si>
    <t>MALDONADO LAYNES LUIS FERNANDO IGNACIO</t>
  </si>
  <si>
    <t>MALDONADO GANOZA ARTURO EMILIO</t>
  </si>
  <si>
    <t>LA CRUCETA BLOC 60 403</t>
  </si>
  <si>
    <t>2680031</t>
  </si>
  <si>
    <t>69751</t>
  </si>
  <si>
    <t>ARIAS AVALOS JUAN TEODORO</t>
  </si>
  <si>
    <t>AVALOS HUAPAYA MARGARITA</t>
  </si>
  <si>
    <t>MZ-N LT-12 ASOC.LOS LIBERTADORES -  LIMA</t>
  </si>
  <si>
    <t>5317006</t>
  </si>
  <si>
    <t>69824</t>
  </si>
  <si>
    <t>CUYA GONZALES EDUARDO LUIS</t>
  </si>
  <si>
    <t>CUYA QUISPE FELIX ANATOLIO</t>
  </si>
  <si>
    <t>MZ C LTE 12 URB SAN CARLOS II ETAPA COMAS</t>
  </si>
  <si>
    <t>700299</t>
  </si>
  <si>
    <t>OLIVA BAUTISTA FERMIN</t>
  </si>
  <si>
    <t>OLIVA GOMEZ MIGUEL</t>
  </si>
  <si>
    <t>TUMBES Nº 678</t>
  </si>
  <si>
    <t>700503</t>
  </si>
  <si>
    <t>GUTIERREZ JAVE EDMUNDO ESMARO</t>
  </si>
  <si>
    <t>JAVE SALDAÑA LASTENIA</t>
  </si>
  <si>
    <t>MZ.C LT-17 URB.PRIMAVERA -  LIMA</t>
  </si>
  <si>
    <t>4818710</t>
  </si>
  <si>
    <t>704768</t>
  </si>
  <si>
    <t>DISTRITAL DE LOMAS - PIURA</t>
  </si>
  <si>
    <t>GUZMAN CALOPINO FLORESMILA</t>
  </si>
  <si>
    <t>GUZMAN QUEVEDO ANGEL</t>
  </si>
  <si>
    <t>AV. GULIMAN MZ 1 LOTE 8</t>
  </si>
  <si>
    <t>67695</t>
  </si>
  <si>
    <t>TUESTA FEIJOO OSCAR</t>
  </si>
  <si>
    <t>FIGUEROA GAVIÑO DE TUESTA BLANCA</t>
  </si>
  <si>
    <t>PEDRO CANGA 176 SN.ROQUE -  LIMA</t>
  </si>
  <si>
    <t>274-8743</t>
  </si>
  <si>
    <t>95764892</t>
  </si>
  <si>
    <t>65339</t>
  </si>
  <si>
    <t>CARHUAMACA MATTA EMINAR</t>
  </si>
  <si>
    <t>DIAZ DE CARHUAMACA FELICIA</t>
  </si>
  <si>
    <t>AV ROSVELTTI 430 DPTO B-6</t>
  </si>
  <si>
    <t>477-6639</t>
  </si>
  <si>
    <t>66279</t>
  </si>
  <si>
    <t>AYALA SOTO JOSE</t>
  </si>
  <si>
    <t>JR OLMEDO 596 BREÑA</t>
  </si>
  <si>
    <t>4511775</t>
  </si>
  <si>
    <t>48341</t>
  </si>
  <si>
    <t>COLEGIO DE PERIODISTAS DEL PERU-CUSCO</t>
  </si>
  <si>
    <t>CAVERO RIVERA JUVENAL FAUSTO</t>
  </si>
  <si>
    <t>CAVERO ANDRADE JOSE</t>
  </si>
  <si>
    <t>AV.ARIOSTO MATELLINI 120 - CHORRILLOS -  LIMA</t>
  </si>
  <si>
    <t>251-7152</t>
  </si>
  <si>
    <t>NINA ZEGARRA REMIGIA</t>
  </si>
  <si>
    <t>AV. BUSTIOS 242 CERCADO TACNA</t>
  </si>
  <si>
    <t>576-021</t>
  </si>
  <si>
    <t>4K386</t>
  </si>
  <si>
    <t>CEMENTERIO BELLA UNION-CARAVEL</t>
  </si>
  <si>
    <t>MALDONADO MONTALVO JORGE RAUL</t>
  </si>
  <si>
    <t>MONTALVO VDA DE MALDONADO EUSEBIA</t>
  </si>
  <si>
    <t>VILLA FAP CASA 36 -  PISCO</t>
  </si>
  <si>
    <t>054482023</t>
  </si>
  <si>
    <t>93111495</t>
  </si>
  <si>
    <t>600892</t>
  </si>
  <si>
    <t>MUNICIPAL DE VILQUECHICO</t>
  </si>
  <si>
    <t>CAPIA LUQUE MARIANO ANGEL</t>
  </si>
  <si>
    <t>CAPIA LARICO FLORENCIO</t>
  </si>
  <si>
    <t>JR. SAN ORLANDO 988</t>
  </si>
  <si>
    <t>534-5836</t>
  </si>
  <si>
    <t>601770</t>
  </si>
  <si>
    <t>MUNICIPAL DE PAIJAN</t>
  </si>
  <si>
    <t>RAMIREZ E.I.R.L.</t>
  </si>
  <si>
    <t>GUTIERREZ MIRANDA SANTOS ANDERSO</t>
  </si>
  <si>
    <t>GUTIERREZ CELIS TEODORO</t>
  </si>
  <si>
    <t>BLOCK 55 DPTO 402 LA CRUCETA SURCO</t>
  </si>
  <si>
    <t>2745210-</t>
  </si>
  <si>
    <t>126538</t>
  </si>
  <si>
    <t>BENEFICENCIA SAN ROMAN-JULIACA</t>
  </si>
  <si>
    <t>QUISPE MACHACA AMADO MACROBIO</t>
  </si>
  <si>
    <t>QUISPE QUISPE CLEMENTE</t>
  </si>
  <si>
    <t>PAZ SOLDAN S/N -  AREQUIPA</t>
  </si>
  <si>
    <t>492183</t>
  </si>
  <si>
    <t>9615891</t>
  </si>
  <si>
    <t>24441</t>
  </si>
  <si>
    <t>MUNICIPALIDAD DISTRITAL DE ÑAH</t>
  </si>
  <si>
    <t>VELASQUEZ CALDERON LEONC</t>
  </si>
  <si>
    <t>CALDERON ROMERO SIMONA</t>
  </si>
  <si>
    <t>AV GUARDIA PERUANA Nº 13</t>
  </si>
  <si>
    <t>258-7531</t>
  </si>
  <si>
    <t>26500</t>
  </si>
  <si>
    <t xml:space="preserve">GOGUET NORIEGA ROGER ARMANDO </t>
  </si>
  <si>
    <t>NORIEGA REATEGUI LASTENIA</t>
  </si>
  <si>
    <t>GOGUET NORIEGA ROGER</t>
  </si>
  <si>
    <t>SANTIAGO RODRIGUEZ 924 SAN JUAN DE MIRAFLORES</t>
  </si>
  <si>
    <t>276-5253</t>
  </si>
  <si>
    <t>277-0406</t>
  </si>
  <si>
    <t>27703</t>
  </si>
  <si>
    <t>SALVATIERRA RONDON AUGUSTO</t>
  </si>
  <si>
    <t>SANCHEZ MALDONADO DE SALVATIERRA JACINTA</t>
  </si>
  <si>
    <t>PEDRO BERTONELLI 282 Z-B -  LIMA</t>
  </si>
  <si>
    <t>92372</t>
  </si>
  <si>
    <t>WOLL GONZALES JUAN AURELIO</t>
  </si>
  <si>
    <t>WOLL GARGUREVICH JUAN ALBERTO</t>
  </si>
  <si>
    <t>LOS CRISANTEROS Nº 333-LA MOLINA VIEJA</t>
  </si>
  <si>
    <t>79632</t>
  </si>
  <si>
    <t>MENA ALLCA VICENTE</t>
  </si>
  <si>
    <t>TERAN BALLESTEROS SILVIA YUSSET</t>
  </si>
  <si>
    <t>AV. INCA ROCA MZ-3S LT. 16 2do. SECTOR - TABLADA DE LURIN</t>
  </si>
  <si>
    <t>9803-9468</t>
  </si>
  <si>
    <t>26731</t>
  </si>
  <si>
    <t>AMABLE BARRIENTOS VICENTE</t>
  </si>
  <si>
    <t>PACHECO DE AMABLE MARIA</t>
  </si>
  <si>
    <t>JR. MANUEN MONTERO ROSAS 163 ZONA B</t>
  </si>
  <si>
    <t>2760553</t>
  </si>
  <si>
    <t>91008</t>
  </si>
  <si>
    <t>PINILLOS CARBAJAL CARLOS EDUARDO</t>
  </si>
  <si>
    <t>CARBAJAL DE ASPILLAGA BLANCA</t>
  </si>
  <si>
    <t>PAUL HARRIS 267 -  LIMA</t>
  </si>
  <si>
    <t>440-1702</t>
  </si>
  <si>
    <t>91085</t>
  </si>
  <si>
    <t>LAINES LOZADA CUEVA DE ROMERO JOSEFINA BASILEA</t>
  </si>
  <si>
    <t>ROMERO LAINES LOZADA FERNANDO HELI</t>
  </si>
  <si>
    <t>PASCUAL DE VIVERO Nº 1361</t>
  </si>
  <si>
    <t>92050</t>
  </si>
  <si>
    <t>SUITO HERMOSILLA FERNANDO EDUARDO</t>
  </si>
  <si>
    <t>SUITO ZAMUDIO GRACIELA</t>
  </si>
  <si>
    <t>BATALLON CALLAO NORTE 182 DPTO 102 -  LIMA</t>
  </si>
  <si>
    <t>2757431</t>
  </si>
  <si>
    <t>98339316</t>
  </si>
  <si>
    <t>92893</t>
  </si>
  <si>
    <t>DOBBERTIN CULQUI WALTER HERMANN</t>
  </si>
  <si>
    <t>WATSON DEL CASTILLO CONNIE MARIA</t>
  </si>
  <si>
    <t>AV. SANCHEZ CARRION 959  VILLA FAP SAN FELIPE -  LIMA</t>
  </si>
  <si>
    <t>2618401</t>
  </si>
  <si>
    <t>93404</t>
  </si>
  <si>
    <t>MONTOYA URQUIZO ANDRES HERBERT</t>
  </si>
  <si>
    <t>URQUIZO VASQUEZ BLANCA ROSA</t>
  </si>
  <si>
    <t>MONTOYA URQUIZO LUIS EDISON</t>
  </si>
  <si>
    <t>AV. ENRIQUE SALAZAR BARRETO Nº 444 -  LIMA</t>
  </si>
  <si>
    <t>4483651</t>
  </si>
  <si>
    <t>93788</t>
  </si>
  <si>
    <t>YUPANQUI SICCHA MODESTO MAXIMO</t>
  </si>
  <si>
    <t>YUPANQUI ALAYO SEGUNDO</t>
  </si>
  <si>
    <t>AV. GUARDIA CIVIL 290 - CORPAC -  LIMA</t>
  </si>
  <si>
    <t>425-0186</t>
  </si>
  <si>
    <t>9966-5725</t>
  </si>
  <si>
    <t>73033</t>
  </si>
  <si>
    <t>ORIUNDO TOMASICHE VICTORIA</t>
  </si>
  <si>
    <t>TOMASICHE FAJARDO MARIA ADRIANA</t>
  </si>
  <si>
    <t xml:space="preserve">AV.LAS AMERICAS  MAZ "A"LT"14" URB AUXILIOS MUTUOS -HUARAL </t>
  </si>
  <si>
    <t>246-0468</t>
  </si>
  <si>
    <t>76228</t>
  </si>
  <si>
    <t>SAN JOSE DE BARRANCO</t>
  </si>
  <si>
    <t>SOTO BULLON CRISTINA ISABEL</t>
  </si>
  <si>
    <t>SOTO BULLON EDUARDO ZENON</t>
  </si>
  <si>
    <t>MZ B LTE 5 URB LAS PALMAS SANTIAGO DE SURCO</t>
  </si>
  <si>
    <t>2829339</t>
  </si>
  <si>
    <t>96459977</t>
  </si>
  <si>
    <t>77028</t>
  </si>
  <si>
    <t>VARGAS CASTILLO BASILIO</t>
  </si>
  <si>
    <t>CASTILLO CARRASCO GETRUDES</t>
  </si>
  <si>
    <t>AV MATEO PUMACAHUA MZ S LOTE 5 - REP. DEM. ALEMANA</t>
  </si>
  <si>
    <t>369-9237</t>
  </si>
  <si>
    <t>450-8037</t>
  </si>
  <si>
    <t>77480</t>
  </si>
  <si>
    <t>ZELADA INGA SANTOS</t>
  </si>
  <si>
    <t>ZELADA CHAVEZ MARCIAL</t>
  </si>
  <si>
    <t>MZ T LOTE 32 VIPOL DE NARANJAL</t>
  </si>
  <si>
    <t>540-2324</t>
  </si>
  <si>
    <t>93243500</t>
  </si>
  <si>
    <t>78175</t>
  </si>
  <si>
    <t>AGUILAR TERRAZO YOLANDA</t>
  </si>
  <si>
    <t>TERRAZO DE AGUILAR CANDELARIA LORENZA</t>
  </si>
  <si>
    <t>AV. JORGE CHAVEZ 518 SAN ROQUE -  LIMA</t>
  </si>
  <si>
    <t>3472703</t>
  </si>
  <si>
    <t>99046757</t>
  </si>
  <si>
    <t>79364</t>
  </si>
  <si>
    <t>BRAVO VALENCIA DE MORALES ALEJANDRINA</t>
  </si>
  <si>
    <t>MORALES GONZALES EUGENIO</t>
  </si>
  <si>
    <t>ROOSVELT 430 MZ-D LT-17 -  LIMA</t>
  </si>
  <si>
    <t>2477307</t>
  </si>
  <si>
    <t>97608706</t>
  </si>
  <si>
    <t>707270</t>
  </si>
  <si>
    <t>WENDORFF RODRIGUEZ ELBA LUZ</t>
  </si>
  <si>
    <t>WENDORFF BEJARANO CARLOS</t>
  </si>
  <si>
    <t>JR. ECHENIQUE 573 DPTO. 11 MAGDALENA -  LIMA</t>
  </si>
  <si>
    <t>564-6088</t>
  </si>
  <si>
    <t>96957715</t>
  </si>
  <si>
    <t>712025</t>
  </si>
  <si>
    <t>TORRES ARIZMENDI FRANK FERNANDO</t>
  </si>
  <si>
    <t>TORRES BIANCHI MANUEL</t>
  </si>
  <si>
    <t>AV.DEL EJERCITO 838-C ZONA SANTA CRUZ</t>
  </si>
  <si>
    <t>2225528</t>
  </si>
  <si>
    <t>702135</t>
  </si>
  <si>
    <t>CARDENAS COLAN LUIS EMILIO</t>
  </si>
  <si>
    <t>CARDENAS MELGAREJO KAILA ANISHA</t>
  </si>
  <si>
    <t>JR SALON Nº 446 CALLAO</t>
  </si>
  <si>
    <t>5593341</t>
  </si>
  <si>
    <t>98798847</t>
  </si>
  <si>
    <t>68438</t>
  </si>
  <si>
    <t>BOCANEGRA RODRIGUEZ JUAN E</t>
  </si>
  <si>
    <t>RODRIGUEZ MANTILLA DE PONCE LAURA</t>
  </si>
  <si>
    <t>SAN AGUSTIN  Nº 489</t>
  </si>
  <si>
    <t>241-3979</t>
  </si>
  <si>
    <t>9623-2215</t>
  </si>
  <si>
    <t>68838</t>
  </si>
  <si>
    <t>PORTUGAL VALDIVIESO SAUL CESAR</t>
  </si>
  <si>
    <t>PORTUGAL VALDIVIEZO  BELMA IRIS</t>
  </si>
  <si>
    <t>AV. AUGUSTO B. LEGUIA 124</t>
  </si>
  <si>
    <t>338-6475</t>
  </si>
  <si>
    <t>68995</t>
  </si>
  <si>
    <t>MUNICIPAL DE SAN JOSE - PACASM</t>
  </si>
  <si>
    <t>CASTAÑEDA VIGO LUIS ALINDOR</t>
  </si>
  <si>
    <t>CASTAÑEDA SALDAÑA TEODORO</t>
  </si>
  <si>
    <t>EDIFICIO 42 DPTO. 302 LA CRUCETA SURCO -  LIMA</t>
  </si>
  <si>
    <t>2746374</t>
  </si>
  <si>
    <t>APARICIO OLIVARES TULA</t>
  </si>
  <si>
    <t>568-0415</t>
  </si>
  <si>
    <t>9304-0285</t>
  </si>
  <si>
    <t>608223</t>
  </si>
  <si>
    <t>ESTELA SILVA EVER</t>
  </si>
  <si>
    <t>ESTELA CIEZA SANTIAGO</t>
  </si>
  <si>
    <t>JR. LOS AMELOS NrO. 1855 URB.SAN ILARION-SAN JUNA LURIGANCHO</t>
  </si>
  <si>
    <t>4584122</t>
  </si>
  <si>
    <t>97723003</t>
  </si>
  <si>
    <t>MONTES GUTIERREZ N/N</t>
  </si>
  <si>
    <t>CASINO DE TT.SS.OO. -  MAYNAS</t>
  </si>
  <si>
    <t>65055</t>
  </si>
  <si>
    <t>ASTURRINAGA VDA. DE HERNANDEZ GEORGINA</t>
  </si>
  <si>
    <t>HERNANDEZ ASTURRINAGA FLOR AMERICA</t>
  </si>
  <si>
    <t>AV. EL CARMEN 465 CASA 2</t>
  </si>
  <si>
    <t>2689106</t>
  </si>
  <si>
    <t>96621316</t>
  </si>
  <si>
    <t>66048</t>
  </si>
  <si>
    <t>SALDAÑA CORONADO DANIEL YGNACIO</t>
  </si>
  <si>
    <t>SALDAÑA MELLA MARIA DEL CARMEN</t>
  </si>
  <si>
    <t xml:space="preserve">PROL. PASEO DE LA REPUBLICA 1436-1440 URB.STA LEONOR </t>
  </si>
  <si>
    <t>2521609</t>
  </si>
  <si>
    <t>99854917</t>
  </si>
  <si>
    <t>66338</t>
  </si>
  <si>
    <t>ALVAREZ ALVAREZ CARMEN VDA.DE ARRIETA</t>
  </si>
  <si>
    <t>ARRIETA ALVAREZ DE MENEDEZ JESUS ELVIRA</t>
  </si>
  <si>
    <t>AV. TARAPACA Nº 273</t>
  </si>
  <si>
    <t>467-2025</t>
  </si>
  <si>
    <t>9514-9063</t>
  </si>
  <si>
    <t>603362</t>
  </si>
  <si>
    <t>FLORES CELIS LUIS ANTONIO</t>
  </si>
  <si>
    <t>FLORES LOCONI SIXTO</t>
  </si>
  <si>
    <t>CASA 29 VILLA FAP</t>
  </si>
  <si>
    <t>492014</t>
  </si>
  <si>
    <t>604908</t>
  </si>
  <si>
    <t>PATIÑO CASTAÑEDA JUAN WALTER</t>
  </si>
  <si>
    <t xml:space="preserve">CASTAÑEDA DE PATINO MARIA ROSARIO </t>
  </si>
  <si>
    <t>AV. NICOLAS DE PIEROLA 501 V.M. DEL TRIUNFO -  LIMA</t>
  </si>
  <si>
    <t>2720017</t>
  </si>
  <si>
    <t>95050704</t>
  </si>
  <si>
    <t>606750</t>
  </si>
  <si>
    <t>CARDENAS ANICAMA LUIS ALBERTO</t>
  </si>
  <si>
    <t>CARDENAS AYLAS EDUARDO</t>
  </si>
  <si>
    <t>COOP.EL VALLE 4TA.ETAPA M-E,L-6 CAMPOY -  LIMA</t>
  </si>
  <si>
    <t>3860632</t>
  </si>
  <si>
    <t>606995</t>
  </si>
  <si>
    <t>PEREZ HERMOGENES JOB JOEL</t>
  </si>
  <si>
    <t>HERMOGENES FRETEL DE PEREZ HERMELINDA SEBASTIANA</t>
  </si>
  <si>
    <t>DESTUM CORRALES / ALAMEDA SURCO A-1 DPTO.502 -  TALARA</t>
  </si>
  <si>
    <t>258-4710</t>
  </si>
  <si>
    <t>9378-2484</t>
  </si>
  <si>
    <t>FOULLMAN VELEZ ADRIANA N</t>
  </si>
  <si>
    <t>2522357</t>
  </si>
  <si>
    <t>9963-4050</t>
  </si>
  <si>
    <t>49255</t>
  </si>
  <si>
    <t>LUTGARDO YAÑEZ CARLOS ENRIQUE</t>
  </si>
  <si>
    <t>YAÑEZ RAMIREZ EVA ABIDA</t>
  </si>
  <si>
    <t>MZ. D-7 L-9 DEAN VALDIVIA - CAYMA - AREQUIPA</t>
  </si>
  <si>
    <t>(054) 457-33</t>
  </si>
  <si>
    <t>9861-7120</t>
  </si>
  <si>
    <t>600406</t>
  </si>
  <si>
    <t>MUNICIPALIDAD  DISTRI. DE LAGU</t>
  </si>
  <si>
    <t>MARTINEZ PORTAL CARLOS</t>
  </si>
  <si>
    <t>MARTINEZ QUIROZ JUAN</t>
  </si>
  <si>
    <t>000238</t>
  </si>
  <si>
    <t>RIOJA MACAYO RODOLFO</t>
  </si>
  <si>
    <t>RIOJA REVILLA EDITH DEL CARMEN</t>
  </si>
  <si>
    <t>CALLE CABO PANTOJA 641</t>
  </si>
  <si>
    <t>90379</t>
  </si>
  <si>
    <t>BELLO ESCRIBENS LUIS</t>
  </si>
  <si>
    <t>ANGOSTO BLUME DE BELLO INES LUISA</t>
  </si>
  <si>
    <t>CALLE FRANCIA 698 MIRAFLORES</t>
  </si>
  <si>
    <t>466362</t>
  </si>
  <si>
    <t>Buscar</t>
  </si>
  <si>
    <t>EDAD</t>
  </si>
  <si>
    <t>METAL</t>
  </si>
  <si>
    <t>MADERA</t>
  </si>
  <si>
    <t>U1</t>
  </si>
  <si>
    <t>INHUMACION</t>
  </si>
  <si>
    <t>TIPOS</t>
  </si>
  <si>
    <t>MODELOS</t>
  </si>
  <si>
    <t>ESTÁNDAR</t>
  </si>
  <si>
    <t>SEMICIADO</t>
  </si>
  <si>
    <t>VICIADO</t>
  </si>
  <si>
    <t>COLORES</t>
  </si>
  <si>
    <t>BLANCO</t>
  </si>
  <si>
    <t>MATE</t>
  </si>
  <si>
    <t>MARRON</t>
  </si>
  <si>
    <t>DOMICILIO</t>
  </si>
  <si>
    <t xml:space="preserve">C1 </t>
  </si>
  <si>
    <t>FLORES</t>
  </si>
  <si>
    <t>RESPONSABLE DE ATECION</t>
  </si>
  <si>
    <t xml:space="preserve">GESTOR </t>
  </si>
  <si>
    <t>TC2 RAMIREZ CRUZ</t>
  </si>
  <si>
    <t>CHOFER1</t>
  </si>
  <si>
    <t>RIVAS</t>
  </si>
  <si>
    <t>CHOFER2</t>
  </si>
  <si>
    <t>VARILLAS</t>
  </si>
  <si>
    <t>DIRECTORA</t>
  </si>
  <si>
    <t>JAKY</t>
  </si>
  <si>
    <t>FAMILIAR</t>
  </si>
  <si>
    <t>PARENTESCO</t>
  </si>
  <si>
    <t>GRADO</t>
  </si>
  <si>
    <t>APELLIDO PATERNO</t>
  </si>
  <si>
    <t>APELLDO MATERNO</t>
  </si>
  <si>
    <t>NOMBRES</t>
  </si>
  <si>
    <t>ESTADO CIVIL</t>
  </si>
  <si>
    <t>UNIDAD</t>
  </si>
  <si>
    <t>DIRECCION</t>
  </si>
  <si>
    <t xml:space="preserve">UBICACIÓN </t>
  </si>
  <si>
    <t>PLANA</t>
  </si>
  <si>
    <t>FECHA DE INGRESO A LA FAP</t>
  </si>
  <si>
    <t>EMAIL</t>
  </si>
  <si>
    <t>DNI</t>
  </si>
  <si>
    <t>INICIO DESCUENTO</t>
  </si>
  <si>
    <t>OBSERVACION</t>
  </si>
  <si>
    <t>FECHA DE NACIMIENTO</t>
  </si>
  <si>
    <t>FECHA DE EGRESO</t>
  </si>
  <si>
    <t>FECHA PASE RETIRO</t>
  </si>
  <si>
    <t>CODIGO BENEFICIARIO CAJA</t>
  </si>
  <si>
    <t xml:space="preserve">POSEE FICHA </t>
  </si>
  <si>
    <t>POSEE FICHA NUEVA</t>
  </si>
  <si>
    <t>POSEE LEGAJO</t>
  </si>
  <si>
    <t>TIPO PERSONAL</t>
  </si>
  <si>
    <t>TELEFONO</t>
  </si>
  <si>
    <t>CELULAR</t>
  </si>
  <si>
    <t>RPM</t>
  </si>
  <si>
    <t>FECHA FALLECIMIENTO</t>
  </si>
  <si>
    <t>SEXO</t>
  </si>
  <si>
    <t>ESTADO</t>
  </si>
  <si>
    <t>CODIGO DE PROMOCION</t>
  </si>
  <si>
    <t>FAP</t>
  </si>
  <si>
    <t>FOSEFAP</t>
  </si>
  <si>
    <t>UBIGEO</t>
  </si>
  <si>
    <t>SITUACION PERSONAL</t>
  </si>
  <si>
    <t>NOMBRE DE PROMOCION</t>
  </si>
  <si>
    <t>TELEFONO FIJO</t>
  </si>
  <si>
    <t>PK</t>
  </si>
  <si>
    <t>FK</t>
  </si>
  <si>
    <t>afiliado  desafiliado</t>
  </si>
  <si>
    <t>POSEE FICHA NUEVA (Autoriz. Desc.)</t>
  </si>
  <si>
    <t>Ubicación de legajo</t>
  </si>
  <si>
    <t>madre</t>
  </si>
  <si>
    <t>padre</t>
  </si>
  <si>
    <t>esposa</t>
  </si>
  <si>
    <t>afiliado</t>
  </si>
  <si>
    <t>de</t>
  </si>
  <si>
    <t>|</t>
  </si>
  <si>
    <t>CAPILLA</t>
  </si>
  <si>
    <t xml:space="preserve">Tumba </t>
  </si>
  <si>
    <t>hijo 1</t>
  </si>
  <si>
    <t>hijo2</t>
  </si>
  <si>
    <t>hijo3</t>
  </si>
</sst>
</file>

<file path=xl/styles.xml><?xml version="1.0" encoding="utf-8"?>
<styleSheet xmlns="http://schemas.openxmlformats.org/spreadsheetml/2006/main">
  <fonts count="1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FF"/>
      <name val="Calibri"/>
      <family val="2"/>
      <scheme val="minor"/>
    </font>
    <font>
      <sz val="11"/>
      <color rgb="FF0000FF"/>
      <name val="Calibri"/>
      <family val="2"/>
      <scheme val="minor"/>
    </font>
    <font>
      <sz val="11"/>
      <color rgb="FFFFFF00"/>
      <name val="Calibri"/>
      <family val="2"/>
      <scheme val="minor"/>
    </font>
    <font>
      <sz val="8"/>
      <color indexed="81"/>
      <name val="Tahoma"/>
      <charset val="1"/>
    </font>
    <font>
      <b/>
      <sz val="8"/>
      <color indexed="81"/>
      <name val="Tahoma"/>
      <charset val="1"/>
    </font>
    <font>
      <u/>
      <sz val="11"/>
      <color theme="1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4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2" fillId="0" borderId="0" applyNumberFormat="0" applyFill="0" applyBorder="0" applyAlignment="0" applyProtection="0">
      <alignment vertical="top"/>
      <protection locked="0"/>
    </xf>
  </cellStyleXfs>
  <cellXfs count="110">
    <xf numFmtId="0" fontId="0" fillId="0" borderId="0" xfId="0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3" xfId="0" applyBorder="1"/>
    <xf numFmtId="0" fontId="0" fillId="0" borderId="14" xfId="0" applyBorder="1"/>
    <xf numFmtId="0" fontId="1" fillId="0" borderId="15" xfId="0" applyFont="1" applyBorder="1"/>
    <xf numFmtId="0" fontId="0" fillId="0" borderId="16" xfId="0" applyBorder="1"/>
    <xf numFmtId="0" fontId="0" fillId="0" borderId="17" xfId="0" applyBorder="1"/>
    <xf numFmtId="0" fontId="0" fillId="0" borderId="19" xfId="0" applyBorder="1"/>
    <xf numFmtId="0" fontId="0" fillId="0" borderId="20" xfId="0" applyBorder="1"/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0" xfId="0" applyBorder="1" applyAlignment="1">
      <alignment horizontal="right"/>
    </xf>
    <xf numFmtId="0" fontId="0" fillId="0" borderId="24" xfId="0" applyBorder="1"/>
    <xf numFmtId="22" fontId="0" fillId="0" borderId="0" xfId="0" applyNumberFormat="1"/>
    <xf numFmtId="0" fontId="0" fillId="0" borderId="2" xfId="0" applyBorder="1" applyAlignment="1">
      <alignment horizontal="left"/>
    </xf>
    <xf numFmtId="0" fontId="0" fillId="2" borderId="0" xfId="0" applyFill="1"/>
    <xf numFmtId="0" fontId="0" fillId="3" borderId="0" xfId="0" applyFill="1"/>
    <xf numFmtId="22" fontId="0" fillId="3" borderId="0" xfId="0" applyNumberFormat="1" applyFill="1"/>
    <xf numFmtId="0" fontId="0" fillId="3" borderId="7" xfId="0" applyFill="1" applyBorder="1"/>
    <xf numFmtId="0" fontId="5" fillId="3" borderId="3" xfId="0" applyFont="1" applyFill="1" applyBorder="1"/>
    <xf numFmtId="0" fontId="5" fillId="3" borderId="7" xfId="0" applyFont="1" applyFill="1" applyBorder="1"/>
    <xf numFmtId="0" fontId="5" fillId="3" borderId="4" xfId="0" applyFont="1" applyFill="1" applyBorder="1"/>
    <xf numFmtId="15" fontId="5" fillId="3" borderId="1" xfId="0" applyNumberFormat="1" applyFont="1" applyFill="1" applyBorder="1"/>
    <xf numFmtId="0" fontId="0" fillId="3" borderId="11" xfId="0" applyFill="1" applyBorder="1"/>
    <xf numFmtId="0" fontId="0" fillId="3" borderId="6" xfId="0" applyFill="1" applyBorder="1"/>
    <xf numFmtId="0" fontId="5" fillId="3" borderId="2" xfId="0" applyFont="1" applyFill="1" applyBorder="1"/>
    <xf numFmtId="0" fontId="5" fillId="3" borderId="19" xfId="0" applyFont="1" applyFill="1" applyBorder="1" applyAlignment="1">
      <alignment horizontal="right"/>
    </xf>
    <xf numFmtId="0" fontId="0" fillId="3" borderId="5" xfId="0" applyFill="1" applyBorder="1"/>
    <xf numFmtId="0" fontId="5" fillId="4" borderId="0" xfId="0" applyFont="1" applyFill="1" applyBorder="1" applyAlignment="1"/>
    <xf numFmtId="0" fontId="5" fillId="3" borderId="2" xfId="0" applyFont="1" applyFill="1" applyBorder="1" applyAlignment="1">
      <alignment horizontal="left"/>
    </xf>
    <xf numFmtId="0" fontId="5" fillId="3" borderId="19" xfId="0" applyFont="1" applyFill="1" applyBorder="1"/>
    <xf numFmtId="0" fontId="6" fillId="0" borderId="0" xfId="0" applyFont="1"/>
    <xf numFmtId="0" fontId="7" fillId="0" borderId="18" xfId="0" applyFont="1" applyBorder="1"/>
    <xf numFmtId="0" fontId="7" fillId="0" borderId="0" xfId="0" applyFont="1" applyBorder="1"/>
    <xf numFmtId="0" fontId="8" fillId="0" borderId="0" xfId="0" applyFont="1" applyBorder="1"/>
    <xf numFmtId="0" fontId="3" fillId="3" borderId="3" xfId="0" applyFont="1" applyFill="1" applyBorder="1"/>
    <xf numFmtId="0" fontId="3" fillId="3" borderId="7" xfId="0" applyFont="1" applyFill="1" applyBorder="1"/>
    <xf numFmtId="0" fontId="9" fillId="2" borderId="6" xfId="0" applyFont="1" applyFill="1" applyBorder="1" applyAlignment="1">
      <alignment horizontal="center"/>
    </xf>
    <xf numFmtId="0" fontId="4" fillId="0" borderId="1" xfId="0" applyFont="1" applyFill="1" applyBorder="1"/>
    <xf numFmtId="0" fontId="2" fillId="2" borderId="1" xfId="0" applyFont="1" applyFill="1" applyBorder="1" applyAlignment="1">
      <alignment horizontal="center"/>
    </xf>
    <xf numFmtId="0" fontId="3" fillId="3" borderId="4" xfId="0" applyFont="1" applyFill="1" applyBorder="1"/>
    <xf numFmtId="0" fontId="3" fillId="3" borderId="1" xfId="0" applyFont="1" applyFill="1" applyBorder="1" applyAlignment="1">
      <alignment horizontal="center"/>
    </xf>
    <xf numFmtId="0" fontId="0" fillId="3" borderId="24" xfId="0" applyFill="1" applyBorder="1"/>
    <xf numFmtId="0" fontId="3" fillId="3" borderId="24" xfId="0" applyFont="1" applyFill="1" applyBorder="1"/>
    <xf numFmtId="0" fontId="3" fillId="3" borderId="12" xfId="0" applyFont="1" applyFill="1" applyBorder="1"/>
    <xf numFmtId="0" fontId="0" fillId="2" borderId="5" xfId="0" applyFill="1" applyBorder="1"/>
    <xf numFmtId="0" fontId="0" fillId="2" borderId="11" xfId="0" applyFill="1" applyBorder="1"/>
    <xf numFmtId="0" fontId="0" fillId="2" borderId="3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4" xfId="0" applyFill="1" applyBorder="1"/>
    <xf numFmtId="0" fontId="7" fillId="0" borderId="15" xfId="0" applyFont="1" applyBorder="1"/>
    <xf numFmtId="0" fontId="0" fillId="2" borderId="25" xfId="0" applyFill="1" applyBorder="1"/>
    <xf numFmtId="0" fontId="0" fillId="2" borderId="26" xfId="0" applyFill="1" applyBorder="1"/>
    <xf numFmtId="0" fontId="0" fillId="2" borderId="27" xfId="0" applyFill="1" applyBorder="1"/>
    <xf numFmtId="0" fontId="0" fillId="2" borderId="28" xfId="0" applyFill="1" applyBorder="1"/>
    <xf numFmtId="0" fontId="7" fillId="0" borderId="21" xfId="0" applyFont="1" applyBorder="1"/>
    <xf numFmtId="0" fontId="0" fillId="0" borderId="29" xfId="0" applyBorder="1"/>
    <xf numFmtId="0" fontId="0" fillId="0" borderId="30" xfId="0" applyBorder="1"/>
    <xf numFmtId="0" fontId="0" fillId="0" borderId="31" xfId="0" applyBorder="1"/>
    <xf numFmtId="0" fontId="0" fillId="5" borderId="9" xfId="0" applyFill="1" applyBorder="1"/>
    <xf numFmtId="0" fontId="0" fillId="5" borderId="10" xfId="0" applyFill="1" applyBorder="1"/>
    <xf numFmtId="0" fontId="0" fillId="5" borderId="8" xfId="0" applyFill="1" applyBorder="1"/>
    <xf numFmtId="0" fontId="0" fillId="5" borderId="13" xfId="0" applyFill="1" applyBorder="1"/>
    <xf numFmtId="0" fontId="0" fillId="5" borderId="3" xfId="0" applyFill="1" applyBorder="1"/>
    <xf numFmtId="0" fontId="0" fillId="5" borderId="7" xfId="0" applyFill="1" applyBorder="1"/>
    <xf numFmtId="0" fontId="0" fillId="5" borderId="4" xfId="0" applyFill="1" applyBorder="1"/>
    <xf numFmtId="0" fontId="0" fillId="5" borderId="24" xfId="0" applyFill="1" applyBorder="1"/>
    <xf numFmtId="0" fontId="7" fillId="0" borderId="0" xfId="0" applyFont="1" applyBorder="1" applyAlignment="1">
      <alignment horizontal="right"/>
    </xf>
    <xf numFmtId="0" fontId="7" fillId="0" borderId="0" xfId="0" applyFont="1" applyBorder="1" applyAlignment="1">
      <alignment horizontal="left"/>
    </xf>
    <xf numFmtId="0" fontId="7" fillId="0" borderId="16" xfId="0" applyFont="1" applyBorder="1" applyAlignment="1">
      <alignment horizontal="right"/>
    </xf>
    <xf numFmtId="0" fontId="7" fillId="0" borderId="22" xfId="0" applyFont="1" applyBorder="1" applyAlignment="1">
      <alignment horizontal="right"/>
    </xf>
    <xf numFmtId="0" fontId="0" fillId="2" borderId="2" xfId="0" applyFill="1" applyBorder="1"/>
    <xf numFmtId="0" fontId="7" fillId="0" borderId="32" xfId="0" applyFont="1" applyBorder="1"/>
    <xf numFmtId="0" fontId="0" fillId="2" borderId="33" xfId="0" applyFill="1" applyBorder="1"/>
    <xf numFmtId="0" fontId="0" fillId="2" borderId="34" xfId="0" applyFill="1" applyBorder="1"/>
    <xf numFmtId="0" fontId="0" fillId="2" borderId="35" xfId="0" applyFill="1" applyBorder="1"/>
    <xf numFmtId="0" fontId="0" fillId="0" borderId="34" xfId="0" applyBorder="1"/>
    <xf numFmtId="0" fontId="0" fillId="0" borderId="36" xfId="0" applyBorder="1"/>
    <xf numFmtId="0" fontId="0" fillId="5" borderId="0" xfId="0" applyFill="1"/>
    <xf numFmtId="0" fontId="2" fillId="0" borderId="0" xfId="0" applyFont="1"/>
    <xf numFmtId="0" fontId="0" fillId="0" borderId="15" xfId="0" applyBorder="1"/>
    <xf numFmtId="0" fontId="0" fillId="0" borderId="18" xfId="0" applyBorder="1"/>
    <xf numFmtId="0" fontId="0" fillId="0" borderId="37" xfId="0" applyBorder="1"/>
    <xf numFmtId="0" fontId="0" fillId="0" borderId="38" xfId="0" applyBorder="1"/>
    <xf numFmtId="0" fontId="0" fillId="0" borderId="39" xfId="0" applyBorder="1"/>
    <xf numFmtId="0" fontId="0" fillId="2" borderId="16" xfId="0" applyFill="1" applyBorder="1"/>
    <xf numFmtId="0" fontId="2" fillId="0" borderId="16" xfId="0" applyFont="1" applyBorder="1"/>
    <xf numFmtId="0" fontId="0" fillId="5" borderId="17" xfId="0" applyFill="1" applyBorder="1"/>
    <xf numFmtId="0" fontId="0" fillId="2" borderId="0" xfId="0" applyFill="1" applyBorder="1"/>
    <xf numFmtId="0" fontId="2" fillId="0" borderId="0" xfId="0" applyFont="1" applyBorder="1"/>
    <xf numFmtId="0" fontId="0" fillId="5" borderId="20" xfId="0" applyFill="1" applyBorder="1"/>
    <xf numFmtId="0" fontId="0" fillId="2" borderId="22" xfId="0" applyFill="1" applyBorder="1"/>
    <xf numFmtId="0" fontId="0" fillId="2" borderId="1" xfId="0" applyFill="1" applyBorder="1"/>
    <xf numFmtId="0" fontId="3" fillId="3" borderId="3" xfId="0" applyFont="1" applyFill="1" applyBorder="1" applyAlignment="1">
      <alignment horizontal="left"/>
    </xf>
    <xf numFmtId="0" fontId="3" fillId="3" borderId="7" xfId="0" applyFont="1" applyFill="1" applyBorder="1" applyAlignment="1">
      <alignment horizontal="left"/>
    </xf>
    <xf numFmtId="0" fontId="3" fillId="3" borderId="4" xfId="0" applyFont="1" applyFill="1" applyBorder="1" applyAlignment="1">
      <alignment horizontal="left"/>
    </xf>
    <xf numFmtId="0" fontId="6" fillId="0" borderId="0" xfId="0" applyFont="1" applyBorder="1"/>
    <xf numFmtId="0" fontId="12" fillId="0" borderId="0" xfId="1" applyAlignment="1" applyProtection="1"/>
  </cellXfs>
  <cellStyles count="2">
    <cellStyle name="Hipervínculo" xfId="1" builtinId="8"/>
    <cellStyle name="Normal" xfId="0" builtinId="0"/>
  </cellStyles>
  <dxfs count="3">
    <dxf>
      <numFmt numFmtId="27" formatCode="dd/mm/yyyy\ hh:mm"/>
    </dxf>
    <dxf>
      <numFmt numFmtId="27" formatCode="dd/mm/yyyy\ hh:mm"/>
    </dxf>
    <dxf>
      <numFmt numFmtId="27" formatCode="dd/mm/yyyy\ hh:mm"/>
    </dxf>
  </dxfs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723900</xdr:colOff>
      <xdr:row>13</xdr:row>
      <xdr:rowOff>28575</xdr:rowOff>
    </xdr:from>
    <xdr:to>
      <xdr:col>8</xdr:col>
      <xdr:colOff>142875</xdr:colOff>
      <xdr:row>17</xdr:row>
      <xdr:rowOff>133350</xdr:rowOff>
    </xdr:to>
    <xdr:sp macro="" textlink="">
      <xdr:nvSpPr>
        <xdr:cNvPr id="2" name="1 Llamada rectangular redondeada"/>
        <xdr:cNvSpPr/>
      </xdr:nvSpPr>
      <xdr:spPr>
        <a:xfrm>
          <a:off x="6172200" y="2019300"/>
          <a:ext cx="1152525" cy="800100"/>
        </a:xfrm>
        <a:prstGeom prst="wedgeRoundRectCallou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es-ES" sz="1100"/>
        </a:p>
      </xdr:txBody>
    </xdr:sp>
    <xdr:clientData/>
  </xdr:twoCellAnchor>
</xdr:wsDr>
</file>

<file path=xl/queryTables/queryTable1.xml><?xml version="1.0" encoding="utf-8"?>
<queryTable xmlns="http://schemas.openxmlformats.org/spreadsheetml/2006/main" name="Consulta desde fosefap" connectionId="1" autoFormatId="16" applyNumberFormats="0" applyBorderFormats="0" applyFontFormats="0" applyPatternFormats="0" applyAlignmentFormats="0" applyWidthHeightFormats="0">
  <queryTableRefresh nextId="26">
    <queryTableFields count="25">
      <queryTableField id="1" name="NSA" tableColumnId="1"/>
      <queryTableField id="2" name="CODIGO" tableColumnId="2"/>
      <queryTableField id="3" name="NRO_CONSTANCIA" tableColumnId="3"/>
      <queryTableField id="4" name="TIPO_CONSTANCIA" tableColumnId="4"/>
      <queryTableField id="5" name="ANOMOV" tableColumnId="5"/>
      <queryTableField id="6" name="FECHA_FALLECIMIENTO" tableColumnId="6"/>
      <queryTableField id="7" name="FECHA_ATENCION" tableColumnId="7"/>
      <queryTableField id="8" name="FECHA_SEPELIO" tableColumnId="8"/>
      <queryTableField id="9" name="CEMENTERIO" tableColumnId="9"/>
      <queryTableField id="10" name="DEPARTAMENTO" tableColumnId="10"/>
      <queryTableField id="11" name="LUGAR_CEMENT" tableColumnId="11"/>
      <queryTableField id="12" name="VELATORIO" tableColumnId="12"/>
      <queryTableField id="13" name="TIPO_SERVICIO" tableColumnId="13"/>
      <queryTableField id="14" name="GRALFA" tableColumnId="14"/>
      <queryTableField id="15" name="TITULAR" tableColumnId="15"/>
      <queryTableField id="16" name="FALLECIDO" tableColumnId="16"/>
      <queryTableField id="17" name="PARENTESC" tableColumnId="17"/>
      <queryTableField id="18" name="SOLICITANTE" tableColumnId="18"/>
      <queryTableField id="19" name="DOMICILIO_SOLICITANTE" tableColumnId="19"/>
      <queryTableField id="20" name="LUGAR" tableColumnId="20"/>
      <queryTableField id="21" name="TELEFONO_CASA_SOLICITANTE" tableColumnId="21"/>
      <queryTableField id="22" name="TELEFONO_CELULAR_SOLICITANTE" tableColumnId="22"/>
      <queryTableField id="23" name="PLANAS" tableColumnId="23"/>
      <queryTableField id="24" name="MES_ATENCION" tableColumnId="24"/>
      <queryTableField id="25" name="COSTO" tableColumnId="2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a_Consulta_desde_fosefap" displayName="Tabla_Consulta_desde_fosefap" ref="A1:Y4719" tableType="queryTable" totalsRowShown="0">
  <autoFilter ref="A1:Y4719"/>
  <tableColumns count="25">
    <tableColumn id="1" uniqueName="1" name="NSA" queryTableFieldId="1"/>
    <tableColumn id="2" uniqueName="2" name="CODIGO" queryTableFieldId="2"/>
    <tableColumn id="3" uniqueName="3" name="NRO_CONSTANCIA" queryTableFieldId="3"/>
    <tableColumn id="4" uniqueName="4" name="TIPO_CONSTANCIA" queryTableFieldId="4"/>
    <tableColumn id="5" uniqueName="5" name="ANOMOV" queryTableFieldId="5"/>
    <tableColumn id="6" uniqueName="6" name="FECHA_FALLECIMIENTO" queryTableFieldId="6" dataDxfId="2"/>
    <tableColumn id="7" uniqueName="7" name="FECHA_ATENCION" queryTableFieldId="7" dataDxfId="1"/>
    <tableColumn id="8" uniqueName="8" name="FECHA_SEPELIO" queryTableFieldId="8" dataDxfId="0"/>
    <tableColumn id="9" uniqueName="9" name="CEMENTERIO" queryTableFieldId="9"/>
    <tableColumn id="10" uniqueName="10" name="DEPARTAMENTO" queryTableFieldId="10"/>
    <tableColumn id="11" uniqueName="11" name="LUGAR_CEMENT" queryTableFieldId="11"/>
    <tableColumn id="12" uniqueName="12" name="VELATORIO" queryTableFieldId="12"/>
    <tableColumn id="13" uniqueName="13" name="TIPO_SERVICIO" queryTableFieldId="13"/>
    <tableColumn id="14" uniqueName="14" name="GRALFA" queryTableFieldId="14"/>
    <tableColumn id="15" uniqueName="15" name="TITULAR" queryTableFieldId="15"/>
    <tableColumn id="16" uniqueName="16" name="FALLECIDO" queryTableFieldId="16"/>
    <tableColumn id="17" uniqueName="17" name="PARENTESC" queryTableFieldId="17"/>
    <tableColumn id="18" uniqueName="18" name="SOLICITANTE" queryTableFieldId="18"/>
    <tableColumn id="19" uniqueName="19" name="DOMICILIO_SOLICITANTE" queryTableFieldId="19"/>
    <tableColumn id="20" uniqueName="20" name="LUGAR" queryTableFieldId="20"/>
    <tableColumn id="21" uniqueName="21" name="TELEFONO_CASA_SOLICITANTE" queryTableFieldId="21"/>
    <tableColumn id="22" uniqueName="22" name="TELEFONO_CELULAR_SOLICITANTE" queryTableFieldId="22"/>
    <tableColumn id="23" uniqueName="23" name="PLANAS" queryTableFieldId="23"/>
    <tableColumn id="24" uniqueName="24" name="MES_ATENCION" queryTableFieldId="24"/>
    <tableColumn id="25" uniqueName="25" name="COSTO" queryTableFieldId="2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6"/>
  <sheetViews>
    <sheetView showGridLines="0" topLeftCell="A6" workbookViewId="0">
      <selection activeCell="B33" sqref="B33"/>
    </sheetView>
  </sheetViews>
  <sheetFormatPr baseColWidth="10" defaultRowHeight="15"/>
  <cols>
    <col min="1" max="1" width="21.42578125" customWidth="1"/>
    <col min="2" max="2" width="9.28515625" customWidth="1"/>
    <col min="3" max="3" width="12.42578125" customWidth="1"/>
    <col min="4" max="4" width="10" customWidth="1"/>
    <col min="5" max="5" width="14" customWidth="1"/>
    <col min="6" max="6" width="14.5703125" customWidth="1"/>
    <col min="8" max="8" width="14.5703125" customWidth="1"/>
  </cols>
  <sheetData>
    <row r="1" spans="1:9">
      <c r="A1" t="s">
        <v>58</v>
      </c>
    </row>
    <row r="2" spans="1:9">
      <c r="A2" t="s">
        <v>26550</v>
      </c>
    </row>
    <row r="3" spans="1:9">
      <c r="C3" t="s">
        <v>26551</v>
      </c>
      <c r="D3" s="26"/>
    </row>
    <row r="4" spans="1:9" ht="15.75" thickBot="1">
      <c r="A4" s="42" t="s">
        <v>17</v>
      </c>
    </row>
    <row r="5" spans="1:9" ht="3" customHeight="1">
      <c r="A5" s="14"/>
      <c r="B5" s="15"/>
      <c r="C5" s="15"/>
      <c r="D5" s="15"/>
      <c r="E5" s="15"/>
      <c r="F5" s="15"/>
      <c r="G5" s="15"/>
      <c r="H5" s="15"/>
      <c r="I5" s="16"/>
    </row>
    <row r="6" spans="1:9">
      <c r="A6" s="43" t="s">
        <v>0</v>
      </c>
      <c r="B6" s="25">
        <v>68402</v>
      </c>
      <c r="C6" s="50" t="s">
        <v>26523</v>
      </c>
      <c r="D6" s="2"/>
      <c r="E6" s="44" t="s">
        <v>7</v>
      </c>
      <c r="F6" s="33">
        <f ca="1">IF(B6=68402,NOW()," ")</f>
        <v>41487.943409027779</v>
      </c>
      <c r="G6" s="2"/>
      <c r="H6" s="44" t="s">
        <v>12</v>
      </c>
      <c r="I6" s="37" t="str">
        <f>IF($B$6=68402,"00060"," ")</f>
        <v>00060</v>
      </c>
    </row>
    <row r="7" spans="1:9">
      <c r="A7" s="43" t="s">
        <v>1</v>
      </c>
      <c r="B7" s="49" t="str">
        <f>IF($C$7="L","LIMA","PROVINCIA ")</f>
        <v>LIMA</v>
      </c>
      <c r="C7" s="48" t="s">
        <v>106</v>
      </c>
      <c r="D7" s="2"/>
      <c r="E7" s="44" t="s">
        <v>8</v>
      </c>
      <c r="F7" s="36" t="str">
        <f>IF($B$6=68402,"TSP"," ")</f>
        <v>TSP</v>
      </c>
      <c r="G7" s="2"/>
      <c r="H7" s="44" t="s">
        <v>13</v>
      </c>
      <c r="I7" s="37" t="str">
        <f>IF($B$6=68402,"00060"," ")</f>
        <v>00060</v>
      </c>
    </row>
    <row r="8" spans="1:9">
      <c r="A8" s="43" t="s">
        <v>2</v>
      </c>
      <c r="B8" s="30" t="str">
        <f>IF($B$6=68402,"CABANILLAS"," ")</f>
        <v>CABANILLAS</v>
      </c>
      <c r="C8" s="31"/>
      <c r="D8" s="32"/>
      <c r="E8" s="44" t="s">
        <v>9</v>
      </c>
      <c r="F8" s="30" t="str">
        <f>IF($B$6=68402,"FRETEL"," ")</f>
        <v>FRETEL</v>
      </c>
      <c r="G8" s="32"/>
      <c r="H8" s="44"/>
      <c r="I8" s="18"/>
    </row>
    <row r="9" spans="1:9">
      <c r="A9" s="43" t="s">
        <v>3</v>
      </c>
      <c r="B9" s="30" t="str">
        <f>IF($B$6=68402,"EDGAR LUIS"," ")</f>
        <v>EDGAR LUIS</v>
      </c>
      <c r="C9" s="31"/>
      <c r="D9" s="32"/>
      <c r="E9" s="44" t="s">
        <v>10</v>
      </c>
      <c r="F9" s="36" t="str">
        <f>IF($B$6=68402,"RETHOM"," ")</f>
        <v>RETHOM</v>
      </c>
      <c r="G9" s="2"/>
      <c r="H9" s="44" t="s">
        <v>14</v>
      </c>
      <c r="I9" s="41" t="str">
        <f>IF($B$6=68402,"07807089"," ")</f>
        <v>07807089</v>
      </c>
    </row>
    <row r="10" spans="1:9">
      <c r="A10" s="43" t="s">
        <v>4</v>
      </c>
      <c r="B10" s="5" t="s">
        <v>131</v>
      </c>
      <c r="C10" s="6"/>
      <c r="D10" s="2"/>
      <c r="E10" s="44" t="s">
        <v>11</v>
      </c>
      <c r="F10" s="40" t="str">
        <f>IF($B$6=68402,"267-9144"," ")</f>
        <v>267-9144</v>
      </c>
      <c r="G10" s="39"/>
      <c r="H10" s="44" t="s">
        <v>15</v>
      </c>
      <c r="I10" s="41" t="str">
        <f>IF($B$6=68402,"999132021"," ")</f>
        <v>999132021</v>
      </c>
    </row>
    <row r="11" spans="1:9">
      <c r="A11" s="43" t="s">
        <v>5</v>
      </c>
      <c r="B11" s="30" t="str">
        <f>IF($B$6=68402,"JR. PAITA 260 URB. SAN FELIPE"," ")</f>
        <v>JR. PAITA 260 URB. SAN FELIPE</v>
      </c>
      <c r="C11" s="31"/>
      <c r="D11" s="31"/>
      <c r="E11" s="31"/>
      <c r="F11" s="31"/>
      <c r="G11" s="32"/>
      <c r="H11" s="44" t="s">
        <v>16</v>
      </c>
      <c r="I11" s="17"/>
    </row>
    <row r="12" spans="1:9">
      <c r="A12" s="43" t="s">
        <v>6</v>
      </c>
      <c r="B12" s="30" t="str">
        <f>IF($B$6=68402,"COMAS - LIMA - LIMA"," ")</f>
        <v>COMAS - LIMA - LIMA</v>
      </c>
      <c r="C12" s="31"/>
      <c r="D12" s="31"/>
      <c r="E12" s="31"/>
      <c r="F12" s="31"/>
      <c r="G12" s="32"/>
      <c r="H12" s="2"/>
      <c r="I12" s="18"/>
    </row>
    <row r="13" spans="1:9" ht="3" customHeight="1" thickBot="1">
      <c r="A13" s="19"/>
      <c r="B13" s="20"/>
      <c r="C13" s="20"/>
      <c r="D13" s="20"/>
      <c r="E13" s="20"/>
      <c r="F13" s="20"/>
      <c r="G13" s="20"/>
      <c r="H13" s="20"/>
      <c r="I13" s="21"/>
    </row>
    <row r="14" spans="1:9" ht="21.75" customHeight="1" thickBot="1">
      <c r="A14" s="42" t="s">
        <v>18</v>
      </c>
    </row>
    <row r="15" spans="1:9" ht="3" customHeight="1">
      <c r="A15" s="14"/>
      <c r="B15" s="15"/>
      <c r="C15" s="15"/>
      <c r="D15" s="15"/>
      <c r="E15" s="15"/>
      <c r="F15" s="15"/>
      <c r="G15" s="15"/>
      <c r="H15" s="15"/>
      <c r="I15" s="16"/>
    </row>
    <row r="16" spans="1:9">
      <c r="A16" s="43" t="s">
        <v>19</v>
      </c>
      <c r="B16" s="105" t="str">
        <f>IF($B$10="CONYUGE","MEDINA COSSIO DE CABANILLAS IRMA VIOLETA"," ")</f>
        <v>MEDINA COSSIO DE CABANILLAS IRMA VIOLETA</v>
      </c>
      <c r="C16" s="106"/>
      <c r="D16" s="106"/>
      <c r="E16" s="106"/>
      <c r="F16" s="106"/>
      <c r="G16" s="107"/>
      <c r="H16" s="2"/>
      <c r="I16" s="18"/>
    </row>
    <row r="17" spans="1:13">
      <c r="A17" s="43" t="s">
        <v>20</v>
      </c>
      <c r="B17" s="46" t="str">
        <f>IF($B$10="CONYUGE","07807089"," ")</f>
        <v>07807089</v>
      </c>
      <c r="C17" s="51"/>
      <c r="D17" s="79" t="s">
        <v>26524</v>
      </c>
      <c r="E17" s="52" t="str">
        <f>IF($B$10="CONYUGE","67"," ")</f>
        <v>67</v>
      </c>
      <c r="F17" s="79" t="s">
        <v>21</v>
      </c>
      <c r="G17" s="46" t="str">
        <f>IF($B$10="CONYUGE","SU CASA"," ")</f>
        <v>SU CASA</v>
      </c>
      <c r="H17" s="47"/>
      <c r="I17" s="54"/>
      <c r="K17" t="s">
        <v>26529</v>
      </c>
      <c r="L17" t="s">
        <v>26530</v>
      </c>
      <c r="M17" t="s">
        <v>26534</v>
      </c>
    </row>
    <row r="18" spans="1:13">
      <c r="A18" s="43" t="s">
        <v>4</v>
      </c>
      <c r="B18" s="5"/>
      <c r="C18" s="6"/>
      <c r="D18" s="2"/>
      <c r="E18" s="2"/>
      <c r="F18" s="79" t="s">
        <v>36</v>
      </c>
      <c r="G18" s="46" t="str">
        <f>IF($B$10="CONYUGE","LIMA"," ")</f>
        <v>LIMA</v>
      </c>
      <c r="H18" s="29"/>
      <c r="I18" s="53"/>
      <c r="K18" t="s">
        <v>26526</v>
      </c>
      <c r="L18" t="s">
        <v>26531</v>
      </c>
      <c r="M18" t="s">
        <v>26535</v>
      </c>
    </row>
    <row r="19" spans="1:13">
      <c r="A19" s="43" t="s">
        <v>22</v>
      </c>
      <c r="B19" s="46" t="str">
        <f>IF($B$10="CONYUGE","JR. PAITA 260 URB. SAN FELIPE COMAS"," ")</f>
        <v>JR. PAITA 260 URB. SAN FELIPE COMAS</v>
      </c>
      <c r="C19" s="47"/>
      <c r="D19" s="47"/>
      <c r="E19" s="47"/>
      <c r="F19" s="47"/>
      <c r="G19" s="55"/>
      <c r="H19" s="2"/>
      <c r="I19" s="18"/>
      <c r="K19" t="s">
        <v>26525</v>
      </c>
      <c r="L19" t="s">
        <v>26532</v>
      </c>
      <c r="M19" t="s">
        <v>26536</v>
      </c>
    </row>
    <row r="20" spans="1:13">
      <c r="A20" s="43" t="s">
        <v>23</v>
      </c>
      <c r="B20" s="5"/>
      <c r="C20" s="6"/>
      <c r="D20" s="79" t="s">
        <v>37</v>
      </c>
      <c r="E20" s="3"/>
      <c r="F20" s="80" t="s">
        <v>38</v>
      </c>
      <c r="G20" s="58" t="s">
        <v>26528</v>
      </c>
      <c r="H20" s="4"/>
      <c r="I20" s="18" t="s">
        <v>26527</v>
      </c>
      <c r="L20" t="s">
        <v>26533</v>
      </c>
    </row>
    <row r="21" spans="1:13">
      <c r="A21" s="43" t="s">
        <v>24</v>
      </c>
      <c r="B21" s="5"/>
      <c r="C21" s="11"/>
      <c r="D21" s="11"/>
      <c r="E21" s="6"/>
      <c r="F21" s="79" t="s">
        <v>39</v>
      </c>
      <c r="G21" s="56"/>
      <c r="H21" s="4"/>
      <c r="I21" s="18"/>
    </row>
    <row r="22" spans="1:13">
      <c r="A22" s="43" t="s">
        <v>25</v>
      </c>
      <c r="B22" s="56"/>
      <c r="C22" s="57"/>
      <c r="D22" s="57"/>
      <c r="E22" s="57"/>
      <c r="F22" s="57"/>
      <c r="G22" s="4"/>
      <c r="H22" s="2"/>
      <c r="I22" s="18"/>
    </row>
    <row r="23" spans="1:13" ht="15.75" thickBot="1">
      <c r="A23" s="43" t="s">
        <v>26</v>
      </c>
      <c r="B23" s="56"/>
      <c r="C23" s="57"/>
      <c r="D23" s="57"/>
      <c r="E23" s="57"/>
      <c r="F23" s="59"/>
      <c r="G23" s="79" t="s">
        <v>40</v>
      </c>
      <c r="H23" s="83"/>
      <c r="I23" s="18"/>
      <c r="K23" t="s">
        <v>26525</v>
      </c>
      <c r="L23" t="s">
        <v>26531</v>
      </c>
      <c r="M23" t="s">
        <v>26537</v>
      </c>
    </row>
    <row r="24" spans="1:13" ht="15.75" thickBot="1">
      <c r="A24" s="84" t="s">
        <v>27</v>
      </c>
      <c r="B24" s="85"/>
      <c r="C24" s="86"/>
      <c r="D24" s="86"/>
      <c r="E24" s="86"/>
      <c r="F24" s="87"/>
      <c r="G24" s="88"/>
      <c r="H24" s="88"/>
      <c r="I24" s="89"/>
      <c r="K24" t="s">
        <v>26538</v>
      </c>
      <c r="L24" t="s">
        <v>26539</v>
      </c>
    </row>
    <row r="25" spans="1:13">
      <c r="A25" s="62" t="s">
        <v>28</v>
      </c>
      <c r="B25" s="63"/>
      <c r="C25" s="64"/>
      <c r="D25" s="64"/>
      <c r="E25" s="64"/>
      <c r="F25" s="65"/>
      <c r="G25" s="81" t="s">
        <v>39</v>
      </c>
      <c r="H25" s="63"/>
      <c r="I25" s="66"/>
      <c r="K25" t="s">
        <v>26540</v>
      </c>
    </row>
    <row r="26" spans="1:13">
      <c r="A26" s="43" t="s">
        <v>29</v>
      </c>
      <c r="B26" s="9"/>
      <c r="C26" s="10"/>
      <c r="D26" s="8"/>
      <c r="E26" s="2"/>
      <c r="F26" s="2"/>
      <c r="G26" s="79" t="s">
        <v>41</v>
      </c>
      <c r="H26" s="1"/>
      <c r="I26" s="18"/>
    </row>
    <row r="27" spans="1:13" ht="15.75" thickBot="1">
      <c r="A27" s="67" t="s">
        <v>30</v>
      </c>
      <c r="B27" s="68"/>
      <c r="C27" s="69"/>
      <c r="D27" s="20"/>
      <c r="E27" s="82" t="s">
        <v>37</v>
      </c>
      <c r="F27" s="70"/>
      <c r="G27" s="20"/>
      <c r="H27" s="20"/>
      <c r="I27" s="21"/>
    </row>
    <row r="28" spans="1:13">
      <c r="A28" s="43" t="s">
        <v>31</v>
      </c>
      <c r="B28" s="71"/>
      <c r="C28" s="72"/>
      <c r="D28" s="73"/>
      <c r="E28" s="44" t="s">
        <v>42</v>
      </c>
      <c r="F28" s="74"/>
      <c r="G28" s="2"/>
      <c r="H28" s="2"/>
      <c r="I28" s="18"/>
    </row>
    <row r="29" spans="1:13">
      <c r="A29" s="43" t="s">
        <v>32</v>
      </c>
      <c r="B29" s="38"/>
      <c r="C29" s="34"/>
      <c r="D29" s="35"/>
      <c r="E29" s="2"/>
      <c r="F29" s="2"/>
      <c r="G29" s="2"/>
      <c r="H29" s="2"/>
      <c r="I29" s="18"/>
    </row>
    <row r="30" spans="1:13">
      <c r="A30" s="43" t="s">
        <v>33</v>
      </c>
      <c r="B30" s="58"/>
      <c r="C30" s="60"/>
      <c r="D30" s="60"/>
      <c r="E30" s="60"/>
      <c r="F30" s="61"/>
      <c r="G30" s="2"/>
      <c r="H30" s="2"/>
      <c r="I30" s="18"/>
    </row>
    <row r="31" spans="1:13">
      <c r="A31" s="43" t="s">
        <v>34</v>
      </c>
      <c r="B31" s="13"/>
      <c r="C31" s="2"/>
      <c r="D31" s="2"/>
      <c r="E31" s="2"/>
      <c r="F31" s="2"/>
      <c r="G31" s="7"/>
      <c r="H31" s="7"/>
      <c r="I31" s="23"/>
    </row>
    <row r="32" spans="1:13">
      <c r="A32" s="43" t="s">
        <v>35</v>
      </c>
      <c r="B32" s="75"/>
      <c r="C32" s="76"/>
      <c r="D32" s="76"/>
      <c r="E32" s="76"/>
      <c r="F32" s="77"/>
      <c r="G32" s="22" t="s">
        <v>43</v>
      </c>
      <c r="H32" s="75"/>
      <c r="I32" s="78"/>
    </row>
    <row r="33" spans="1:9">
      <c r="A33" s="43" t="s">
        <v>26599</v>
      </c>
      <c r="B33" s="12"/>
      <c r="C33" s="45" t="s">
        <v>13</v>
      </c>
      <c r="D33" s="9"/>
      <c r="E33" s="8"/>
      <c r="F33" s="2"/>
      <c r="G33" s="22" t="s">
        <v>44</v>
      </c>
      <c r="H33" s="75"/>
      <c r="I33" s="78"/>
    </row>
    <row r="34" spans="1:9" ht="3.75" customHeight="1" thickBot="1">
      <c r="A34" s="19"/>
      <c r="B34" s="20"/>
      <c r="C34" s="20"/>
      <c r="D34" s="20"/>
      <c r="E34" s="20"/>
      <c r="F34" s="20"/>
      <c r="G34" s="20"/>
      <c r="H34" s="20"/>
      <c r="I34" s="21"/>
    </row>
    <row r="36" spans="1:9">
      <c r="A36" s="42" t="s">
        <v>26541</v>
      </c>
    </row>
    <row r="37" spans="1:9">
      <c r="A37" t="s">
        <v>26542</v>
      </c>
      <c r="B37" t="s">
        <v>26543</v>
      </c>
    </row>
    <row r="38" spans="1:9">
      <c r="A38" t="s">
        <v>26544</v>
      </c>
      <c r="B38" t="s">
        <v>26545</v>
      </c>
    </row>
    <row r="39" spans="1:9">
      <c r="A39" t="s">
        <v>26546</v>
      </c>
      <c r="B39" t="s">
        <v>26547</v>
      </c>
    </row>
    <row r="40" spans="1:9">
      <c r="A40" t="s">
        <v>26548</v>
      </c>
      <c r="B40" t="s">
        <v>26549</v>
      </c>
    </row>
    <row r="41" spans="1:9">
      <c r="A41" t="s">
        <v>26598</v>
      </c>
    </row>
    <row r="42" spans="1:9">
      <c r="A42" s="104" t="s">
        <v>26597</v>
      </c>
      <c r="B42" s="104"/>
      <c r="C42" s="104"/>
      <c r="D42" s="104"/>
      <c r="E42" s="104"/>
      <c r="F42" s="104"/>
      <c r="G42" s="104"/>
      <c r="H42" s="104"/>
      <c r="I42" s="104"/>
    </row>
    <row r="43" spans="1:9">
      <c r="A43" s="104"/>
      <c r="B43" s="104"/>
      <c r="C43" s="104"/>
      <c r="D43" s="104"/>
      <c r="E43" s="104"/>
      <c r="F43" s="104"/>
      <c r="G43" s="104"/>
      <c r="H43" s="104"/>
      <c r="I43" s="104"/>
    </row>
    <row r="44" spans="1:9">
      <c r="A44" s="1"/>
      <c r="B44" s="1"/>
      <c r="C44" s="1"/>
      <c r="D44" s="1"/>
      <c r="E44" s="1"/>
      <c r="F44" s="1"/>
      <c r="G44" s="1"/>
      <c r="H44" s="1"/>
      <c r="I44" s="1"/>
    </row>
    <row r="45" spans="1:9">
      <c r="A45" s="1"/>
      <c r="B45" s="1"/>
      <c r="C45" s="1"/>
      <c r="D45" s="1"/>
      <c r="E45" s="1"/>
      <c r="F45" s="1"/>
      <c r="G45" s="1"/>
      <c r="H45" s="1"/>
      <c r="I45" s="1"/>
    </row>
    <row r="46" spans="1:9">
      <c r="A46" s="1"/>
      <c r="B46" s="1"/>
      <c r="C46" s="1"/>
      <c r="D46" s="1"/>
      <c r="E46" s="1"/>
      <c r="F46" s="1"/>
      <c r="G46" s="1"/>
      <c r="H46" s="1"/>
      <c r="I46" s="1"/>
    </row>
    <row r="47" spans="1:9">
      <c r="A47" s="1"/>
      <c r="B47" s="1"/>
      <c r="C47" s="1"/>
      <c r="D47" s="1"/>
      <c r="E47" s="1"/>
      <c r="F47" s="1"/>
      <c r="G47" s="1"/>
      <c r="H47" s="1"/>
      <c r="I47" s="1"/>
    </row>
    <row r="48" spans="1:9">
      <c r="A48" s="1"/>
      <c r="B48" s="1"/>
      <c r="C48" s="1"/>
      <c r="D48" s="1"/>
      <c r="E48" s="1"/>
      <c r="F48" s="1"/>
      <c r="G48" s="1"/>
      <c r="H48" s="1"/>
      <c r="I48" s="1"/>
    </row>
    <row r="49" spans="1:9">
      <c r="A49" s="1"/>
      <c r="B49" s="1"/>
      <c r="C49" s="1"/>
      <c r="D49" s="1"/>
      <c r="E49" s="1"/>
      <c r="F49" s="1"/>
      <c r="G49" s="1"/>
      <c r="H49" s="1"/>
      <c r="I49" s="1"/>
    </row>
    <row r="50" spans="1:9">
      <c r="A50" s="1"/>
      <c r="B50" s="1"/>
      <c r="C50" s="1"/>
      <c r="D50" s="1"/>
      <c r="E50" s="1"/>
      <c r="F50" s="1"/>
      <c r="G50" s="1"/>
      <c r="H50" s="1"/>
      <c r="I50" s="1"/>
    </row>
    <row r="51" spans="1:9">
      <c r="A51" s="1"/>
      <c r="B51" s="1"/>
      <c r="C51" s="1"/>
      <c r="D51" s="1"/>
      <c r="E51" s="1"/>
      <c r="F51" s="1"/>
      <c r="G51" s="1"/>
      <c r="H51" s="1"/>
      <c r="I51" s="1"/>
    </row>
    <row r="52" spans="1:9">
      <c r="A52" s="1"/>
      <c r="B52" s="1"/>
      <c r="C52" s="1"/>
      <c r="D52" s="1"/>
      <c r="E52" s="1"/>
      <c r="F52" s="1"/>
      <c r="G52" s="1"/>
      <c r="H52" s="1"/>
      <c r="I52" s="1"/>
    </row>
    <row r="53" spans="1:9">
      <c r="A53" s="1"/>
      <c r="B53" s="1"/>
      <c r="C53" s="1"/>
      <c r="D53" s="1"/>
      <c r="E53" s="1"/>
      <c r="F53" s="1"/>
      <c r="G53" s="1"/>
      <c r="H53" s="1"/>
      <c r="I53" s="1"/>
    </row>
    <row r="54" spans="1:9">
      <c r="A54" s="1"/>
      <c r="B54" s="1"/>
      <c r="C54" s="1"/>
      <c r="D54" s="1"/>
      <c r="E54" s="1"/>
      <c r="F54" s="1"/>
      <c r="G54" s="1"/>
      <c r="H54" s="1"/>
      <c r="I54" s="1"/>
    </row>
    <row r="55" spans="1:9">
      <c r="A55" s="1"/>
      <c r="B55" s="1"/>
      <c r="C55" s="1"/>
      <c r="D55" s="1"/>
      <c r="E55" s="1"/>
      <c r="F55" s="1"/>
      <c r="G55" s="1"/>
      <c r="H55" s="1"/>
      <c r="I55" s="1"/>
    </row>
    <row r="56" spans="1:9">
      <c r="A56" s="1"/>
      <c r="B56" s="1"/>
      <c r="C56" s="1"/>
      <c r="D56" s="1"/>
      <c r="E56" s="1"/>
      <c r="F56" s="1"/>
      <c r="G56" s="1"/>
      <c r="H56" s="1"/>
      <c r="I56" s="1"/>
    </row>
  </sheetData>
  <mergeCells count="1">
    <mergeCell ref="B16:G16"/>
  </mergeCells>
  <pageMargins left="0.70866141732283472" right="0.70866141732283472" top="0.74803149606299213" bottom="0.74803149606299213" header="0.31496062992125984" footer="0.31496062992125984"/>
  <pageSetup paperSize="9" orientation="landscape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Y4719"/>
  <sheetViews>
    <sheetView topLeftCell="H1" workbookViewId="0">
      <selection activeCell="R22" sqref="R22"/>
    </sheetView>
  </sheetViews>
  <sheetFormatPr baseColWidth="10" defaultRowHeight="15"/>
  <cols>
    <col min="6" max="6" width="18" customWidth="1"/>
    <col min="7" max="7" width="16.28515625" customWidth="1"/>
    <col min="8" max="8" width="17.28515625" customWidth="1"/>
    <col min="15" max="15" width="63.5703125" bestFit="1" customWidth="1"/>
  </cols>
  <sheetData>
    <row r="1" spans="1:25">
      <c r="A1" t="s">
        <v>0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  <c r="L1" t="s">
        <v>55</v>
      </c>
      <c r="M1" t="s">
        <v>56</v>
      </c>
      <c r="N1" t="s">
        <v>57</v>
      </c>
      <c r="O1" t="s">
        <v>58</v>
      </c>
      <c r="P1" t="s">
        <v>59</v>
      </c>
      <c r="Q1" t="s">
        <v>60</v>
      </c>
      <c r="R1" t="s">
        <v>61</v>
      </c>
      <c r="S1" t="s">
        <v>62</v>
      </c>
      <c r="T1" t="s">
        <v>63</v>
      </c>
      <c r="U1" t="s">
        <v>64</v>
      </c>
      <c r="V1" t="s">
        <v>65</v>
      </c>
      <c r="W1" t="s">
        <v>66</v>
      </c>
      <c r="X1" t="s">
        <v>67</v>
      </c>
      <c r="Y1" t="s">
        <v>68</v>
      </c>
    </row>
    <row r="2" spans="1:25">
      <c r="A2" t="s">
        <v>69</v>
      </c>
      <c r="B2" t="s">
        <v>70</v>
      </c>
      <c r="C2">
        <v>131</v>
      </c>
      <c r="D2" t="s">
        <v>71</v>
      </c>
      <c r="E2">
        <v>2013</v>
      </c>
      <c r="F2" s="24">
        <v>41334</v>
      </c>
      <c r="G2" s="24">
        <v>41337</v>
      </c>
      <c r="H2" s="24">
        <v>41336</v>
      </c>
      <c r="I2" t="s">
        <v>72</v>
      </c>
      <c r="J2" t="s">
        <v>73</v>
      </c>
      <c r="K2" t="s">
        <v>74</v>
      </c>
      <c r="L2" t="s">
        <v>75</v>
      </c>
      <c r="M2" t="s">
        <v>76</v>
      </c>
      <c r="N2" t="s">
        <v>77</v>
      </c>
      <c r="O2" t="s">
        <v>78</v>
      </c>
      <c r="P2" t="s">
        <v>79</v>
      </c>
      <c r="Q2" t="s">
        <v>80</v>
      </c>
      <c r="R2" t="s">
        <v>78</v>
      </c>
      <c r="S2" t="s">
        <v>81</v>
      </c>
      <c r="T2" t="s">
        <v>82</v>
      </c>
      <c r="W2" t="s">
        <v>83</v>
      </c>
      <c r="X2">
        <v>3</v>
      </c>
    </row>
    <row r="3" spans="1:25">
      <c r="A3" t="s">
        <v>84</v>
      </c>
      <c r="B3" t="s">
        <v>70</v>
      </c>
      <c r="C3">
        <v>122</v>
      </c>
      <c r="D3" t="s">
        <v>71</v>
      </c>
      <c r="E3">
        <v>2013</v>
      </c>
      <c r="F3" s="24">
        <v>41334</v>
      </c>
      <c r="G3" s="24">
        <v>41334</v>
      </c>
      <c r="H3" s="24"/>
      <c r="I3" t="s">
        <v>85</v>
      </c>
      <c r="J3" t="s">
        <v>86</v>
      </c>
      <c r="L3" t="s">
        <v>75</v>
      </c>
      <c r="M3" t="s">
        <v>76</v>
      </c>
      <c r="N3" t="s">
        <v>87</v>
      </c>
      <c r="O3" t="s">
        <v>88</v>
      </c>
      <c r="P3" t="s">
        <v>89</v>
      </c>
      <c r="Q3" t="s">
        <v>90</v>
      </c>
      <c r="R3" t="s">
        <v>88</v>
      </c>
      <c r="S3" t="s">
        <v>91</v>
      </c>
      <c r="T3" t="s">
        <v>92</v>
      </c>
      <c r="W3" t="s">
        <v>93</v>
      </c>
      <c r="X3">
        <v>3</v>
      </c>
    </row>
    <row r="4" spans="1:25">
      <c r="A4" t="s">
        <v>94</v>
      </c>
      <c r="B4" t="s">
        <v>70</v>
      </c>
      <c r="C4">
        <v>123</v>
      </c>
      <c r="D4" t="s">
        <v>71</v>
      </c>
      <c r="E4">
        <v>2013</v>
      </c>
      <c r="F4" s="24">
        <v>41334</v>
      </c>
      <c r="G4" s="24">
        <v>41334</v>
      </c>
      <c r="H4" s="24">
        <v>41335</v>
      </c>
      <c r="I4" t="s">
        <v>95</v>
      </c>
      <c r="J4" t="s">
        <v>96</v>
      </c>
      <c r="K4" t="s">
        <v>97</v>
      </c>
      <c r="L4" t="s">
        <v>98</v>
      </c>
      <c r="M4" t="s">
        <v>76</v>
      </c>
      <c r="N4" t="s">
        <v>99</v>
      </c>
      <c r="O4" t="s">
        <v>100</v>
      </c>
      <c r="P4" t="s">
        <v>101</v>
      </c>
      <c r="Q4" t="s">
        <v>80</v>
      </c>
      <c r="R4" t="s">
        <v>100</v>
      </c>
      <c r="S4" t="s">
        <v>102</v>
      </c>
      <c r="T4" t="s">
        <v>103</v>
      </c>
      <c r="U4" t="s">
        <v>104</v>
      </c>
      <c r="W4" t="s">
        <v>93</v>
      </c>
      <c r="X4">
        <v>3</v>
      </c>
    </row>
    <row r="5" spans="1:25">
      <c r="A5" t="s">
        <v>105</v>
      </c>
      <c r="B5" t="s">
        <v>70</v>
      </c>
      <c r="C5">
        <v>128</v>
      </c>
      <c r="D5" t="s">
        <v>106</v>
      </c>
      <c r="E5">
        <v>2013</v>
      </c>
      <c r="F5" s="24">
        <v>41336</v>
      </c>
      <c r="G5" s="24">
        <v>41337</v>
      </c>
      <c r="H5" s="24">
        <v>41337</v>
      </c>
      <c r="I5" t="s">
        <v>107</v>
      </c>
      <c r="J5" t="s">
        <v>108</v>
      </c>
      <c r="K5" t="s">
        <v>109</v>
      </c>
      <c r="L5" t="s">
        <v>110</v>
      </c>
      <c r="M5" t="s">
        <v>76</v>
      </c>
      <c r="N5" t="s">
        <v>111</v>
      </c>
      <c r="O5" t="s">
        <v>112</v>
      </c>
      <c r="P5" t="s">
        <v>113</v>
      </c>
      <c r="Q5" t="s">
        <v>90</v>
      </c>
      <c r="R5" t="s">
        <v>112</v>
      </c>
      <c r="S5" t="s">
        <v>114</v>
      </c>
      <c r="U5" t="s">
        <v>115</v>
      </c>
      <c r="V5" t="s">
        <v>116</v>
      </c>
      <c r="W5" t="s">
        <v>93</v>
      </c>
      <c r="X5">
        <v>3</v>
      </c>
    </row>
    <row r="6" spans="1:25">
      <c r="A6" t="s">
        <v>117</v>
      </c>
      <c r="B6" t="s">
        <v>70</v>
      </c>
      <c r="C6">
        <v>129</v>
      </c>
      <c r="D6" t="s">
        <v>106</v>
      </c>
      <c r="E6">
        <v>2013</v>
      </c>
      <c r="F6" s="24">
        <v>41336</v>
      </c>
      <c r="G6" s="24">
        <v>41337</v>
      </c>
      <c r="H6" s="24">
        <v>41338</v>
      </c>
      <c r="I6" t="s">
        <v>118</v>
      </c>
      <c r="J6" t="s">
        <v>108</v>
      </c>
      <c r="K6" t="s">
        <v>119</v>
      </c>
      <c r="L6" t="s">
        <v>75</v>
      </c>
      <c r="M6" t="s">
        <v>76</v>
      </c>
      <c r="N6" t="s">
        <v>120</v>
      </c>
      <c r="O6" t="s">
        <v>121</v>
      </c>
      <c r="P6" t="s">
        <v>122</v>
      </c>
      <c r="Q6" t="s">
        <v>90</v>
      </c>
      <c r="R6" t="s">
        <v>121</v>
      </c>
      <c r="S6" t="s">
        <v>123</v>
      </c>
      <c r="U6" t="s">
        <v>124</v>
      </c>
      <c r="V6" t="s">
        <v>125</v>
      </c>
      <c r="W6" t="s">
        <v>93</v>
      </c>
      <c r="X6">
        <v>3</v>
      </c>
    </row>
    <row r="7" spans="1:25">
      <c r="A7" t="s">
        <v>126</v>
      </c>
      <c r="B7" t="s">
        <v>70</v>
      </c>
      <c r="C7">
        <v>130</v>
      </c>
      <c r="D7" t="s">
        <v>106</v>
      </c>
      <c r="E7">
        <v>2013</v>
      </c>
      <c r="F7" s="24">
        <v>41336</v>
      </c>
      <c r="G7" s="24">
        <v>41337</v>
      </c>
      <c r="H7" s="24">
        <v>41338</v>
      </c>
      <c r="I7" t="s">
        <v>127</v>
      </c>
      <c r="J7" t="s">
        <v>108</v>
      </c>
      <c r="K7" t="s">
        <v>109</v>
      </c>
      <c r="M7" t="s">
        <v>76</v>
      </c>
      <c r="N7" t="s">
        <v>128</v>
      </c>
      <c r="O7" t="s">
        <v>129</v>
      </c>
      <c r="P7" t="s">
        <v>130</v>
      </c>
      <c r="Q7" t="s">
        <v>131</v>
      </c>
      <c r="R7" t="s">
        <v>132</v>
      </c>
      <c r="S7" t="s">
        <v>133</v>
      </c>
      <c r="T7" t="s">
        <v>134</v>
      </c>
      <c r="U7" t="s">
        <v>135</v>
      </c>
      <c r="V7" t="s">
        <v>136</v>
      </c>
      <c r="W7" t="s">
        <v>93</v>
      </c>
      <c r="X7">
        <v>3</v>
      </c>
    </row>
    <row r="8" spans="1:25">
      <c r="A8" t="s">
        <v>137</v>
      </c>
      <c r="B8" t="s">
        <v>138</v>
      </c>
      <c r="C8">
        <v>126</v>
      </c>
      <c r="D8" t="s">
        <v>106</v>
      </c>
      <c r="E8">
        <v>2013</v>
      </c>
      <c r="F8" s="24">
        <v>41335</v>
      </c>
      <c r="G8" s="24">
        <v>41337</v>
      </c>
      <c r="H8" s="24">
        <v>41336</v>
      </c>
      <c r="I8" t="s">
        <v>107</v>
      </c>
      <c r="J8" t="s">
        <v>108</v>
      </c>
      <c r="K8" t="s">
        <v>109</v>
      </c>
      <c r="L8" t="s">
        <v>139</v>
      </c>
      <c r="M8" t="s">
        <v>76</v>
      </c>
      <c r="N8" t="s">
        <v>140</v>
      </c>
      <c r="O8" t="s">
        <v>141</v>
      </c>
      <c r="P8" t="s">
        <v>141</v>
      </c>
      <c r="Q8" t="s">
        <v>142</v>
      </c>
      <c r="R8" t="s">
        <v>143</v>
      </c>
      <c r="S8" t="s">
        <v>144</v>
      </c>
      <c r="T8" t="s">
        <v>145</v>
      </c>
      <c r="U8" t="s">
        <v>146</v>
      </c>
      <c r="V8" t="s">
        <v>147</v>
      </c>
      <c r="W8" t="s">
        <v>83</v>
      </c>
      <c r="X8">
        <v>3</v>
      </c>
    </row>
    <row r="9" spans="1:25">
      <c r="A9" t="s">
        <v>148</v>
      </c>
      <c r="B9" t="s">
        <v>138</v>
      </c>
      <c r="C9">
        <v>124</v>
      </c>
      <c r="D9" t="s">
        <v>106</v>
      </c>
      <c r="E9">
        <v>2013</v>
      </c>
      <c r="F9" s="24">
        <v>41334</v>
      </c>
      <c r="G9" s="24">
        <v>41337</v>
      </c>
      <c r="H9" s="24">
        <v>41336</v>
      </c>
      <c r="I9" t="s">
        <v>149</v>
      </c>
      <c r="J9" t="s">
        <v>150</v>
      </c>
      <c r="K9" t="s">
        <v>151</v>
      </c>
      <c r="L9" t="s">
        <v>149</v>
      </c>
      <c r="M9" t="s">
        <v>152</v>
      </c>
      <c r="N9" t="s">
        <v>153</v>
      </c>
      <c r="O9" t="s">
        <v>154</v>
      </c>
      <c r="P9" t="s">
        <v>154</v>
      </c>
      <c r="Q9" t="s">
        <v>142</v>
      </c>
      <c r="R9" t="s">
        <v>155</v>
      </c>
      <c r="S9" t="s">
        <v>156</v>
      </c>
      <c r="T9" t="s">
        <v>157</v>
      </c>
      <c r="U9" t="s">
        <v>158</v>
      </c>
      <c r="W9" t="s">
        <v>83</v>
      </c>
      <c r="X9">
        <v>3</v>
      </c>
    </row>
    <row r="10" spans="1:25">
      <c r="A10" t="s">
        <v>159</v>
      </c>
      <c r="B10" t="s">
        <v>138</v>
      </c>
      <c r="C10">
        <v>127</v>
      </c>
      <c r="D10" t="s">
        <v>106</v>
      </c>
      <c r="E10">
        <v>2013</v>
      </c>
      <c r="F10" s="24">
        <v>41335</v>
      </c>
      <c r="G10" s="24">
        <v>41337</v>
      </c>
      <c r="H10" s="24">
        <v>41337</v>
      </c>
      <c r="I10" t="s">
        <v>107</v>
      </c>
      <c r="J10" t="s">
        <v>108</v>
      </c>
      <c r="K10" t="s">
        <v>109</v>
      </c>
      <c r="L10" t="s">
        <v>75</v>
      </c>
      <c r="M10" t="s">
        <v>76</v>
      </c>
      <c r="N10" t="s">
        <v>160</v>
      </c>
      <c r="O10" t="s">
        <v>161</v>
      </c>
      <c r="P10" t="s">
        <v>161</v>
      </c>
      <c r="Q10" t="s">
        <v>142</v>
      </c>
      <c r="R10" t="s">
        <v>162</v>
      </c>
      <c r="S10" t="s">
        <v>163</v>
      </c>
      <c r="T10" t="s">
        <v>92</v>
      </c>
      <c r="U10" t="s">
        <v>164</v>
      </c>
      <c r="V10" t="s">
        <v>165</v>
      </c>
      <c r="W10" t="s">
        <v>93</v>
      </c>
      <c r="X10">
        <v>3</v>
      </c>
    </row>
    <row r="11" spans="1:25">
      <c r="A11" t="s">
        <v>166</v>
      </c>
      <c r="B11" t="s">
        <v>70</v>
      </c>
      <c r="C11">
        <v>133</v>
      </c>
      <c r="D11" t="s">
        <v>71</v>
      </c>
      <c r="E11">
        <v>2013</v>
      </c>
      <c r="F11" s="24">
        <v>41336</v>
      </c>
      <c r="G11" s="24">
        <v>41338</v>
      </c>
      <c r="H11" s="24">
        <v>41338</v>
      </c>
      <c r="I11" t="s">
        <v>167</v>
      </c>
      <c r="J11" t="s">
        <v>168</v>
      </c>
      <c r="K11" t="s">
        <v>169</v>
      </c>
      <c r="L11" t="s">
        <v>75</v>
      </c>
      <c r="M11" t="s">
        <v>76</v>
      </c>
      <c r="N11" t="s">
        <v>153</v>
      </c>
      <c r="O11" t="s">
        <v>170</v>
      </c>
      <c r="P11" t="s">
        <v>171</v>
      </c>
      <c r="Q11" t="s">
        <v>90</v>
      </c>
      <c r="R11" t="s">
        <v>170</v>
      </c>
      <c r="S11" t="s">
        <v>172</v>
      </c>
      <c r="T11" t="s">
        <v>173</v>
      </c>
      <c r="U11" t="s">
        <v>174</v>
      </c>
      <c r="V11" t="s">
        <v>175</v>
      </c>
      <c r="W11" t="s">
        <v>83</v>
      </c>
      <c r="X11">
        <v>3</v>
      </c>
    </row>
    <row r="12" spans="1:25">
      <c r="A12" t="s">
        <v>176</v>
      </c>
      <c r="B12" t="s">
        <v>70</v>
      </c>
      <c r="C12">
        <v>132</v>
      </c>
      <c r="D12" t="s">
        <v>106</v>
      </c>
      <c r="E12">
        <v>2013</v>
      </c>
      <c r="F12" s="24">
        <v>41337</v>
      </c>
      <c r="G12" s="24">
        <v>41337</v>
      </c>
      <c r="H12" s="24">
        <v>41338</v>
      </c>
      <c r="I12" t="s">
        <v>107</v>
      </c>
      <c r="J12" t="s">
        <v>108</v>
      </c>
      <c r="K12" t="s">
        <v>109</v>
      </c>
      <c r="L12" t="s">
        <v>75</v>
      </c>
      <c r="M12" t="s">
        <v>76</v>
      </c>
      <c r="N12" t="s">
        <v>153</v>
      </c>
      <c r="O12" t="s">
        <v>177</v>
      </c>
      <c r="P12" t="s">
        <v>178</v>
      </c>
      <c r="Q12" t="s">
        <v>80</v>
      </c>
      <c r="R12" t="s">
        <v>177</v>
      </c>
      <c r="S12" t="s">
        <v>179</v>
      </c>
      <c r="U12" t="s">
        <v>180</v>
      </c>
      <c r="V12" t="s">
        <v>181</v>
      </c>
      <c r="W12" t="s">
        <v>83</v>
      </c>
      <c r="X12">
        <v>3</v>
      </c>
    </row>
    <row r="13" spans="1:25">
      <c r="A13" t="s">
        <v>182</v>
      </c>
      <c r="B13" t="s">
        <v>70</v>
      </c>
      <c r="C13">
        <v>121</v>
      </c>
      <c r="D13" t="s">
        <v>106</v>
      </c>
      <c r="E13">
        <v>2013</v>
      </c>
      <c r="F13" s="24">
        <v>41333</v>
      </c>
      <c r="G13" s="24">
        <v>41334</v>
      </c>
      <c r="H13" s="24">
        <v>41335</v>
      </c>
      <c r="I13" t="s">
        <v>183</v>
      </c>
      <c r="J13" t="s">
        <v>108</v>
      </c>
      <c r="K13" t="s">
        <v>184</v>
      </c>
      <c r="L13" t="s">
        <v>75</v>
      </c>
      <c r="M13" t="s">
        <v>76</v>
      </c>
      <c r="N13" t="s">
        <v>153</v>
      </c>
      <c r="O13" t="s">
        <v>185</v>
      </c>
      <c r="P13" t="s">
        <v>186</v>
      </c>
      <c r="Q13" t="s">
        <v>80</v>
      </c>
      <c r="R13" t="s">
        <v>185</v>
      </c>
      <c r="S13" t="s">
        <v>187</v>
      </c>
      <c r="T13" t="s">
        <v>188</v>
      </c>
      <c r="U13" t="s">
        <v>189</v>
      </c>
      <c r="V13" t="s">
        <v>190</v>
      </c>
      <c r="W13" t="s">
        <v>83</v>
      </c>
      <c r="X13">
        <v>3</v>
      </c>
    </row>
    <row r="14" spans="1:25">
      <c r="A14" t="s">
        <v>191</v>
      </c>
      <c r="B14" t="s">
        <v>70</v>
      </c>
      <c r="C14">
        <v>125</v>
      </c>
      <c r="D14" t="s">
        <v>106</v>
      </c>
      <c r="E14">
        <v>2013</v>
      </c>
      <c r="F14" s="24">
        <v>41334</v>
      </c>
      <c r="G14" s="24">
        <v>41337</v>
      </c>
      <c r="H14" s="24">
        <v>41336</v>
      </c>
      <c r="I14" t="s">
        <v>192</v>
      </c>
      <c r="J14" t="s">
        <v>108</v>
      </c>
      <c r="K14" t="s">
        <v>119</v>
      </c>
      <c r="L14" t="s">
        <v>193</v>
      </c>
      <c r="M14" t="s">
        <v>76</v>
      </c>
      <c r="N14" t="s">
        <v>77</v>
      </c>
      <c r="O14" t="s">
        <v>194</v>
      </c>
      <c r="P14" t="s">
        <v>194</v>
      </c>
      <c r="Q14" t="s">
        <v>195</v>
      </c>
      <c r="R14" t="s">
        <v>196</v>
      </c>
      <c r="S14" t="s">
        <v>197</v>
      </c>
      <c r="T14" t="s">
        <v>173</v>
      </c>
      <c r="U14" t="s">
        <v>198</v>
      </c>
      <c r="V14" t="s">
        <v>199</v>
      </c>
      <c r="W14" t="s">
        <v>83</v>
      </c>
      <c r="X14">
        <v>3</v>
      </c>
    </row>
    <row r="15" spans="1:25">
      <c r="A15" t="s">
        <v>200</v>
      </c>
      <c r="B15" t="s">
        <v>70</v>
      </c>
      <c r="C15">
        <v>134</v>
      </c>
      <c r="D15" t="s">
        <v>71</v>
      </c>
      <c r="E15">
        <v>2013</v>
      </c>
      <c r="F15" s="24">
        <v>41337</v>
      </c>
      <c r="G15" s="24">
        <v>41338</v>
      </c>
      <c r="H15" s="24">
        <v>41339</v>
      </c>
      <c r="I15" t="s">
        <v>201</v>
      </c>
      <c r="K15" t="s">
        <v>168</v>
      </c>
      <c r="L15" t="s">
        <v>75</v>
      </c>
      <c r="M15" t="s">
        <v>76</v>
      </c>
      <c r="N15" t="s">
        <v>202</v>
      </c>
      <c r="O15" t="s">
        <v>203</v>
      </c>
      <c r="P15" t="s">
        <v>203</v>
      </c>
      <c r="Q15" t="s">
        <v>195</v>
      </c>
      <c r="R15" t="s">
        <v>204</v>
      </c>
      <c r="S15" t="s">
        <v>205</v>
      </c>
      <c r="T15" t="s">
        <v>206</v>
      </c>
      <c r="U15" t="s">
        <v>207</v>
      </c>
      <c r="W15" t="s">
        <v>93</v>
      </c>
      <c r="X15">
        <v>3</v>
      </c>
    </row>
    <row r="16" spans="1:25">
      <c r="A16" t="s">
        <v>208</v>
      </c>
      <c r="B16" t="s">
        <v>70</v>
      </c>
      <c r="C16">
        <v>81</v>
      </c>
      <c r="D16" t="s">
        <v>106</v>
      </c>
      <c r="E16">
        <v>2013</v>
      </c>
      <c r="F16" s="24">
        <v>41318</v>
      </c>
      <c r="G16" s="24">
        <v>41318</v>
      </c>
      <c r="H16" s="24">
        <v>41319</v>
      </c>
      <c r="I16" t="s">
        <v>192</v>
      </c>
      <c r="J16" t="s">
        <v>108</v>
      </c>
      <c r="K16" t="s">
        <v>119</v>
      </c>
      <c r="L16" t="s">
        <v>209</v>
      </c>
      <c r="M16" t="s">
        <v>76</v>
      </c>
      <c r="N16" t="s">
        <v>210</v>
      </c>
      <c r="O16" t="s">
        <v>211</v>
      </c>
      <c r="P16" t="s">
        <v>212</v>
      </c>
      <c r="Q16" t="s">
        <v>90</v>
      </c>
      <c r="R16" t="s">
        <v>211</v>
      </c>
      <c r="S16" t="s">
        <v>213</v>
      </c>
      <c r="T16" t="s">
        <v>214</v>
      </c>
      <c r="U16" t="s">
        <v>215</v>
      </c>
      <c r="V16" t="s">
        <v>216</v>
      </c>
      <c r="W16" t="s">
        <v>217</v>
      </c>
      <c r="X16">
        <v>2</v>
      </c>
      <c r="Y16">
        <v>3950.8</v>
      </c>
    </row>
    <row r="17" spans="1:25">
      <c r="A17" t="s">
        <v>218</v>
      </c>
      <c r="B17" t="s">
        <v>70</v>
      </c>
      <c r="C17">
        <v>85</v>
      </c>
      <c r="D17" t="s">
        <v>106</v>
      </c>
      <c r="E17">
        <v>2013</v>
      </c>
      <c r="F17" s="24">
        <v>41311</v>
      </c>
      <c r="G17" s="24">
        <v>41318</v>
      </c>
      <c r="H17" s="24"/>
      <c r="I17" t="s">
        <v>219</v>
      </c>
      <c r="J17" t="s">
        <v>220</v>
      </c>
      <c r="M17" t="s">
        <v>76</v>
      </c>
      <c r="N17" t="s">
        <v>221</v>
      </c>
      <c r="O17" t="s">
        <v>222</v>
      </c>
      <c r="P17" t="s">
        <v>223</v>
      </c>
      <c r="Q17" t="s">
        <v>80</v>
      </c>
      <c r="R17" t="s">
        <v>222</v>
      </c>
      <c r="S17" t="s">
        <v>224</v>
      </c>
      <c r="T17" t="s">
        <v>225</v>
      </c>
      <c r="V17" t="s">
        <v>226</v>
      </c>
      <c r="W17" t="s">
        <v>217</v>
      </c>
      <c r="X17">
        <v>2</v>
      </c>
      <c r="Y17">
        <v>3085</v>
      </c>
    </row>
    <row r="18" spans="1:25">
      <c r="A18" t="s">
        <v>227</v>
      </c>
      <c r="B18" t="s">
        <v>70</v>
      </c>
      <c r="C18">
        <v>72</v>
      </c>
      <c r="D18" t="s">
        <v>106</v>
      </c>
      <c r="E18">
        <v>2013</v>
      </c>
      <c r="F18" s="24">
        <v>41310</v>
      </c>
      <c r="G18" s="24">
        <v>41311</v>
      </c>
      <c r="H18" s="24">
        <v>41311</v>
      </c>
      <c r="I18" t="s">
        <v>107</v>
      </c>
      <c r="J18" t="s">
        <v>108</v>
      </c>
      <c r="K18" t="s">
        <v>109</v>
      </c>
      <c r="L18" t="s">
        <v>110</v>
      </c>
      <c r="M18" t="s">
        <v>76</v>
      </c>
      <c r="N18" t="s">
        <v>77</v>
      </c>
      <c r="O18" t="s">
        <v>228</v>
      </c>
      <c r="P18" t="s">
        <v>228</v>
      </c>
      <c r="Q18" t="s">
        <v>195</v>
      </c>
      <c r="R18" t="s">
        <v>229</v>
      </c>
      <c r="S18" t="s">
        <v>230</v>
      </c>
      <c r="T18" t="s">
        <v>231</v>
      </c>
      <c r="U18" t="s">
        <v>232</v>
      </c>
      <c r="V18" t="s">
        <v>233</v>
      </c>
      <c r="W18" t="s">
        <v>83</v>
      </c>
      <c r="X18">
        <v>2</v>
      </c>
      <c r="Y18">
        <v>6083.57</v>
      </c>
    </row>
    <row r="19" spans="1:25">
      <c r="A19" t="s">
        <v>234</v>
      </c>
      <c r="B19" t="s">
        <v>70</v>
      </c>
      <c r="C19">
        <v>70</v>
      </c>
      <c r="D19" t="s">
        <v>106</v>
      </c>
      <c r="E19">
        <v>2013</v>
      </c>
      <c r="F19" s="24">
        <v>41310</v>
      </c>
      <c r="G19" s="24">
        <v>41311</v>
      </c>
      <c r="H19" s="24">
        <v>41311</v>
      </c>
      <c r="I19" t="s">
        <v>235</v>
      </c>
      <c r="J19" t="s">
        <v>108</v>
      </c>
      <c r="L19" t="s">
        <v>236</v>
      </c>
      <c r="M19" t="s">
        <v>152</v>
      </c>
      <c r="N19" t="s">
        <v>77</v>
      </c>
      <c r="O19" t="s">
        <v>237</v>
      </c>
      <c r="P19" t="s">
        <v>238</v>
      </c>
      <c r="Q19" t="s">
        <v>131</v>
      </c>
      <c r="R19" t="s">
        <v>237</v>
      </c>
      <c r="S19" t="s">
        <v>239</v>
      </c>
      <c r="V19" t="s">
        <v>240</v>
      </c>
      <c r="W19" t="s">
        <v>83</v>
      </c>
      <c r="X19">
        <v>2</v>
      </c>
      <c r="Y19">
        <v>2632.5</v>
      </c>
    </row>
    <row r="20" spans="1:25">
      <c r="A20" t="s">
        <v>241</v>
      </c>
      <c r="B20" t="s">
        <v>70</v>
      </c>
      <c r="C20">
        <v>95</v>
      </c>
      <c r="D20" t="s">
        <v>106</v>
      </c>
      <c r="E20">
        <v>2013</v>
      </c>
      <c r="F20" s="24">
        <v>41321</v>
      </c>
      <c r="G20" s="24">
        <v>41323</v>
      </c>
      <c r="H20" s="24">
        <v>41323</v>
      </c>
      <c r="I20" t="s">
        <v>242</v>
      </c>
      <c r="J20" t="s">
        <v>108</v>
      </c>
      <c r="K20" t="s">
        <v>108</v>
      </c>
      <c r="L20" t="s">
        <v>75</v>
      </c>
      <c r="M20" t="s">
        <v>76</v>
      </c>
      <c r="N20" t="s">
        <v>77</v>
      </c>
      <c r="O20" t="s">
        <v>243</v>
      </c>
      <c r="P20" t="s">
        <v>243</v>
      </c>
      <c r="Q20" t="s">
        <v>195</v>
      </c>
      <c r="R20" t="s">
        <v>244</v>
      </c>
      <c r="S20" t="s">
        <v>245</v>
      </c>
      <c r="T20" t="s">
        <v>246</v>
      </c>
      <c r="U20" t="s">
        <v>247</v>
      </c>
      <c r="V20" t="s">
        <v>248</v>
      </c>
      <c r="W20" t="s">
        <v>83</v>
      </c>
      <c r="X20">
        <v>2</v>
      </c>
      <c r="Y20">
        <v>5196.13</v>
      </c>
    </row>
    <row r="21" spans="1:25">
      <c r="A21" t="s">
        <v>249</v>
      </c>
      <c r="B21" t="s">
        <v>70</v>
      </c>
      <c r="C21">
        <v>104</v>
      </c>
      <c r="D21" t="s">
        <v>250</v>
      </c>
      <c r="E21">
        <v>2013</v>
      </c>
      <c r="F21" s="24">
        <v>41326</v>
      </c>
      <c r="G21" s="24">
        <v>41327</v>
      </c>
      <c r="H21" s="24">
        <v>41328</v>
      </c>
      <c r="I21" t="s">
        <v>251</v>
      </c>
      <c r="J21" t="s">
        <v>252</v>
      </c>
      <c r="L21" t="s">
        <v>75</v>
      </c>
      <c r="M21" t="s">
        <v>76</v>
      </c>
      <c r="N21" t="s">
        <v>253</v>
      </c>
      <c r="O21" t="s">
        <v>254</v>
      </c>
      <c r="P21" t="s">
        <v>255</v>
      </c>
      <c r="Q21" t="s">
        <v>80</v>
      </c>
      <c r="R21" t="s">
        <v>254</v>
      </c>
      <c r="S21" t="s">
        <v>256</v>
      </c>
      <c r="T21" t="s">
        <v>92</v>
      </c>
      <c r="U21" t="s">
        <v>257</v>
      </c>
      <c r="W21" t="s">
        <v>83</v>
      </c>
      <c r="X21">
        <v>2</v>
      </c>
    </row>
    <row r="22" spans="1:25" s="27" customFormat="1">
      <c r="A22" s="27" t="s">
        <v>258</v>
      </c>
      <c r="B22" s="27" t="s">
        <v>70</v>
      </c>
      <c r="C22" s="27">
        <v>60</v>
      </c>
      <c r="D22" s="27" t="s">
        <v>106</v>
      </c>
      <c r="E22" s="27">
        <v>2013</v>
      </c>
      <c r="F22" s="28">
        <v>41306</v>
      </c>
      <c r="G22" s="28">
        <v>41306</v>
      </c>
      <c r="H22" s="28">
        <v>41307</v>
      </c>
      <c r="I22" s="27" t="s">
        <v>183</v>
      </c>
      <c r="J22" s="27" t="s">
        <v>108</v>
      </c>
      <c r="K22" s="27" t="s">
        <v>184</v>
      </c>
      <c r="L22" s="27" t="s">
        <v>236</v>
      </c>
      <c r="M22" s="27" t="s">
        <v>76</v>
      </c>
      <c r="N22" s="27" t="s">
        <v>77</v>
      </c>
      <c r="O22" s="27" t="s">
        <v>259</v>
      </c>
      <c r="P22" s="27" t="s">
        <v>260</v>
      </c>
      <c r="Q22" s="27" t="s">
        <v>131</v>
      </c>
      <c r="R22" s="27" t="s">
        <v>259</v>
      </c>
      <c r="S22" s="27" t="s">
        <v>261</v>
      </c>
      <c r="T22" s="27" t="s">
        <v>206</v>
      </c>
      <c r="U22" s="27" t="s">
        <v>262</v>
      </c>
      <c r="V22" s="27" t="s">
        <v>263</v>
      </c>
      <c r="W22" s="27" t="s">
        <v>83</v>
      </c>
      <c r="X22" s="27">
        <v>2</v>
      </c>
      <c r="Y22" s="27">
        <v>5495</v>
      </c>
    </row>
    <row r="23" spans="1:25">
      <c r="A23" t="s">
        <v>264</v>
      </c>
      <c r="B23" t="s">
        <v>138</v>
      </c>
      <c r="C23">
        <v>101</v>
      </c>
      <c r="D23" t="s">
        <v>106</v>
      </c>
      <c r="E23">
        <v>2013</v>
      </c>
      <c r="F23" s="24">
        <v>41324</v>
      </c>
      <c r="G23" s="24">
        <v>41325</v>
      </c>
      <c r="H23" s="24">
        <v>41325</v>
      </c>
      <c r="I23" t="s">
        <v>107</v>
      </c>
      <c r="J23" t="s">
        <v>108</v>
      </c>
      <c r="K23" t="s">
        <v>109</v>
      </c>
      <c r="L23" t="s">
        <v>193</v>
      </c>
      <c r="M23" t="s">
        <v>76</v>
      </c>
      <c r="N23" t="s">
        <v>140</v>
      </c>
      <c r="O23" t="s">
        <v>265</v>
      </c>
      <c r="P23" t="s">
        <v>266</v>
      </c>
      <c r="Q23" t="s">
        <v>80</v>
      </c>
      <c r="R23" t="s">
        <v>265</v>
      </c>
      <c r="S23" t="s">
        <v>267</v>
      </c>
      <c r="U23" t="s">
        <v>268</v>
      </c>
      <c r="V23" t="s">
        <v>269</v>
      </c>
      <c r="W23" t="s">
        <v>83</v>
      </c>
      <c r="X23">
        <v>2</v>
      </c>
      <c r="Y23">
        <v>5985</v>
      </c>
    </row>
    <row r="24" spans="1:25">
      <c r="A24" t="s">
        <v>270</v>
      </c>
      <c r="B24" t="s">
        <v>70</v>
      </c>
      <c r="C24">
        <v>116</v>
      </c>
      <c r="D24" t="s">
        <v>71</v>
      </c>
      <c r="E24">
        <v>2013</v>
      </c>
      <c r="F24" s="24">
        <v>41330</v>
      </c>
      <c r="G24" s="24">
        <v>41330</v>
      </c>
      <c r="H24" s="24">
        <v>41332</v>
      </c>
      <c r="I24" t="s">
        <v>271</v>
      </c>
      <c r="J24" t="s">
        <v>272</v>
      </c>
      <c r="K24" t="s">
        <v>273</v>
      </c>
      <c r="L24" t="s">
        <v>75</v>
      </c>
      <c r="M24" t="s">
        <v>76</v>
      </c>
      <c r="N24" t="s">
        <v>77</v>
      </c>
      <c r="O24" t="s">
        <v>274</v>
      </c>
      <c r="P24" t="s">
        <v>275</v>
      </c>
      <c r="Q24" t="s">
        <v>80</v>
      </c>
      <c r="R24" t="s">
        <v>274</v>
      </c>
      <c r="S24" t="s">
        <v>276</v>
      </c>
      <c r="T24" t="s">
        <v>231</v>
      </c>
      <c r="U24" t="s">
        <v>277</v>
      </c>
      <c r="V24" t="s">
        <v>278</v>
      </c>
      <c r="W24" t="s">
        <v>83</v>
      </c>
      <c r="X24">
        <v>2</v>
      </c>
    </row>
    <row r="25" spans="1:25">
      <c r="A25" t="s">
        <v>279</v>
      </c>
      <c r="B25" t="s">
        <v>70</v>
      </c>
      <c r="C25">
        <v>73</v>
      </c>
      <c r="D25" t="s">
        <v>106</v>
      </c>
      <c r="E25">
        <v>2013</v>
      </c>
      <c r="F25" s="24">
        <v>41310</v>
      </c>
      <c r="G25" s="24">
        <v>41311</v>
      </c>
      <c r="H25" s="24">
        <v>41312</v>
      </c>
      <c r="I25" t="s">
        <v>107</v>
      </c>
      <c r="J25" t="s">
        <v>108</v>
      </c>
      <c r="K25" t="s">
        <v>109</v>
      </c>
      <c r="L25" t="s">
        <v>280</v>
      </c>
      <c r="M25" t="s">
        <v>76</v>
      </c>
      <c r="N25" t="s">
        <v>253</v>
      </c>
      <c r="O25" t="s">
        <v>281</v>
      </c>
      <c r="P25" t="s">
        <v>281</v>
      </c>
      <c r="Q25" t="s">
        <v>195</v>
      </c>
      <c r="R25" t="s">
        <v>282</v>
      </c>
      <c r="S25" t="s">
        <v>283</v>
      </c>
      <c r="T25" t="s">
        <v>284</v>
      </c>
      <c r="U25" t="s">
        <v>285</v>
      </c>
      <c r="V25" t="s">
        <v>286</v>
      </c>
      <c r="W25" t="s">
        <v>83</v>
      </c>
      <c r="X25">
        <v>2</v>
      </c>
      <c r="Y25">
        <v>5903.57</v>
      </c>
    </row>
    <row r="26" spans="1:25">
      <c r="A26" t="s">
        <v>287</v>
      </c>
      <c r="B26" t="s">
        <v>70</v>
      </c>
      <c r="C26">
        <v>105</v>
      </c>
      <c r="D26" t="s">
        <v>71</v>
      </c>
      <c r="E26">
        <v>2013</v>
      </c>
      <c r="F26" s="24">
        <v>41314</v>
      </c>
      <c r="G26" s="24">
        <v>41327</v>
      </c>
      <c r="H26" s="24">
        <v>41316</v>
      </c>
      <c r="I26" t="s">
        <v>288</v>
      </c>
      <c r="J26" t="s">
        <v>272</v>
      </c>
      <c r="L26" t="s">
        <v>75</v>
      </c>
      <c r="M26" t="s">
        <v>76</v>
      </c>
      <c r="N26" t="s">
        <v>253</v>
      </c>
      <c r="O26" t="s">
        <v>289</v>
      </c>
      <c r="P26" t="s">
        <v>290</v>
      </c>
      <c r="Q26" t="s">
        <v>80</v>
      </c>
      <c r="R26" t="s">
        <v>289</v>
      </c>
      <c r="S26" t="s">
        <v>291</v>
      </c>
      <c r="T26" t="s">
        <v>292</v>
      </c>
      <c r="U26" t="s">
        <v>293</v>
      </c>
      <c r="W26" t="s">
        <v>83</v>
      </c>
      <c r="X26">
        <v>2</v>
      </c>
      <c r="Y26">
        <v>3205</v>
      </c>
    </row>
    <row r="27" spans="1:25">
      <c r="A27" t="s">
        <v>294</v>
      </c>
      <c r="B27" t="s">
        <v>70</v>
      </c>
      <c r="C27">
        <v>90</v>
      </c>
      <c r="D27" t="s">
        <v>106</v>
      </c>
      <c r="E27">
        <v>2013</v>
      </c>
      <c r="F27" s="24">
        <v>41319</v>
      </c>
      <c r="G27" s="24">
        <v>41319</v>
      </c>
      <c r="H27" s="24">
        <v>41320</v>
      </c>
      <c r="I27" t="s">
        <v>107</v>
      </c>
      <c r="J27" t="s">
        <v>108</v>
      </c>
      <c r="K27" t="s">
        <v>109</v>
      </c>
      <c r="M27" t="s">
        <v>76</v>
      </c>
      <c r="N27" t="s">
        <v>295</v>
      </c>
      <c r="O27" t="s">
        <v>296</v>
      </c>
      <c r="P27" t="s">
        <v>297</v>
      </c>
      <c r="Q27" t="s">
        <v>80</v>
      </c>
      <c r="R27" t="s">
        <v>296</v>
      </c>
      <c r="S27" t="s">
        <v>298</v>
      </c>
      <c r="T27" t="s">
        <v>299</v>
      </c>
      <c r="U27" t="s">
        <v>300</v>
      </c>
      <c r="V27" t="s">
        <v>301</v>
      </c>
      <c r="W27" t="s">
        <v>93</v>
      </c>
      <c r="X27">
        <v>2</v>
      </c>
      <c r="Y27">
        <v>5625</v>
      </c>
    </row>
    <row r="28" spans="1:25">
      <c r="A28" t="s">
        <v>302</v>
      </c>
      <c r="B28" t="s">
        <v>70</v>
      </c>
      <c r="C28">
        <v>98</v>
      </c>
      <c r="D28" t="s">
        <v>106</v>
      </c>
      <c r="E28">
        <v>2013</v>
      </c>
      <c r="F28" s="24">
        <v>41323</v>
      </c>
      <c r="G28" s="24">
        <v>41323</v>
      </c>
      <c r="H28" s="24">
        <v>41324</v>
      </c>
      <c r="I28" t="s">
        <v>107</v>
      </c>
      <c r="J28" t="s">
        <v>108</v>
      </c>
      <c r="K28" t="s">
        <v>109</v>
      </c>
      <c r="L28" t="s">
        <v>236</v>
      </c>
      <c r="M28" t="s">
        <v>76</v>
      </c>
      <c r="N28" t="s">
        <v>295</v>
      </c>
      <c r="O28" t="s">
        <v>303</v>
      </c>
      <c r="P28" t="s">
        <v>303</v>
      </c>
      <c r="Q28" t="s">
        <v>195</v>
      </c>
      <c r="R28" t="s">
        <v>304</v>
      </c>
      <c r="S28" t="s">
        <v>305</v>
      </c>
      <c r="T28" t="s">
        <v>306</v>
      </c>
      <c r="U28" t="s">
        <v>307</v>
      </c>
      <c r="V28" t="s">
        <v>308</v>
      </c>
      <c r="W28" t="s">
        <v>93</v>
      </c>
      <c r="X28">
        <v>2</v>
      </c>
      <c r="Y28">
        <v>6203.57</v>
      </c>
    </row>
    <row r="29" spans="1:25">
      <c r="A29" t="s">
        <v>309</v>
      </c>
      <c r="B29" t="s">
        <v>70</v>
      </c>
      <c r="C29">
        <v>118</v>
      </c>
      <c r="D29" t="s">
        <v>71</v>
      </c>
      <c r="E29">
        <v>2013</v>
      </c>
      <c r="F29" s="24">
        <v>41329</v>
      </c>
      <c r="G29" s="24">
        <v>41331</v>
      </c>
      <c r="H29" s="24">
        <v>41331</v>
      </c>
      <c r="I29" t="s">
        <v>310</v>
      </c>
      <c r="J29" t="s">
        <v>311</v>
      </c>
      <c r="K29" t="s">
        <v>74</v>
      </c>
      <c r="L29" t="s">
        <v>75</v>
      </c>
      <c r="M29" t="s">
        <v>76</v>
      </c>
      <c r="N29" t="s">
        <v>160</v>
      </c>
      <c r="O29" t="s">
        <v>312</v>
      </c>
      <c r="P29" t="s">
        <v>313</v>
      </c>
      <c r="Q29" t="s">
        <v>80</v>
      </c>
      <c r="R29" t="s">
        <v>312</v>
      </c>
      <c r="S29" t="s">
        <v>314</v>
      </c>
      <c r="T29" t="s">
        <v>82</v>
      </c>
      <c r="U29" t="s">
        <v>315</v>
      </c>
      <c r="W29" t="s">
        <v>93</v>
      </c>
      <c r="X29">
        <v>2</v>
      </c>
    </row>
    <row r="30" spans="1:25">
      <c r="A30" t="s">
        <v>316</v>
      </c>
      <c r="B30" t="s">
        <v>70</v>
      </c>
      <c r="C30">
        <v>74</v>
      </c>
      <c r="D30" t="s">
        <v>106</v>
      </c>
      <c r="E30">
        <v>2013</v>
      </c>
      <c r="F30" s="24">
        <v>41310</v>
      </c>
      <c r="G30" s="24">
        <v>41311</v>
      </c>
      <c r="H30" s="24">
        <v>41312</v>
      </c>
      <c r="I30" t="s">
        <v>183</v>
      </c>
      <c r="J30" t="s">
        <v>108</v>
      </c>
      <c r="K30" t="s">
        <v>184</v>
      </c>
      <c r="M30" t="s">
        <v>76</v>
      </c>
      <c r="N30" t="s">
        <v>295</v>
      </c>
      <c r="O30" t="s">
        <v>317</v>
      </c>
      <c r="P30" t="s">
        <v>318</v>
      </c>
      <c r="Q30" t="s">
        <v>131</v>
      </c>
      <c r="R30" t="s">
        <v>317</v>
      </c>
      <c r="S30" t="s">
        <v>319</v>
      </c>
      <c r="T30" t="s">
        <v>188</v>
      </c>
      <c r="U30" t="s">
        <v>320</v>
      </c>
      <c r="V30" t="s">
        <v>321</v>
      </c>
      <c r="W30" t="s">
        <v>93</v>
      </c>
      <c r="X30">
        <v>2</v>
      </c>
      <c r="Y30">
        <v>5275</v>
      </c>
    </row>
    <row r="31" spans="1:25">
      <c r="A31" t="s">
        <v>322</v>
      </c>
      <c r="B31" t="s">
        <v>70</v>
      </c>
      <c r="C31">
        <v>63</v>
      </c>
      <c r="D31" t="s">
        <v>106</v>
      </c>
      <c r="E31">
        <v>2013</v>
      </c>
      <c r="F31" s="24">
        <v>41306</v>
      </c>
      <c r="G31" s="24">
        <v>41309</v>
      </c>
      <c r="H31" s="24">
        <v>41308</v>
      </c>
      <c r="I31" t="s">
        <v>323</v>
      </c>
      <c r="J31" t="s">
        <v>108</v>
      </c>
      <c r="K31" t="s">
        <v>324</v>
      </c>
      <c r="L31" t="s">
        <v>236</v>
      </c>
      <c r="M31" t="s">
        <v>76</v>
      </c>
      <c r="N31" t="s">
        <v>325</v>
      </c>
      <c r="O31" t="s">
        <v>326</v>
      </c>
      <c r="P31" t="s">
        <v>326</v>
      </c>
      <c r="Q31" t="s">
        <v>195</v>
      </c>
      <c r="R31" t="s">
        <v>327</v>
      </c>
      <c r="S31" t="s">
        <v>328</v>
      </c>
      <c r="T31" t="s">
        <v>329</v>
      </c>
      <c r="U31" t="s">
        <v>330</v>
      </c>
      <c r="V31" t="s">
        <v>331</v>
      </c>
      <c r="W31" t="s">
        <v>93</v>
      </c>
      <c r="X31">
        <v>2</v>
      </c>
      <c r="Y31">
        <v>2603.5700000000002</v>
      </c>
    </row>
    <row r="32" spans="1:25">
      <c r="A32" t="s">
        <v>332</v>
      </c>
      <c r="B32" t="s">
        <v>70</v>
      </c>
      <c r="C32">
        <v>82</v>
      </c>
      <c r="D32" t="s">
        <v>106</v>
      </c>
      <c r="E32">
        <v>2013</v>
      </c>
      <c r="F32" s="24">
        <v>41317</v>
      </c>
      <c r="G32" s="24">
        <v>41318</v>
      </c>
      <c r="H32" s="24">
        <v>41319</v>
      </c>
      <c r="I32" t="s">
        <v>107</v>
      </c>
      <c r="J32" t="s">
        <v>108</v>
      </c>
      <c r="K32" t="s">
        <v>109</v>
      </c>
      <c r="M32" t="s">
        <v>76</v>
      </c>
      <c r="N32" t="s">
        <v>111</v>
      </c>
      <c r="O32" t="s">
        <v>333</v>
      </c>
      <c r="P32" t="s">
        <v>333</v>
      </c>
      <c r="Q32" t="s">
        <v>195</v>
      </c>
      <c r="R32" t="s">
        <v>334</v>
      </c>
      <c r="S32" t="s">
        <v>335</v>
      </c>
      <c r="T32" t="s">
        <v>92</v>
      </c>
      <c r="U32" t="s">
        <v>336</v>
      </c>
      <c r="V32" t="s">
        <v>337</v>
      </c>
      <c r="W32" t="s">
        <v>93</v>
      </c>
      <c r="X32">
        <v>2</v>
      </c>
      <c r="Y32">
        <v>5983.57</v>
      </c>
    </row>
    <row r="33" spans="1:25">
      <c r="A33" t="s">
        <v>338</v>
      </c>
      <c r="B33" t="s">
        <v>70</v>
      </c>
      <c r="C33">
        <v>100</v>
      </c>
      <c r="D33" t="s">
        <v>106</v>
      </c>
      <c r="E33">
        <v>2013</v>
      </c>
      <c r="F33" s="24">
        <v>41323</v>
      </c>
      <c r="G33" s="24">
        <v>41324</v>
      </c>
      <c r="H33" s="24">
        <v>41325</v>
      </c>
      <c r="I33" t="s">
        <v>339</v>
      </c>
      <c r="J33" t="s">
        <v>108</v>
      </c>
      <c r="K33" t="s">
        <v>324</v>
      </c>
      <c r="M33" t="s">
        <v>76</v>
      </c>
      <c r="N33" t="s">
        <v>111</v>
      </c>
      <c r="O33" t="s">
        <v>340</v>
      </c>
      <c r="P33" t="s">
        <v>341</v>
      </c>
      <c r="Q33" t="s">
        <v>80</v>
      </c>
      <c r="R33" t="s">
        <v>342</v>
      </c>
      <c r="S33" t="s">
        <v>343</v>
      </c>
      <c r="U33" t="s">
        <v>344</v>
      </c>
      <c r="V33" t="s">
        <v>345</v>
      </c>
      <c r="W33" t="s">
        <v>93</v>
      </c>
      <c r="X33">
        <v>2</v>
      </c>
      <c r="Y33">
        <v>4875</v>
      </c>
    </row>
    <row r="34" spans="1:25">
      <c r="A34" t="s">
        <v>346</v>
      </c>
      <c r="B34" t="s">
        <v>70</v>
      </c>
      <c r="C34">
        <v>67</v>
      </c>
      <c r="D34" t="s">
        <v>106</v>
      </c>
      <c r="E34">
        <v>2013</v>
      </c>
      <c r="F34" s="24">
        <v>41309</v>
      </c>
      <c r="G34" s="24">
        <v>41309</v>
      </c>
      <c r="H34" s="24">
        <v>41310</v>
      </c>
      <c r="I34" t="s">
        <v>347</v>
      </c>
      <c r="J34" t="s">
        <v>108</v>
      </c>
      <c r="K34" t="s">
        <v>109</v>
      </c>
      <c r="L34" t="s">
        <v>75</v>
      </c>
      <c r="M34" t="s">
        <v>76</v>
      </c>
      <c r="N34" t="s">
        <v>348</v>
      </c>
      <c r="O34" t="s">
        <v>349</v>
      </c>
      <c r="P34" t="s">
        <v>350</v>
      </c>
      <c r="Q34" t="s">
        <v>90</v>
      </c>
      <c r="R34" t="s">
        <v>349</v>
      </c>
      <c r="S34" t="s">
        <v>351</v>
      </c>
      <c r="T34" t="s">
        <v>173</v>
      </c>
      <c r="U34" t="s">
        <v>352</v>
      </c>
      <c r="V34" t="s">
        <v>353</v>
      </c>
      <c r="W34" t="s">
        <v>93</v>
      </c>
      <c r="X34">
        <v>2</v>
      </c>
      <c r="Y34">
        <v>5025</v>
      </c>
    </row>
    <row r="35" spans="1:25">
      <c r="A35" t="s">
        <v>354</v>
      </c>
      <c r="B35" t="s">
        <v>70</v>
      </c>
      <c r="C35">
        <v>84</v>
      </c>
      <c r="D35" t="s">
        <v>71</v>
      </c>
      <c r="E35">
        <v>2013</v>
      </c>
      <c r="F35" s="24">
        <v>41315</v>
      </c>
      <c r="G35" s="24">
        <v>41318</v>
      </c>
      <c r="H35" s="24">
        <v>41317</v>
      </c>
      <c r="I35" t="s">
        <v>355</v>
      </c>
      <c r="J35" t="s">
        <v>272</v>
      </c>
      <c r="L35" t="s">
        <v>75</v>
      </c>
      <c r="M35" t="s">
        <v>76</v>
      </c>
      <c r="N35" t="s">
        <v>356</v>
      </c>
      <c r="O35" t="s">
        <v>357</v>
      </c>
      <c r="P35" t="s">
        <v>358</v>
      </c>
      <c r="Q35" t="s">
        <v>90</v>
      </c>
      <c r="R35" t="s">
        <v>357</v>
      </c>
      <c r="S35" t="s">
        <v>359</v>
      </c>
      <c r="T35" t="s">
        <v>360</v>
      </c>
      <c r="U35" t="s">
        <v>361</v>
      </c>
      <c r="V35" t="s">
        <v>362</v>
      </c>
      <c r="W35" t="s">
        <v>93</v>
      </c>
      <c r="X35">
        <v>2</v>
      </c>
      <c r="Y35">
        <v>3990</v>
      </c>
    </row>
    <row r="36" spans="1:25">
      <c r="A36" t="s">
        <v>363</v>
      </c>
      <c r="B36" t="s">
        <v>70</v>
      </c>
      <c r="C36">
        <v>91</v>
      </c>
      <c r="D36" t="s">
        <v>106</v>
      </c>
      <c r="E36">
        <v>2013</v>
      </c>
      <c r="F36" s="24">
        <v>41319</v>
      </c>
      <c r="G36" s="24">
        <v>41320</v>
      </c>
      <c r="H36" s="24">
        <v>41321</v>
      </c>
      <c r="I36" t="s">
        <v>323</v>
      </c>
      <c r="J36" t="s">
        <v>108</v>
      </c>
      <c r="K36" t="s">
        <v>324</v>
      </c>
      <c r="L36" t="s">
        <v>75</v>
      </c>
      <c r="M36" t="s">
        <v>76</v>
      </c>
      <c r="N36" t="s">
        <v>295</v>
      </c>
      <c r="O36" t="s">
        <v>364</v>
      </c>
      <c r="P36" t="s">
        <v>364</v>
      </c>
      <c r="Q36" t="s">
        <v>195</v>
      </c>
      <c r="R36" t="s">
        <v>365</v>
      </c>
      <c r="S36" t="s">
        <v>366</v>
      </c>
      <c r="T36" t="s">
        <v>329</v>
      </c>
      <c r="U36" t="s">
        <v>367</v>
      </c>
      <c r="V36" t="s">
        <v>368</v>
      </c>
      <c r="W36" t="s">
        <v>93</v>
      </c>
      <c r="X36">
        <v>2</v>
      </c>
      <c r="Y36">
        <v>4703.57</v>
      </c>
    </row>
    <row r="37" spans="1:25">
      <c r="A37" t="s">
        <v>369</v>
      </c>
      <c r="B37" t="s">
        <v>70</v>
      </c>
      <c r="C37">
        <v>66</v>
      </c>
      <c r="D37" t="s">
        <v>370</v>
      </c>
      <c r="E37">
        <v>2013</v>
      </c>
      <c r="F37" s="24">
        <v>41298</v>
      </c>
      <c r="G37" s="24">
        <v>41309</v>
      </c>
      <c r="H37" s="24">
        <v>41311</v>
      </c>
      <c r="I37" t="s">
        <v>107</v>
      </c>
      <c r="J37" t="s">
        <v>108</v>
      </c>
      <c r="K37" t="s">
        <v>109</v>
      </c>
      <c r="M37" t="s">
        <v>76</v>
      </c>
      <c r="N37" t="s">
        <v>295</v>
      </c>
      <c r="O37" t="s">
        <v>371</v>
      </c>
      <c r="P37" t="s">
        <v>371</v>
      </c>
      <c r="Q37" t="s">
        <v>195</v>
      </c>
      <c r="R37" t="s">
        <v>372</v>
      </c>
      <c r="S37" t="s">
        <v>373</v>
      </c>
      <c r="T37" t="s">
        <v>246</v>
      </c>
      <c r="U37" t="s">
        <v>374</v>
      </c>
      <c r="V37" t="s">
        <v>375</v>
      </c>
      <c r="W37" t="s">
        <v>93</v>
      </c>
      <c r="X37">
        <v>2</v>
      </c>
      <c r="Y37">
        <v>5523.65</v>
      </c>
    </row>
    <row r="38" spans="1:25">
      <c r="A38" t="s">
        <v>376</v>
      </c>
      <c r="B38" t="s">
        <v>70</v>
      </c>
      <c r="C38">
        <v>109</v>
      </c>
      <c r="D38" t="s">
        <v>106</v>
      </c>
      <c r="E38">
        <v>2013</v>
      </c>
      <c r="F38" s="24">
        <v>41328</v>
      </c>
      <c r="G38" s="24">
        <v>41330</v>
      </c>
      <c r="H38" s="24">
        <v>41329</v>
      </c>
      <c r="I38" t="s">
        <v>107</v>
      </c>
      <c r="J38" t="s">
        <v>108</v>
      </c>
      <c r="K38" t="s">
        <v>109</v>
      </c>
      <c r="L38" t="s">
        <v>75</v>
      </c>
      <c r="M38" t="s">
        <v>76</v>
      </c>
      <c r="N38" t="s">
        <v>160</v>
      </c>
      <c r="O38" t="s">
        <v>377</v>
      </c>
      <c r="P38" t="s">
        <v>377</v>
      </c>
      <c r="Q38" t="s">
        <v>195</v>
      </c>
      <c r="R38" t="s">
        <v>378</v>
      </c>
      <c r="S38" t="s">
        <v>379</v>
      </c>
      <c r="T38" t="s">
        <v>246</v>
      </c>
      <c r="U38" t="s">
        <v>380</v>
      </c>
      <c r="V38" t="s">
        <v>381</v>
      </c>
      <c r="W38" t="s">
        <v>93</v>
      </c>
      <c r="X38">
        <v>2</v>
      </c>
      <c r="Y38">
        <v>5633.57</v>
      </c>
    </row>
    <row r="39" spans="1:25">
      <c r="A39" t="s">
        <v>382</v>
      </c>
      <c r="B39" t="s">
        <v>70</v>
      </c>
      <c r="C39">
        <v>102</v>
      </c>
      <c r="D39" t="s">
        <v>106</v>
      </c>
      <c r="E39">
        <v>2013</v>
      </c>
      <c r="F39" s="24">
        <v>41324</v>
      </c>
      <c r="G39" s="24">
        <v>41325</v>
      </c>
      <c r="H39" s="24">
        <v>41325</v>
      </c>
      <c r="I39" t="s">
        <v>339</v>
      </c>
      <c r="J39" t="s">
        <v>108</v>
      </c>
      <c r="K39" t="s">
        <v>324</v>
      </c>
      <c r="L39" t="s">
        <v>236</v>
      </c>
      <c r="M39" t="s">
        <v>76</v>
      </c>
      <c r="N39" t="s">
        <v>295</v>
      </c>
      <c r="O39" t="s">
        <v>383</v>
      </c>
      <c r="P39" t="s">
        <v>384</v>
      </c>
      <c r="Q39" t="s">
        <v>90</v>
      </c>
      <c r="R39" t="s">
        <v>383</v>
      </c>
      <c r="S39" t="s">
        <v>385</v>
      </c>
      <c r="U39" t="s">
        <v>386</v>
      </c>
      <c r="V39" t="s">
        <v>387</v>
      </c>
      <c r="W39" t="s">
        <v>93</v>
      </c>
      <c r="X39">
        <v>2</v>
      </c>
      <c r="Y39">
        <v>5245</v>
      </c>
    </row>
    <row r="40" spans="1:25">
      <c r="A40" t="s">
        <v>388</v>
      </c>
      <c r="B40" t="s">
        <v>138</v>
      </c>
      <c r="C40">
        <v>110</v>
      </c>
      <c r="D40" t="s">
        <v>106</v>
      </c>
      <c r="E40">
        <v>2013</v>
      </c>
      <c r="F40" s="24">
        <v>41328</v>
      </c>
      <c r="G40" s="24">
        <v>41330</v>
      </c>
      <c r="H40" s="24">
        <v>41330</v>
      </c>
      <c r="I40" t="s">
        <v>107</v>
      </c>
      <c r="J40" t="s">
        <v>108</v>
      </c>
      <c r="K40" t="s">
        <v>109</v>
      </c>
      <c r="L40" t="s">
        <v>236</v>
      </c>
      <c r="M40" t="s">
        <v>76</v>
      </c>
      <c r="N40" t="s">
        <v>160</v>
      </c>
      <c r="O40" t="s">
        <v>389</v>
      </c>
      <c r="P40" t="s">
        <v>389</v>
      </c>
      <c r="Q40" t="s">
        <v>142</v>
      </c>
      <c r="R40" t="s">
        <v>390</v>
      </c>
      <c r="S40" t="s">
        <v>391</v>
      </c>
      <c r="U40" t="s">
        <v>392</v>
      </c>
      <c r="V40" t="s">
        <v>393</v>
      </c>
      <c r="W40" t="s">
        <v>93</v>
      </c>
      <c r="X40">
        <v>2</v>
      </c>
      <c r="Y40">
        <v>5845</v>
      </c>
    </row>
    <row r="41" spans="1:25">
      <c r="A41" t="s">
        <v>394</v>
      </c>
      <c r="B41" t="s">
        <v>70</v>
      </c>
      <c r="C41">
        <v>86</v>
      </c>
      <c r="D41" t="s">
        <v>71</v>
      </c>
      <c r="E41">
        <v>2013</v>
      </c>
      <c r="F41" s="24">
        <v>41315</v>
      </c>
      <c r="G41" s="24">
        <v>41318</v>
      </c>
      <c r="H41" s="24">
        <v>41317</v>
      </c>
      <c r="I41" t="s">
        <v>395</v>
      </c>
      <c r="J41" t="s">
        <v>96</v>
      </c>
      <c r="K41" t="s">
        <v>97</v>
      </c>
      <c r="L41" t="s">
        <v>75</v>
      </c>
      <c r="M41" t="s">
        <v>76</v>
      </c>
      <c r="N41" t="s">
        <v>295</v>
      </c>
      <c r="O41" t="s">
        <v>396</v>
      </c>
      <c r="P41" t="s">
        <v>397</v>
      </c>
      <c r="Q41" t="s">
        <v>90</v>
      </c>
      <c r="R41" t="s">
        <v>396</v>
      </c>
      <c r="S41" t="s">
        <v>398</v>
      </c>
      <c r="T41" t="s">
        <v>399</v>
      </c>
      <c r="U41" t="s">
        <v>400</v>
      </c>
      <c r="W41" t="s">
        <v>93</v>
      </c>
      <c r="X41">
        <v>2</v>
      </c>
      <c r="Y41">
        <v>3780</v>
      </c>
    </row>
    <row r="42" spans="1:25">
      <c r="A42" t="s">
        <v>401</v>
      </c>
      <c r="B42" t="s">
        <v>70</v>
      </c>
      <c r="C42">
        <v>113</v>
      </c>
      <c r="D42" t="s">
        <v>71</v>
      </c>
      <c r="E42">
        <v>2013</v>
      </c>
      <c r="F42" s="24">
        <v>41325</v>
      </c>
      <c r="G42" s="24">
        <v>41330</v>
      </c>
      <c r="H42" s="24">
        <v>41327</v>
      </c>
      <c r="I42" t="s">
        <v>402</v>
      </c>
      <c r="J42" t="s">
        <v>168</v>
      </c>
      <c r="K42" t="s">
        <v>273</v>
      </c>
      <c r="L42" t="s">
        <v>75</v>
      </c>
      <c r="M42" t="s">
        <v>76</v>
      </c>
      <c r="N42" t="s">
        <v>295</v>
      </c>
      <c r="O42" t="s">
        <v>403</v>
      </c>
      <c r="P42" t="s">
        <v>404</v>
      </c>
      <c r="Q42" t="s">
        <v>90</v>
      </c>
      <c r="R42" t="s">
        <v>403</v>
      </c>
      <c r="S42" t="s">
        <v>405</v>
      </c>
      <c r="T42" t="s">
        <v>173</v>
      </c>
      <c r="V42" t="s">
        <v>406</v>
      </c>
      <c r="W42" t="s">
        <v>93</v>
      </c>
      <c r="X42">
        <v>2</v>
      </c>
      <c r="Y42">
        <v>4345</v>
      </c>
    </row>
    <row r="43" spans="1:25">
      <c r="A43" t="s">
        <v>407</v>
      </c>
      <c r="B43" t="s">
        <v>70</v>
      </c>
      <c r="C43">
        <v>61</v>
      </c>
      <c r="D43" t="s">
        <v>71</v>
      </c>
      <c r="E43">
        <v>2013</v>
      </c>
      <c r="F43" s="24">
        <v>41303</v>
      </c>
      <c r="G43" s="24">
        <v>41306</v>
      </c>
      <c r="H43" s="24">
        <v>41306</v>
      </c>
      <c r="I43" t="s">
        <v>408</v>
      </c>
      <c r="J43" t="s">
        <v>409</v>
      </c>
      <c r="L43" t="s">
        <v>75</v>
      </c>
      <c r="M43" t="s">
        <v>76</v>
      </c>
      <c r="N43" t="s">
        <v>128</v>
      </c>
      <c r="O43" t="s">
        <v>410</v>
      </c>
      <c r="P43" t="s">
        <v>411</v>
      </c>
      <c r="Q43" t="s">
        <v>90</v>
      </c>
      <c r="R43" t="s">
        <v>410</v>
      </c>
      <c r="S43" t="s">
        <v>412</v>
      </c>
      <c r="T43" t="s">
        <v>413</v>
      </c>
      <c r="U43" t="s">
        <v>414</v>
      </c>
      <c r="W43" t="s">
        <v>93</v>
      </c>
      <c r="X43">
        <v>2</v>
      </c>
      <c r="Y43">
        <v>2927.5</v>
      </c>
    </row>
    <row r="44" spans="1:25">
      <c r="A44" t="s">
        <v>415</v>
      </c>
      <c r="B44" t="s">
        <v>70</v>
      </c>
      <c r="C44">
        <v>59</v>
      </c>
      <c r="D44" t="s">
        <v>106</v>
      </c>
      <c r="E44">
        <v>2013</v>
      </c>
      <c r="F44" s="24">
        <v>41305</v>
      </c>
      <c r="G44" s="24">
        <v>41306</v>
      </c>
      <c r="H44" s="24">
        <v>41307</v>
      </c>
      <c r="I44" t="s">
        <v>416</v>
      </c>
      <c r="J44" t="s">
        <v>108</v>
      </c>
      <c r="K44" t="s">
        <v>109</v>
      </c>
      <c r="L44" t="s">
        <v>417</v>
      </c>
      <c r="M44" t="s">
        <v>152</v>
      </c>
      <c r="N44" t="s">
        <v>418</v>
      </c>
      <c r="O44" t="s">
        <v>419</v>
      </c>
      <c r="P44" t="s">
        <v>419</v>
      </c>
      <c r="Q44" t="s">
        <v>195</v>
      </c>
      <c r="R44" t="s">
        <v>420</v>
      </c>
      <c r="S44" t="s">
        <v>421</v>
      </c>
      <c r="T44" t="s">
        <v>145</v>
      </c>
      <c r="U44" t="s">
        <v>422</v>
      </c>
      <c r="V44" t="s">
        <v>423</v>
      </c>
      <c r="W44" t="s">
        <v>217</v>
      </c>
      <c r="X44">
        <v>2</v>
      </c>
      <c r="Y44">
        <v>3981.07</v>
      </c>
    </row>
    <row r="45" spans="1:25">
      <c r="A45" t="s">
        <v>424</v>
      </c>
      <c r="B45" t="s">
        <v>70</v>
      </c>
      <c r="C45">
        <v>88</v>
      </c>
      <c r="D45" t="s">
        <v>106</v>
      </c>
      <c r="E45">
        <v>2013</v>
      </c>
      <c r="F45" s="24">
        <v>41318</v>
      </c>
      <c r="G45" s="24">
        <v>41319</v>
      </c>
      <c r="H45" s="24">
        <v>41320</v>
      </c>
      <c r="I45" t="s">
        <v>107</v>
      </c>
      <c r="J45" t="s">
        <v>108</v>
      </c>
      <c r="K45" t="s">
        <v>109</v>
      </c>
      <c r="L45" t="s">
        <v>425</v>
      </c>
      <c r="M45" t="s">
        <v>76</v>
      </c>
      <c r="N45" t="s">
        <v>210</v>
      </c>
      <c r="O45" t="s">
        <v>426</v>
      </c>
      <c r="P45" t="s">
        <v>426</v>
      </c>
      <c r="Q45" t="s">
        <v>195</v>
      </c>
      <c r="R45" t="s">
        <v>427</v>
      </c>
      <c r="S45" t="s">
        <v>428</v>
      </c>
      <c r="T45" t="s">
        <v>214</v>
      </c>
      <c r="U45" t="s">
        <v>429</v>
      </c>
      <c r="V45" t="s">
        <v>430</v>
      </c>
      <c r="W45" t="s">
        <v>217</v>
      </c>
      <c r="X45">
        <v>2</v>
      </c>
      <c r="Y45">
        <v>5983.57</v>
      </c>
    </row>
    <row r="46" spans="1:25">
      <c r="A46" t="s">
        <v>431</v>
      </c>
      <c r="B46" t="s">
        <v>70</v>
      </c>
      <c r="C46">
        <v>111</v>
      </c>
      <c r="D46" t="s">
        <v>106</v>
      </c>
      <c r="E46">
        <v>2013</v>
      </c>
      <c r="F46" s="24">
        <v>41329</v>
      </c>
      <c r="G46" s="24">
        <v>41330</v>
      </c>
      <c r="H46" s="24">
        <v>41332</v>
      </c>
      <c r="I46" t="s">
        <v>235</v>
      </c>
      <c r="J46" t="s">
        <v>108</v>
      </c>
      <c r="L46" t="s">
        <v>432</v>
      </c>
      <c r="M46" t="s">
        <v>152</v>
      </c>
      <c r="N46" t="s">
        <v>433</v>
      </c>
      <c r="O46" t="s">
        <v>434</v>
      </c>
      <c r="P46" t="s">
        <v>434</v>
      </c>
      <c r="Q46" t="s">
        <v>195</v>
      </c>
      <c r="R46" t="s">
        <v>435</v>
      </c>
      <c r="S46" t="s">
        <v>436</v>
      </c>
      <c r="U46" t="s">
        <v>437</v>
      </c>
      <c r="W46" t="s">
        <v>217</v>
      </c>
      <c r="X46">
        <v>2</v>
      </c>
      <c r="Y46">
        <v>3260.9</v>
      </c>
    </row>
    <row r="47" spans="1:25">
      <c r="A47" t="s">
        <v>438</v>
      </c>
      <c r="B47" t="s">
        <v>70</v>
      </c>
      <c r="C47">
        <v>108</v>
      </c>
      <c r="D47" t="s">
        <v>106</v>
      </c>
      <c r="E47">
        <v>2013</v>
      </c>
      <c r="F47" s="24">
        <v>41327</v>
      </c>
      <c r="G47" s="24">
        <v>41327</v>
      </c>
      <c r="H47" s="24">
        <v>41328</v>
      </c>
      <c r="I47" t="s">
        <v>107</v>
      </c>
      <c r="J47" t="s">
        <v>108</v>
      </c>
      <c r="K47" t="s">
        <v>109</v>
      </c>
      <c r="L47" t="s">
        <v>417</v>
      </c>
      <c r="M47" t="s">
        <v>76</v>
      </c>
      <c r="N47" t="s">
        <v>439</v>
      </c>
      <c r="O47" t="s">
        <v>440</v>
      </c>
      <c r="P47" t="s">
        <v>440</v>
      </c>
      <c r="Q47" t="s">
        <v>195</v>
      </c>
      <c r="R47" t="s">
        <v>441</v>
      </c>
      <c r="S47" t="s">
        <v>442</v>
      </c>
      <c r="U47" t="s">
        <v>443</v>
      </c>
      <c r="V47" t="s">
        <v>444</v>
      </c>
      <c r="W47" t="s">
        <v>217</v>
      </c>
      <c r="X47">
        <v>2</v>
      </c>
      <c r="Y47">
        <v>5633.57</v>
      </c>
    </row>
    <row r="48" spans="1:25">
      <c r="A48" t="s">
        <v>445</v>
      </c>
      <c r="B48" t="s">
        <v>70</v>
      </c>
      <c r="C48">
        <v>117</v>
      </c>
      <c r="D48" t="s">
        <v>106</v>
      </c>
      <c r="E48">
        <v>2013</v>
      </c>
      <c r="F48" s="24">
        <v>41330</v>
      </c>
      <c r="G48" s="24">
        <v>41330</v>
      </c>
      <c r="H48" s="24">
        <v>41332</v>
      </c>
      <c r="I48" t="s">
        <v>107</v>
      </c>
      <c r="J48" t="s">
        <v>108</v>
      </c>
      <c r="K48" t="s">
        <v>109</v>
      </c>
      <c r="L48" t="s">
        <v>110</v>
      </c>
      <c r="M48" t="s">
        <v>76</v>
      </c>
      <c r="N48" t="s">
        <v>439</v>
      </c>
      <c r="O48" t="s">
        <v>446</v>
      </c>
      <c r="P48" t="s">
        <v>447</v>
      </c>
      <c r="Q48" t="s">
        <v>80</v>
      </c>
      <c r="R48" t="s">
        <v>446</v>
      </c>
      <c r="S48" t="s">
        <v>448</v>
      </c>
      <c r="T48" t="s">
        <v>157</v>
      </c>
      <c r="U48" t="s">
        <v>449</v>
      </c>
      <c r="V48" t="s">
        <v>450</v>
      </c>
      <c r="W48" t="s">
        <v>217</v>
      </c>
      <c r="X48">
        <v>2</v>
      </c>
    </row>
    <row r="49" spans="1:25">
      <c r="A49" t="s">
        <v>451</v>
      </c>
      <c r="B49" t="s">
        <v>70</v>
      </c>
      <c r="C49">
        <v>94</v>
      </c>
      <c r="D49" t="s">
        <v>106</v>
      </c>
      <c r="E49">
        <v>2013</v>
      </c>
      <c r="F49" s="24">
        <v>41321</v>
      </c>
      <c r="G49" s="24">
        <v>41323</v>
      </c>
      <c r="H49" s="24">
        <v>41322</v>
      </c>
      <c r="I49" t="s">
        <v>107</v>
      </c>
      <c r="J49" t="s">
        <v>108</v>
      </c>
      <c r="K49" t="s">
        <v>109</v>
      </c>
      <c r="L49" t="s">
        <v>139</v>
      </c>
      <c r="M49" t="s">
        <v>76</v>
      </c>
      <c r="N49" t="s">
        <v>418</v>
      </c>
      <c r="O49" t="s">
        <v>452</v>
      </c>
      <c r="P49" t="s">
        <v>453</v>
      </c>
      <c r="Q49" t="s">
        <v>80</v>
      </c>
      <c r="R49" t="s">
        <v>452</v>
      </c>
      <c r="S49" t="s">
        <v>454</v>
      </c>
      <c r="T49" t="s">
        <v>173</v>
      </c>
      <c r="U49" t="s">
        <v>455</v>
      </c>
      <c r="V49" t="s">
        <v>456</v>
      </c>
      <c r="W49" t="s">
        <v>217</v>
      </c>
      <c r="X49">
        <v>2</v>
      </c>
      <c r="Y49">
        <v>5975</v>
      </c>
    </row>
    <row r="50" spans="1:25">
      <c r="A50" t="s">
        <v>457</v>
      </c>
      <c r="B50" t="s">
        <v>70</v>
      </c>
      <c r="C50">
        <v>114</v>
      </c>
      <c r="D50" t="s">
        <v>106</v>
      </c>
      <c r="E50">
        <v>2013</v>
      </c>
      <c r="F50" s="24">
        <v>41330</v>
      </c>
      <c r="G50" s="24">
        <v>41330</v>
      </c>
      <c r="H50" s="24">
        <v>41331</v>
      </c>
      <c r="I50" t="s">
        <v>235</v>
      </c>
      <c r="J50" t="s">
        <v>108</v>
      </c>
      <c r="L50" t="s">
        <v>75</v>
      </c>
      <c r="M50" t="s">
        <v>152</v>
      </c>
      <c r="N50" t="s">
        <v>458</v>
      </c>
      <c r="O50" t="s">
        <v>459</v>
      </c>
      <c r="P50" t="s">
        <v>460</v>
      </c>
      <c r="Q50" t="s">
        <v>90</v>
      </c>
      <c r="R50" t="s">
        <v>461</v>
      </c>
      <c r="S50" t="s">
        <v>462</v>
      </c>
      <c r="T50" t="s">
        <v>463</v>
      </c>
      <c r="U50" t="s">
        <v>464</v>
      </c>
      <c r="W50" t="s">
        <v>465</v>
      </c>
      <c r="X50">
        <v>2</v>
      </c>
      <c r="Y50">
        <v>2810.9</v>
      </c>
    </row>
    <row r="51" spans="1:25">
      <c r="A51" t="s">
        <v>466</v>
      </c>
      <c r="B51" t="s">
        <v>70</v>
      </c>
      <c r="C51">
        <v>112</v>
      </c>
      <c r="D51" t="s">
        <v>106</v>
      </c>
      <c r="E51">
        <v>2013</v>
      </c>
      <c r="F51" s="24">
        <v>41330</v>
      </c>
      <c r="G51" s="24">
        <v>41330</v>
      </c>
      <c r="H51" s="24">
        <v>41331</v>
      </c>
      <c r="I51" t="s">
        <v>107</v>
      </c>
      <c r="J51" t="s">
        <v>108</v>
      </c>
      <c r="K51" t="s">
        <v>109</v>
      </c>
      <c r="L51" t="s">
        <v>75</v>
      </c>
      <c r="N51" t="s">
        <v>467</v>
      </c>
      <c r="O51" t="s">
        <v>468</v>
      </c>
      <c r="P51" t="s">
        <v>469</v>
      </c>
      <c r="Q51" t="s">
        <v>80</v>
      </c>
      <c r="R51" t="s">
        <v>468</v>
      </c>
      <c r="S51" t="s">
        <v>470</v>
      </c>
      <c r="T51" t="s">
        <v>173</v>
      </c>
      <c r="U51" t="s">
        <v>174</v>
      </c>
      <c r="V51" t="s">
        <v>471</v>
      </c>
      <c r="W51" t="s">
        <v>83</v>
      </c>
      <c r="X51">
        <v>2</v>
      </c>
      <c r="Y51">
        <v>5625</v>
      </c>
    </row>
    <row r="52" spans="1:25">
      <c r="A52" t="s">
        <v>472</v>
      </c>
      <c r="B52" t="s">
        <v>70</v>
      </c>
      <c r="C52">
        <v>69</v>
      </c>
      <c r="D52" t="s">
        <v>71</v>
      </c>
      <c r="E52">
        <v>2013</v>
      </c>
      <c r="F52" s="24">
        <v>41305</v>
      </c>
      <c r="G52" s="24">
        <v>41310</v>
      </c>
      <c r="H52" s="24">
        <v>41311</v>
      </c>
      <c r="I52" t="s">
        <v>473</v>
      </c>
      <c r="J52" t="s">
        <v>474</v>
      </c>
      <c r="L52" t="s">
        <v>475</v>
      </c>
      <c r="M52" t="s">
        <v>76</v>
      </c>
      <c r="N52" t="s">
        <v>467</v>
      </c>
      <c r="O52" t="s">
        <v>476</v>
      </c>
      <c r="P52" t="s">
        <v>476</v>
      </c>
      <c r="Q52" t="s">
        <v>195</v>
      </c>
      <c r="R52" t="s">
        <v>477</v>
      </c>
      <c r="S52" t="s">
        <v>478</v>
      </c>
      <c r="T52" t="s">
        <v>479</v>
      </c>
      <c r="U52" t="s">
        <v>480</v>
      </c>
      <c r="W52" t="s">
        <v>83</v>
      </c>
      <c r="X52">
        <v>2</v>
      </c>
      <c r="Y52">
        <v>3994</v>
      </c>
    </row>
    <row r="53" spans="1:25">
      <c r="A53" t="s">
        <v>481</v>
      </c>
      <c r="B53" t="s">
        <v>70</v>
      </c>
      <c r="C53">
        <v>64</v>
      </c>
      <c r="D53" t="s">
        <v>106</v>
      </c>
      <c r="E53">
        <v>2013</v>
      </c>
      <c r="F53" s="24">
        <v>41307</v>
      </c>
      <c r="G53" s="24">
        <v>41309</v>
      </c>
      <c r="H53" s="24">
        <v>41309</v>
      </c>
      <c r="I53" t="s">
        <v>235</v>
      </c>
      <c r="J53" t="s">
        <v>108</v>
      </c>
      <c r="L53" t="s">
        <v>75</v>
      </c>
      <c r="M53" t="s">
        <v>152</v>
      </c>
      <c r="N53" t="s">
        <v>153</v>
      </c>
      <c r="O53" t="s">
        <v>482</v>
      </c>
      <c r="P53" t="s">
        <v>483</v>
      </c>
      <c r="Q53" t="s">
        <v>131</v>
      </c>
      <c r="R53" t="s">
        <v>484</v>
      </c>
      <c r="S53" t="s">
        <v>485</v>
      </c>
      <c r="T53" t="s">
        <v>246</v>
      </c>
      <c r="U53" t="s">
        <v>486</v>
      </c>
      <c r="V53" t="s">
        <v>487</v>
      </c>
      <c r="W53" t="s">
        <v>83</v>
      </c>
      <c r="X53">
        <v>2</v>
      </c>
      <c r="Y53">
        <v>2812.5</v>
      </c>
    </row>
    <row r="54" spans="1:25">
      <c r="A54" t="s">
        <v>488</v>
      </c>
      <c r="B54" t="s">
        <v>70</v>
      </c>
      <c r="C54">
        <v>65</v>
      </c>
      <c r="D54" t="s">
        <v>106</v>
      </c>
      <c r="E54">
        <v>2013</v>
      </c>
      <c r="F54" s="24">
        <v>41308</v>
      </c>
      <c r="G54" s="24">
        <v>41309</v>
      </c>
      <c r="H54" s="24">
        <v>41310</v>
      </c>
      <c r="I54" t="s">
        <v>183</v>
      </c>
      <c r="J54" t="s">
        <v>108</v>
      </c>
      <c r="K54" t="s">
        <v>184</v>
      </c>
      <c r="L54" t="s">
        <v>75</v>
      </c>
      <c r="M54" t="s">
        <v>76</v>
      </c>
      <c r="N54" t="s">
        <v>128</v>
      </c>
      <c r="O54" t="s">
        <v>489</v>
      </c>
      <c r="P54" t="s">
        <v>490</v>
      </c>
      <c r="Q54" t="s">
        <v>131</v>
      </c>
      <c r="R54" t="s">
        <v>489</v>
      </c>
      <c r="S54" t="s">
        <v>491</v>
      </c>
      <c r="T54" t="s">
        <v>188</v>
      </c>
      <c r="U54" t="s">
        <v>492</v>
      </c>
      <c r="W54" t="s">
        <v>93</v>
      </c>
      <c r="X54">
        <v>2</v>
      </c>
      <c r="Y54">
        <v>5275</v>
      </c>
    </row>
    <row r="55" spans="1:25">
      <c r="A55" t="s">
        <v>493</v>
      </c>
      <c r="B55" t="s">
        <v>70</v>
      </c>
      <c r="C55">
        <v>76</v>
      </c>
      <c r="D55" t="s">
        <v>106</v>
      </c>
      <c r="E55">
        <v>2013</v>
      </c>
      <c r="F55" s="24">
        <v>41312</v>
      </c>
      <c r="G55" s="24">
        <v>41313</v>
      </c>
      <c r="H55" s="24">
        <v>41314</v>
      </c>
      <c r="I55" t="s">
        <v>183</v>
      </c>
      <c r="J55" t="s">
        <v>108</v>
      </c>
      <c r="K55" t="s">
        <v>184</v>
      </c>
      <c r="L55" t="s">
        <v>75</v>
      </c>
      <c r="M55" t="s">
        <v>76</v>
      </c>
      <c r="N55" t="s">
        <v>128</v>
      </c>
      <c r="O55" t="s">
        <v>494</v>
      </c>
      <c r="P55" t="s">
        <v>495</v>
      </c>
      <c r="Q55" t="s">
        <v>80</v>
      </c>
      <c r="R55" t="s">
        <v>494</v>
      </c>
      <c r="S55" t="s">
        <v>496</v>
      </c>
      <c r="T55" t="s">
        <v>463</v>
      </c>
      <c r="U55" t="s">
        <v>497</v>
      </c>
      <c r="V55" t="s">
        <v>498</v>
      </c>
      <c r="W55" t="s">
        <v>93</v>
      </c>
      <c r="X55">
        <v>2</v>
      </c>
      <c r="Y55">
        <v>5275</v>
      </c>
    </row>
    <row r="56" spans="1:25">
      <c r="A56" t="s">
        <v>499</v>
      </c>
      <c r="B56" t="s">
        <v>70</v>
      </c>
      <c r="C56">
        <v>120</v>
      </c>
      <c r="D56" t="s">
        <v>106</v>
      </c>
      <c r="E56">
        <v>2013</v>
      </c>
      <c r="F56" s="24">
        <v>41331</v>
      </c>
      <c r="G56" s="24">
        <v>41332</v>
      </c>
      <c r="H56" s="24">
        <v>41333</v>
      </c>
      <c r="I56" t="s">
        <v>500</v>
      </c>
      <c r="J56" t="s">
        <v>108</v>
      </c>
      <c r="K56" t="s">
        <v>109</v>
      </c>
      <c r="L56" t="s">
        <v>75</v>
      </c>
      <c r="M56" t="s">
        <v>76</v>
      </c>
      <c r="N56" t="s">
        <v>77</v>
      </c>
      <c r="O56" t="s">
        <v>501</v>
      </c>
      <c r="P56" t="s">
        <v>502</v>
      </c>
      <c r="Q56" t="s">
        <v>80</v>
      </c>
      <c r="R56" t="s">
        <v>501</v>
      </c>
      <c r="S56" t="s">
        <v>503</v>
      </c>
      <c r="T56" t="s">
        <v>504</v>
      </c>
      <c r="U56" t="s">
        <v>505</v>
      </c>
      <c r="V56" t="s">
        <v>506</v>
      </c>
      <c r="W56" t="s">
        <v>83</v>
      </c>
      <c r="X56">
        <v>2</v>
      </c>
    </row>
    <row r="57" spans="1:25">
      <c r="A57" t="s">
        <v>507</v>
      </c>
      <c r="B57" t="s">
        <v>70</v>
      </c>
      <c r="C57">
        <v>79</v>
      </c>
      <c r="D57" t="s">
        <v>106</v>
      </c>
      <c r="E57">
        <v>2013</v>
      </c>
      <c r="F57" s="24">
        <v>41314</v>
      </c>
      <c r="G57" s="24">
        <v>41318</v>
      </c>
      <c r="H57" s="24">
        <v>41316</v>
      </c>
      <c r="I57" t="s">
        <v>118</v>
      </c>
      <c r="J57" t="s">
        <v>108</v>
      </c>
      <c r="K57" t="s">
        <v>119</v>
      </c>
      <c r="L57" t="s">
        <v>236</v>
      </c>
      <c r="M57" t="s">
        <v>76</v>
      </c>
      <c r="N57" t="s">
        <v>467</v>
      </c>
      <c r="O57" t="s">
        <v>508</v>
      </c>
      <c r="P57" t="s">
        <v>509</v>
      </c>
      <c r="Q57" t="s">
        <v>80</v>
      </c>
      <c r="R57" t="s">
        <v>508</v>
      </c>
      <c r="S57" t="s">
        <v>510</v>
      </c>
      <c r="T57" t="s">
        <v>173</v>
      </c>
      <c r="U57" t="s">
        <v>511</v>
      </c>
      <c r="V57" t="s">
        <v>512</v>
      </c>
      <c r="W57" t="s">
        <v>83</v>
      </c>
      <c r="X57">
        <v>2</v>
      </c>
      <c r="Y57">
        <v>5245</v>
      </c>
    </row>
    <row r="58" spans="1:25">
      <c r="A58" t="s">
        <v>513</v>
      </c>
      <c r="B58" t="s">
        <v>70</v>
      </c>
      <c r="C58">
        <v>83</v>
      </c>
      <c r="D58" t="s">
        <v>71</v>
      </c>
      <c r="E58">
        <v>2013</v>
      </c>
      <c r="F58" s="24">
        <v>41312</v>
      </c>
      <c r="G58" s="24">
        <v>41318</v>
      </c>
      <c r="H58" s="24">
        <v>40948</v>
      </c>
      <c r="I58" t="s">
        <v>514</v>
      </c>
      <c r="J58" t="s">
        <v>515</v>
      </c>
      <c r="K58" t="s">
        <v>273</v>
      </c>
      <c r="L58" t="s">
        <v>75</v>
      </c>
      <c r="M58" t="s">
        <v>76</v>
      </c>
      <c r="N58" t="s">
        <v>77</v>
      </c>
      <c r="O58" t="s">
        <v>516</v>
      </c>
      <c r="P58" t="s">
        <v>517</v>
      </c>
      <c r="Q58" t="s">
        <v>90</v>
      </c>
      <c r="R58" t="s">
        <v>516</v>
      </c>
      <c r="S58" t="s">
        <v>518</v>
      </c>
      <c r="T58" t="s">
        <v>504</v>
      </c>
      <c r="U58" t="s">
        <v>519</v>
      </c>
      <c r="V58" t="s">
        <v>520</v>
      </c>
      <c r="W58" t="s">
        <v>83</v>
      </c>
      <c r="X58">
        <v>2</v>
      </c>
      <c r="Y58">
        <v>4080</v>
      </c>
    </row>
    <row r="59" spans="1:25">
      <c r="A59" t="s">
        <v>521</v>
      </c>
      <c r="B59" t="s">
        <v>70</v>
      </c>
      <c r="C59">
        <v>87</v>
      </c>
      <c r="D59" t="s">
        <v>106</v>
      </c>
      <c r="E59">
        <v>2013</v>
      </c>
      <c r="F59" s="24">
        <v>41318</v>
      </c>
      <c r="G59" s="24">
        <v>41319</v>
      </c>
      <c r="H59" s="24">
        <v>41320</v>
      </c>
      <c r="I59" t="s">
        <v>235</v>
      </c>
      <c r="J59" t="s">
        <v>108</v>
      </c>
      <c r="L59" t="s">
        <v>236</v>
      </c>
      <c r="M59" t="s">
        <v>152</v>
      </c>
      <c r="N59" t="s">
        <v>153</v>
      </c>
      <c r="O59" t="s">
        <v>522</v>
      </c>
      <c r="P59" t="s">
        <v>523</v>
      </c>
      <c r="Q59" t="s">
        <v>90</v>
      </c>
      <c r="R59" t="s">
        <v>522</v>
      </c>
      <c r="S59" t="s">
        <v>524</v>
      </c>
      <c r="T59" t="s">
        <v>525</v>
      </c>
      <c r="U59" t="s">
        <v>526</v>
      </c>
      <c r="V59" t="s">
        <v>527</v>
      </c>
      <c r="W59" t="s">
        <v>83</v>
      </c>
      <c r="X59">
        <v>2</v>
      </c>
      <c r="Y59">
        <v>3032.5</v>
      </c>
    </row>
    <row r="60" spans="1:25">
      <c r="A60" t="s">
        <v>528</v>
      </c>
      <c r="B60" t="s">
        <v>70</v>
      </c>
      <c r="C60">
        <v>103</v>
      </c>
      <c r="D60" t="s">
        <v>71</v>
      </c>
      <c r="E60">
        <v>2013</v>
      </c>
      <c r="F60" s="24">
        <v>41324</v>
      </c>
      <c r="G60" s="24">
        <v>41325</v>
      </c>
      <c r="H60" s="24">
        <v>41326</v>
      </c>
      <c r="I60" t="s">
        <v>529</v>
      </c>
      <c r="J60" t="s">
        <v>168</v>
      </c>
      <c r="K60" t="s">
        <v>273</v>
      </c>
      <c r="L60" t="s">
        <v>75</v>
      </c>
      <c r="M60" t="s">
        <v>76</v>
      </c>
      <c r="N60" t="s">
        <v>253</v>
      </c>
      <c r="O60" t="s">
        <v>530</v>
      </c>
      <c r="P60" t="s">
        <v>531</v>
      </c>
      <c r="Q60" t="s">
        <v>80</v>
      </c>
      <c r="R60" t="s">
        <v>530</v>
      </c>
      <c r="S60" t="s">
        <v>532</v>
      </c>
      <c r="T60" t="s">
        <v>173</v>
      </c>
      <c r="U60" t="s">
        <v>533</v>
      </c>
      <c r="V60" t="s">
        <v>534</v>
      </c>
      <c r="W60" t="s">
        <v>83</v>
      </c>
      <c r="X60">
        <v>2</v>
      </c>
      <c r="Y60">
        <v>3623</v>
      </c>
    </row>
    <row r="61" spans="1:25">
      <c r="A61" t="s">
        <v>535</v>
      </c>
      <c r="B61" t="s">
        <v>70</v>
      </c>
      <c r="C61">
        <v>119</v>
      </c>
      <c r="D61" t="s">
        <v>71</v>
      </c>
      <c r="E61">
        <v>2013</v>
      </c>
      <c r="F61" s="24">
        <v>41319</v>
      </c>
      <c r="G61" s="24">
        <v>41332</v>
      </c>
      <c r="H61" s="24">
        <v>41321</v>
      </c>
      <c r="I61" t="s">
        <v>536</v>
      </c>
      <c r="J61" t="s">
        <v>168</v>
      </c>
      <c r="K61" t="s">
        <v>273</v>
      </c>
      <c r="L61" t="s">
        <v>75</v>
      </c>
      <c r="M61" t="s">
        <v>76</v>
      </c>
      <c r="N61" t="s">
        <v>253</v>
      </c>
      <c r="O61" t="s">
        <v>537</v>
      </c>
      <c r="P61" t="s">
        <v>538</v>
      </c>
      <c r="Q61" t="s">
        <v>90</v>
      </c>
      <c r="R61" t="s">
        <v>537</v>
      </c>
      <c r="S61" t="s">
        <v>539</v>
      </c>
      <c r="T61" t="s">
        <v>540</v>
      </c>
      <c r="U61" t="s">
        <v>541</v>
      </c>
      <c r="V61" t="s">
        <v>542</v>
      </c>
      <c r="W61" t="s">
        <v>83</v>
      </c>
      <c r="X61">
        <v>2</v>
      </c>
    </row>
    <row r="62" spans="1:25">
      <c r="A62" t="s">
        <v>543</v>
      </c>
      <c r="B62" t="s">
        <v>70</v>
      </c>
      <c r="C62">
        <v>106</v>
      </c>
      <c r="D62" t="s">
        <v>71</v>
      </c>
      <c r="E62">
        <v>2013</v>
      </c>
      <c r="F62" s="24">
        <v>41326</v>
      </c>
      <c r="G62" s="24">
        <v>41327</v>
      </c>
      <c r="H62" s="24">
        <v>41328</v>
      </c>
      <c r="I62" t="s">
        <v>544</v>
      </c>
      <c r="J62" t="s">
        <v>220</v>
      </c>
      <c r="K62" t="s">
        <v>97</v>
      </c>
      <c r="L62" t="s">
        <v>75</v>
      </c>
      <c r="M62" t="s">
        <v>76</v>
      </c>
      <c r="N62" t="s">
        <v>253</v>
      </c>
      <c r="O62" t="s">
        <v>545</v>
      </c>
      <c r="P62" t="s">
        <v>546</v>
      </c>
      <c r="Q62" t="s">
        <v>80</v>
      </c>
      <c r="R62" t="s">
        <v>545</v>
      </c>
      <c r="S62" t="s">
        <v>547</v>
      </c>
      <c r="T62" t="s">
        <v>173</v>
      </c>
      <c r="U62" t="s">
        <v>548</v>
      </c>
      <c r="V62" t="s">
        <v>549</v>
      </c>
      <c r="W62" t="s">
        <v>83</v>
      </c>
      <c r="X62">
        <v>2</v>
      </c>
    </row>
    <row r="63" spans="1:25">
      <c r="A63" t="s">
        <v>550</v>
      </c>
      <c r="B63" t="s">
        <v>70</v>
      </c>
      <c r="C63">
        <v>77</v>
      </c>
      <c r="D63" t="s">
        <v>106</v>
      </c>
      <c r="E63">
        <v>2013</v>
      </c>
      <c r="F63" s="24">
        <v>41312</v>
      </c>
      <c r="G63" s="24">
        <v>41313</v>
      </c>
      <c r="H63" s="24">
        <v>41315</v>
      </c>
      <c r="I63" t="s">
        <v>107</v>
      </c>
      <c r="J63" t="s">
        <v>108</v>
      </c>
      <c r="K63" t="s">
        <v>109</v>
      </c>
      <c r="L63" t="s">
        <v>551</v>
      </c>
      <c r="M63" t="s">
        <v>76</v>
      </c>
      <c r="N63" t="s">
        <v>467</v>
      </c>
      <c r="O63" t="s">
        <v>552</v>
      </c>
      <c r="P63" t="s">
        <v>553</v>
      </c>
      <c r="Q63" t="s">
        <v>131</v>
      </c>
      <c r="R63" t="s">
        <v>552</v>
      </c>
      <c r="S63" t="s">
        <v>554</v>
      </c>
      <c r="T63" t="s">
        <v>525</v>
      </c>
      <c r="U63" t="s">
        <v>555</v>
      </c>
      <c r="V63" t="s">
        <v>556</v>
      </c>
      <c r="W63" t="s">
        <v>83</v>
      </c>
      <c r="X63">
        <v>2</v>
      </c>
      <c r="Y63">
        <v>5525</v>
      </c>
    </row>
    <row r="64" spans="1:25">
      <c r="A64" t="s">
        <v>557</v>
      </c>
      <c r="B64" t="s">
        <v>70</v>
      </c>
      <c r="C64">
        <v>97</v>
      </c>
      <c r="D64" t="s">
        <v>106</v>
      </c>
      <c r="E64">
        <v>2013</v>
      </c>
      <c r="F64" s="24">
        <v>41323</v>
      </c>
      <c r="G64" s="24">
        <v>41323</v>
      </c>
      <c r="H64" s="24">
        <v>41326</v>
      </c>
      <c r="I64" t="s">
        <v>235</v>
      </c>
      <c r="J64" t="s">
        <v>108</v>
      </c>
      <c r="L64" t="s">
        <v>75</v>
      </c>
      <c r="M64" t="s">
        <v>152</v>
      </c>
      <c r="N64" t="s">
        <v>253</v>
      </c>
      <c r="O64" t="s">
        <v>558</v>
      </c>
      <c r="P64" t="s">
        <v>559</v>
      </c>
      <c r="Q64" t="s">
        <v>80</v>
      </c>
      <c r="R64" t="s">
        <v>558</v>
      </c>
      <c r="S64" t="s">
        <v>560</v>
      </c>
      <c r="T64" t="s">
        <v>92</v>
      </c>
      <c r="U64" t="s">
        <v>561</v>
      </c>
      <c r="V64" t="s">
        <v>562</v>
      </c>
      <c r="W64" t="s">
        <v>83</v>
      </c>
      <c r="X64">
        <v>2</v>
      </c>
      <c r="Y64">
        <v>2612.5</v>
      </c>
    </row>
    <row r="65" spans="1:25">
      <c r="A65" t="s">
        <v>563</v>
      </c>
      <c r="B65" t="s">
        <v>70</v>
      </c>
      <c r="C65">
        <v>107</v>
      </c>
      <c r="D65" t="s">
        <v>71</v>
      </c>
      <c r="E65">
        <v>2013</v>
      </c>
      <c r="F65" s="24">
        <v>41326</v>
      </c>
      <c r="G65" s="24">
        <v>41327</v>
      </c>
      <c r="H65" s="24">
        <v>41328</v>
      </c>
      <c r="I65" t="s">
        <v>355</v>
      </c>
      <c r="J65" t="s">
        <v>272</v>
      </c>
      <c r="L65" t="s">
        <v>75</v>
      </c>
      <c r="M65" t="s">
        <v>76</v>
      </c>
      <c r="N65" t="s">
        <v>253</v>
      </c>
      <c r="O65" t="s">
        <v>564</v>
      </c>
      <c r="P65" t="s">
        <v>565</v>
      </c>
      <c r="Q65" t="s">
        <v>90</v>
      </c>
      <c r="R65" t="s">
        <v>564</v>
      </c>
      <c r="S65" t="s">
        <v>566</v>
      </c>
      <c r="T65" t="s">
        <v>103</v>
      </c>
      <c r="U65" t="s">
        <v>567</v>
      </c>
      <c r="W65" t="s">
        <v>83</v>
      </c>
      <c r="X65">
        <v>2</v>
      </c>
    </row>
    <row r="66" spans="1:25">
      <c r="A66" t="s">
        <v>568</v>
      </c>
      <c r="B66" t="s">
        <v>70</v>
      </c>
      <c r="C66">
        <v>115</v>
      </c>
      <c r="D66" t="s">
        <v>106</v>
      </c>
      <c r="E66">
        <v>2013</v>
      </c>
      <c r="F66" s="24">
        <v>41330</v>
      </c>
      <c r="G66" s="24">
        <v>41330</v>
      </c>
      <c r="H66" s="24">
        <v>41331</v>
      </c>
      <c r="I66" t="s">
        <v>183</v>
      </c>
      <c r="J66" t="s">
        <v>108</v>
      </c>
      <c r="K66" t="s">
        <v>184</v>
      </c>
      <c r="L66" t="s">
        <v>236</v>
      </c>
      <c r="M66" t="s">
        <v>76</v>
      </c>
      <c r="N66" t="s">
        <v>153</v>
      </c>
      <c r="O66" t="s">
        <v>569</v>
      </c>
      <c r="P66" t="s">
        <v>570</v>
      </c>
      <c r="Q66" t="s">
        <v>80</v>
      </c>
      <c r="R66" t="s">
        <v>569</v>
      </c>
      <c r="S66" t="s">
        <v>571</v>
      </c>
      <c r="T66" t="s">
        <v>329</v>
      </c>
      <c r="U66" t="s">
        <v>572</v>
      </c>
      <c r="V66" t="s">
        <v>573</v>
      </c>
      <c r="W66" t="s">
        <v>83</v>
      </c>
      <c r="X66">
        <v>2</v>
      </c>
    </row>
    <row r="67" spans="1:25">
      <c r="A67" t="s">
        <v>574</v>
      </c>
      <c r="B67" t="s">
        <v>70</v>
      </c>
      <c r="C67">
        <v>89</v>
      </c>
      <c r="D67" t="s">
        <v>71</v>
      </c>
      <c r="E67">
        <v>2013</v>
      </c>
      <c r="F67" s="24">
        <v>41317</v>
      </c>
      <c r="G67" s="24">
        <v>41319</v>
      </c>
      <c r="H67" s="24">
        <v>41319</v>
      </c>
      <c r="I67" t="s">
        <v>395</v>
      </c>
      <c r="J67" t="s">
        <v>96</v>
      </c>
      <c r="K67" t="s">
        <v>97</v>
      </c>
      <c r="L67" t="s">
        <v>575</v>
      </c>
      <c r="M67" t="s">
        <v>76</v>
      </c>
      <c r="N67" t="s">
        <v>153</v>
      </c>
      <c r="O67" t="s">
        <v>576</v>
      </c>
      <c r="P67" t="s">
        <v>577</v>
      </c>
      <c r="Q67" t="s">
        <v>80</v>
      </c>
      <c r="R67" t="s">
        <v>576</v>
      </c>
      <c r="S67" t="s">
        <v>578</v>
      </c>
      <c r="T67" t="s">
        <v>173</v>
      </c>
      <c r="U67" t="s">
        <v>579</v>
      </c>
      <c r="W67" t="s">
        <v>83</v>
      </c>
      <c r="X67">
        <v>2</v>
      </c>
      <c r="Y67">
        <v>4230</v>
      </c>
    </row>
    <row r="68" spans="1:25">
      <c r="A68" t="s">
        <v>580</v>
      </c>
      <c r="B68" t="s">
        <v>70</v>
      </c>
      <c r="C68">
        <v>78</v>
      </c>
      <c r="D68" t="s">
        <v>106</v>
      </c>
      <c r="E68">
        <v>2013</v>
      </c>
      <c r="F68" s="24">
        <v>41314</v>
      </c>
      <c r="G68" s="24">
        <v>41318</v>
      </c>
      <c r="H68" s="24">
        <v>41315</v>
      </c>
      <c r="I68" t="s">
        <v>183</v>
      </c>
      <c r="J68" t="s">
        <v>108</v>
      </c>
      <c r="K68" t="s">
        <v>184</v>
      </c>
      <c r="L68" t="s">
        <v>75</v>
      </c>
      <c r="M68" t="s">
        <v>76</v>
      </c>
      <c r="N68" t="s">
        <v>581</v>
      </c>
      <c r="O68" t="s">
        <v>582</v>
      </c>
      <c r="P68" t="s">
        <v>583</v>
      </c>
      <c r="Q68" t="s">
        <v>90</v>
      </c>
      <c r="R68" t="s">
        <v>582</v>
      </c>
      <c r="S68" t="s">
        <v>584</v>
      </c>
      <c r="T68" t="s">
        <v>188</v>
      </c>
      <c r="U68" t="s">
        <v>585</v>
      </c>
      <c r="W68" t="s">
        <v>83</v>
      </c>
      <c r="X68">
        <v>2</v>
      </c>
      <c r="Y68">
        <v>5275</v>
      </c>
    </row>
    <row r="69" spans="1:25">
      <c r="A69" t="s">
        <v>586</v>
      </c>
      <c r="B69" t="s">
        <v>70</v>
      </c>
      <c r="C69">
        <v>62</v>
      </c>
      <c r="D69" t="s">
        <v>106</v>
      </c>
      <c r="E69">
        <v>2013</v>
      </c>
      <c r="F69" s="24">
        <v>41306</v>
      </c>
      <c r="G69" s="24">
        <v>41306</v>
      </c>
      <c r="H69" s="24">
        <v>40942</v>
      </c>
      <c r="I69" t="s">
        <v>587</v>
      </c>
      <c r="J69" t="s">
        <v>108</v>
      </c>
      <c r="K69" t="s">
        <v>108</v>
      </c>
      <c r="L69" t="s">
        <v>75</v>
      </c>
      <c r="M69" t="s">
        <v>76</v>
      </c>
      <c r="N69" t="s">
        <v>467</v>
      </c>
      <c r="O69" t="s">
        <v>588</v>
      </c>
      <c r="P69" t="s">
        <v>589</v>
      </c>
      <c r="Q69" t="s">
        <v>90</v>
      </c>
      <c r="R69" t="s">
        <v>588</v>
      </c>
      <c r="S69" t="s">
        <v>590</v>
      </c>
      <c r="T69" t="s">
        <v>206</v>
      </c>
      <c r="U69" t="s">
        <v>591</v>
      </c>
      <c r="V69" t="s">
        <v>592</v>
      </c>
      <c r="W69" t="s">
        <v>83</v>
      </c>
      <c r="X69">
        <v>2</v>
      </c>
      <c r="Y69">
        <v>2025</v>
      </c>
    </row>
    <row r="70" spans="1:25">
      <c r="A70" t="s">
        <v>593</v>
      </c>
      <c r="B70" t="s">
        <v>70</v>
      </c>
      <c r="C70">
        <v>75</v>
      </c>
      <c r="D70" t="s">
        <v>370</v>
      </c>
      <c r="E70">
        <v>2013</v>
      </c>
      <c r="F70" s="24">
        <v>41306</v>
      </c>
      <c r="G70" s="24">
        <v>41312</v>
      </c>
      <c r="H70" s="24">
        <v>41314</v>
      </c>
      <c r="I70" t="s">
        <v>323</v>
      </c>
      <c r="J70" t="s">
        <v>108</v>
      </c>
      <c r="K70" t="s">
        <v>324</v>
      </c>
      <c r="M70" t="s">
        <v>76</v>
      </c>
      <c r="N70" t="s">
        <v>467</v>
      </c>
      <c r="O70" t="s">
        <v>594</v>
      </c>
      <c r="P70" t="s">
        <v>595</v>
      </c>
      <c r="Q70" t="s">
        <v>80</v>
      </c>
      <c r="R70" t="s">
        <v>594</v>
      </c>
      <c r="S70" t="s">
        <v>596</v>
      </c>
      <c r="U70" t="s">
        <v>597</v>
      </c>
      <c r="V70" t="s">
        <v>598</v>
      </c>
      <c r="W70" t="s">
        <v>83</v>
      </c>
      <c r="X70">
        <v>2</v>
      </c>
    </row>
    <row r="71" spans="1:25">
      <c r="A71" t="s">
        <v>599</v>
      </c>
      <c r="B71" t="s">
        <v>70</v>
      </c>
      <c r="C71">
        <v>71</v>
      </c>
      <c r="D71" t="s">
        <v>106</v>
      </c>
      <c r="E71">
        <v>2013</v>
      </c>
      <c r="F71" s="24">
        <v>41310</v>
      </c>
      <c r="G71" s="24">
        <v>41311</v>
      </c>
      <c r="H71" s="24">
        <v>41311</v>
      </c>
      <c r="I71" t="s">
        <v>107</v>
      </c>
      <c r="J71" t="s">
        <v>108</v>
      </c>
      <c r="K71" t="s">
        <v>109</v>
      </c>
      <c r="L71" t="s">
        <v>75</v>
      </c>
      <c r="M71" t="s">
        <v>76</v>
      </c>
      <c r="N71" t="s">
        <v>153</v>
      </c>
      <c r="O71" t="s">
        <v>600</v>
      </c>
      <c r="P71" t="s">
        <v>601</v>
      </c>
      <c r="Q71" t="s">
        <v>80</v>
      </c>
      <c r="R71" t="s">
        <v>600</v>
      </c>
      <c r="S71" t="s">
        <v>602</v>
      </c>
      <c r="T71" t="s">
        <v>299</v>
      </c>
      <c r="U71" t="s">
        <v>603</v>
      </c>
      <c r="V71" t="s">
        <v>604</v>
      </c>
      <c r="W71" t="s">
        <v>83</v>
      </c>
      <c r="X71">
        <v>2</v>
      </c>
      <c r="Y71">
        <v>5615</v>
      </c>
    </row>
    <row r="72" spans="1:25">
      <c r="A72" t="s">
        <v>605</v>
      </c>
      <c r="B72" t="s">
        <v>70</v>
      </c>
      <c r="C72">
        <v>68</v>
      </c>
      <c r="D72" t="s">
        <v>71</v>
      </c>
      <c r="E72">
        <v>2013</v>
      </c>
      <c r="F72" s="24">
        <v>41307</v>
      </c>
      <c r="G72" s="24">
        <v>41309</v>
      </c>
      <c r="H72" s="24">
        <v>41308</v>
      </c>
      <c r="I72" t="s">
        <v>395</v>
      </c>
      <c r="J72" t="s">
        <v>96</v>
      </c>
      <c r="K72" t="s">
        <v>97</v>
      </c>
      <c r="L72" t="s">
        <v>606</v>
      </c>
      <c r="M72" t="s">
        <v>76</v>
      </c>
      <c r="N72" t="s">
        <v>153</v>
      </c>
      <c r="O72" t="s">
        <v>607</v>
      </c>
      <c r="P72" t="s">
        <v>608</v>
      </c>
      <c r="Q72" t="s">
        <v>90</v>
      </c>
      <c r="R72" t="s">
        <v>607</v>
      </c>
      <c r="S72" t="s">
        <v>609</v>
      </c>
      <c r="T72" t="s">
        <v>103</v>
      </c>
      <c r="U72" t="s">
        <v>610</v>
      </c>
      <c r="V72" t="s">
        <v>611</v>
      </c>
      <c r="W72" t="s">
        <v>83</v>
      </c>
      <c r="X72">
        <v>2</v>
      </c>
      <c r="Y72">
        <v>4090</v>
      </c>
    </row>
    <row r="73" spans="1:25">
      <c r="A73" t="s">
        <v>612</v>
      </c>
      <c r="B73" t="s">
        <v>70</v>
      </c>
      <c r="C73">
        <v>96</v>
      </c>
      <c r="D73" t="s">
        <v>71</v>
      </c>
      <c r="E73">
        <v>2013</v>
      </c>
      <c r="F73" s="24">
        <v>41320</v>
      </c>
      <c r="G73" s="24">
        <v>41323</v>
      </c>
      <c r="H73" s="24">
        <v>41322</v>
      </c>
      <c r="I73" t="s">
        <v>613</v>
      </c>
      <c r="J73" t="s">
        <v>168</v>
      </c>
      <c r="K73" t="s">
        <v>614</v>
      </c>
      <c r="L73" t="s">
        <v>75</v>
      </c>
      <c r="M73" t="s">
        <v>76</v>
      </c>
      <c r="N73" t="s">
        <v>153</v>
      </c>
      <c r="O73" t="s">
        <v>615</v>
      </c>
      <c r="P73" t="s">
        <v>616</v>
      </c>
      <c r="Q73" t="s">
        <v>80</v>
      </c>
      <c r="R73" t="s">
        <v>615</v>
      </c>
      <c r="S73" t="s">
        <v>617</v>
      </c>
      <c r="T73" t="s">
        <v>360</v>
      </c>
      <c r="U73" t="s">
        <v>618</v>
      </c>
      <c r="V73" t="s">
        <v>619</v>
      </c>
      <c r="W73" t="s">
        <v>83</v>
      </c>
      <c r="X73">
        <v>2</v>
      </c>
    </row>
    <row r="74" spans="1:25">
      <c r="A74" t="s">
        <v>620</v>
      </c>
      <c r="B74" t="s">
        <v>70</v>
      </c>
      <c r="C74">
        <v>80</v>
      </c>
      <c r="D74" t="s">
        <v>106</v>
      </c>
      <c r="E74">
        <v>2013</v>
      </c>
      <c r="F74" s="24">
        <v>41316</v>
      </c>
      <c r="G74" s="24">
        <v>41318</v>
      </c>
      <c r="H74" s="24">
        <v>41317</v>
      </c>
      <c r="I74" t="s">
        <v>621</v>
      </c>
      <c r="J74" t="s">
        <v>108</v>
      </c>
      <c r="K74" t="s">
        <v>109</v>
      </c>
      <c r="L74" t="s">
        <v>75</v>
      </c>
      <c r="M74" t="s">
        <v>76</v>
      </c>
      <c r="N74" t="s">
        <v>140</v>
      </c>
      <c r="O74" t="s">
        <v>622</v>
      </c>
      <c r="P74" t="s">
        <v>623</v>
      </c>
      <c r="Q74" t="s">
        <v>80</v>
      </c>
      <c r="R74" t="s">
        <v>622</v>
      </c>
      <c r="S74" t="s">
        <v>624</v>
      </c>
      <c r="T74" t="s">
        <v>625</v>
      </c>
      <c r="U74" t="s">
        <v>626</v>
      </c>
      <c r="V74" t="s">
        <v>627</v>
      </c>
      <c r="W74" t="s">
        <v>83</v>
      </c>
      <c r="X74">
        <v>2</v>
      </c>
      <c r="Y74">
        <v>1794</v>
      </c>
    </row>
    <row r="75" spans="1:25">
      <c r="A75" t="s">
        <v>628</v>
      </c>
      <c r="B75" t="s">
        <v>138</v>
      </c>
      <c r="C75">
        <v>92</v>
      </c>
      <c r="D75" t="s">
        <v>250</v>
      </c>
      <c r="E75">
        <v>2013</v>
      </c>
      <c r="F75" s="24">
        <v>41319</v>
      </c>
      <c r="G75" s="24">
        <v>41320</v>
      </c>
      <c r="H75" s="24">
        <v>41321</v>
      </c>
      <c r="I75" t="s">
        <v>629</v>
      </c>
      <c r="J75" t="s">
        <v>168</v>
      </c>
      <c r="K75" t="s">
        <v>273</v>
      </c>
      <c r="L75" t="s">
        <v>630</v>
      </c>
      <c r="M75" t="s">
        <v>76</v>
      </c>
      <c r="N75" t="s">
        <v>253</v>
      </c>
      <c r="O75" t="s">
        <v>631</v>
      </c>
      <c r="P75" t="s">
        <v>631</v>
      </c>
      <c r="Q75" t="s">
        <v>142</v>
      </c>
      <c r="R75" t="s">
        <v>632</v>
      </c>
      <c r="S75" t="s">
        <v>633</v>
      </c>
      <c r="T75" t="s">
        <v>360</v>
      </c>
      <c r="U75" t="s">
        <v>634</v>
      </c>
      <c r="V75" t="s">
        <v>635</v>
      </c>
      <c r="W75" t="s">
        <v>83</v>
      </c>
      <c r="X75">
        <v>2</v>
      </c>
    </row>
    <row r="76" spans="1:25">
      <c r="A76" t="s">
        <v>636</v>
      </c>
      <c r="B76" t="s">
        <v>70</v>
      </c>
      <c r="C76">
        <v>93</v>
      </c>
      <c r="D76" t="s">
        <v>71</v>
      </c>
      <c r="E76">
        <v>2013</v>
      </c>
      <c r="F76" s="24">
        <v>41319</v>
      </c>
      <c r="G76" s="24">
        <v>41320</v>
      </c>
      <c r="H76" s="24">
        <v>41320</v>
      </c>
      <c r="I76" t="s">
        <v>613</v>
      </c>
      <c r="J76" t="s">
        <v>168</v>
      </c>
      <c r="K76" t="s">
        <v>614</v>
      </c>
      <c r="L76" t="s">
        <v>75</v>
      </c>
      <c r="M76" t="s">
        <v>76</v>
      </c>
      <c r="N76" t="s">
        <v>637</v>
      </c>
      <c r="O76" t="s">
        <v>638</v>
      </c>
      <c r="P76" t="s">
        <v>639</v>
      </c>
      <c r="Q76" t="s">
        <v>131</v>
      </c>
      <c r="R76" t="s">
        <v>638</v>
      </c>
      <c r="S76" t="s">
        <v>640</v>
      </c>
      <c r="T76" t="s">
        <v>360</v>
      </c>
      <c r="U76" t="s">
        <v>641</v>
      </c>
      <c r="W76" t="s">
        <v>83</v>
      </c>
      <c r="X76">
        <v>2</v>
      </c>
    </row>
    <row r="77" spans="1:25">
      <c r="A77" t="s">
        <v>642</v>
      </c>
      <c r="B77" t="s">
        <v>70</v>
      </c>
      <c r="C77">
        <v>99</v>
      </c>
      <c r="D77" t="s">
        <v>106</v>
      </c>
      <c r="E77">
        <v>2013</v>
      </c>
      <c r="F77" s="24">
        <v>41323</v>
      </c>
      <c r="G77" s="24">
        <v>41324</v>
      </c>
      <c r="H77" s="24">
        <v>41324</v>
      </c>
      <c r="I77" t="s">
        <v>235</v>
      </c>
      <c r="J77" t="s">
        <v>108</v>
      </c>
      <c r="L77" t="s">
        <v>643</v>
      </c>
      <c r="M77" t="s">
        <v>152</v>
      </c>
      <c r="N77" t="s">
        <v>253</v>
      </c>
      <c r="O77" t="s">
        <v>644</v>
      </c>
      <c r="P77" t="s">
        <v>644</v>
      </c>
      <c r="Q77" t="s">
        <v>195</v>
      </c>
      <c r="R77" t="s">
        <v>645</v>
      </c>
      <c r="S77" t="s">
        <v>646</v>
      </c>
      <c r="T77" t="s">
        <v>173</v>
      </c>
      <c r="U77" t="s">
        <v>647</v>
      </c>
      <c r="V77" t="s">
        <v>648</v>
      </c>
      <c r="W77" t="s">
        <v>83</v>
      </c>
      <c r="X77">
        <v>2</v>
      </c>
      <c r="Y77">
        <v>3571.07</v>
      </c>
    </row>
    <row r="78" spans="1:25">
      <c r="A78" t="s">
        <v>649</v>
      </c>
      <c r="B78" t="s">
        <v>70</v>
      </c>
      <c r="C78">
        <v>6</v>
      </c>
      <c r="D78" t="s">
        <v>106</v>
      </c>
      <c r="E78">
        <v>2013</v>
      </c>
      <c r="F78" s="24">
        <v>41280</v>
      </c>
      <c r="G78" s="24">
        <v>41281</v>
      </c>
      <c r="H78" s="24">
        <v>41282</v>
      </c>
      <c r="I78" t="s">
        <v>107</v>
      </c>
      <c r="J78" t="s">
        <v>108</v>
      </c>
      <c r="K78" t="s">
        <v>109</v>
      </c>
      <c r="L78" t="s">
        <v>139</v>
      </c>
      <c r="M78" t="s">
        <v>76</v>
      </c>
      <c r="N78" t="s">
        <v>650</v>
      </c>
      <c r="O78" t="s">
        <v>651</v>
      </c>
      <c r="P78" t="s">
        <v>652</v>
      </c>
      <c r="Q78" t="s">
        <v>80</v>
      </c>
      <c r="R78" t="s">
        <v>651</v>
      </c>
      <c r="S78" t="s">
        <v>653</v>
      </c>
      <c r="T78" t="s">
        <v>654</v>
      </c>
      <c r="V78" t="s">
        <v>655</v>
      </c>
      <c r="W78" t="s">
        <v>217</v>
      </c>
      <c r="X78">
        <v>1</v>
      </c>
      <c r="Y78">
        <v>5975</v>
      </c>
    </row>
    <row r="79" spans="1:25">
      <c r="A79" t="s">
        <v>656</v>
      </c>
      <c r="B79" t="s">
        <v>70</v>
      </c>
      <c r="C79">
        <v>40</v>
      </c>
      <c r="D79" t="s">
        <v>106</v>
      </c>
      <c r="E79">
        <v>2013</v>
      </c>
      <c r="F79" s="24">
        <v>41295</v>
      </c>
      <c r="G79" s="24">
        <v>41296</v>
      </c>
      <c r="H79" s="24">
        <v>41296</v>
      </c>
      <c r="I79" t="s">
        <v>107</v>
      </c>
      <c r="J79" t="s">
        <v>108</v>
      </c>
      <c r="K79" t="s">
        <v>109</v>
      </c>
      <c r="L79" t="s">
        <v>110</v>
      </c>
      <c r="M79" t="s">
        <v>76</v>
      </c>
      <c r="N79" t="s">
        <v>153</v>
      </c>
      <c r="O79" t="s">
        <v>657</v>
      </c>
      <c r="P79" t="s">
        <v>657</v>
      </c>
      <c r="Q79" t="s">
        <v>195</v>
      </c>
      <c r="R79" t="s">
        <v>658</v>
      </c>
      <c r="S79" t="s">
        <v>659</v>
      </c>
      <c r="T79" t="s">
        <v>231</v>
      </c>
      <c r="U79" t="s">
        <v>660</v>
      </c>
      <c r="V79" t="s">
        <v>661</v>
      </c>
      <c r="W79" t="s">
        <v>83</v>
      </c>
      <c r="X79">
        <v>1</v>
      </c>
      <c r="Y79">
        <v>6083.57</v>
      </c>
    </row>
    <row r="80" spans="1:25">
      <c r="A80" t="s">
        <v>662</v>
      </c>
      <c r="B80" t="s">
        <v>70</v>
      </c>
      <c r="C80">
        <v>47</v>
      </c>
      <c r="D80" t="s">
        <v>106</v>
      </c>
      <c r="E80">
        <v>2013</v>
      </c>
      <c r="F80" s="24">
        <v>41300</v>
      </c>
      <c r="G80" s="24">
        <v>41302</v>
      </c>
      <c r="H80" s="24">
        <v>40936</v>
      </c>
      <c r="I80" t="s">
        <v>107</v>
      </c>
      <c r="J80" t="s">
        <v>108</v>
      </c>
      <c r="K80" t="s">
        <v>109</v>
      </c>
      <c r="L80" t="s">
        <v>643</v>
      </c>
      <c r="M80" t="s">
        <v>76</v>
      </c>
      <c r="N80" t="s">
        <v>650</v>
      </c>
      <c r="O80" t="s">
        <v>663</v>
      </c>
      <c r="P80" t="s">
        <v>664</v>
      </c>
      <c r="Q80" t="s">
        <v>80</v>
      </c>
      <c r="R80" t="s">
        <v>663</v>
      </c>
      <c r="S80" t="s">
        <v>665</v>
      </c>
      <c r="U80" t="s">
        <v>666</v>
      </c>
      <c r="V80" t="s">
        <v>667</v>
      </c>
      <c r="W80" t="s">
        <v>217</v>
      </c>
      <c r="X80">
        <v>1</v>
      </c>
      <c r="Y80">
        <v>6025</v>
      </c>
    </row>
    <row r="81" spans="1:25">
      <c r="A81" t="s">
        <v>668</v>
      </c>
      <c r="B81" t="s">
        <v>70</v>
      </c>
      <c r="C81">
        <v>14</v>
      </c>
      <c r="D81" t="s">
        <v>106</v>
      </c>
      <c r="E81">
        <v>2013</v>
      </c>
      <c r="F81" s="24">
        <v>41282</v>
      </c>
      <c r="G81" s="24">
        <v>41283</v>
      </c>
      <c r="H81" s="24">
        <v>41284</v>
      </c>
      <c r="I81" t="s">
        <v>107</v>
      </c>
      <c r="J81" t="s">
        <v>108</v>
      </c>
      <c r="K81" t="s">
        <v>109</v>
      </c>
      <c r="L81" t="s">
        <v>669</v>
      </c>
      <c r="M81" t="s">
        <v>76</v>
      </c>
      <c r="N81" t="s">
        <v>128</v>
      </c>
      <c r="O81" t="s">
        <v>670</v>
      </c>
      <c r="P81" t="s">
        <v>671</v>
      </c>
      <c r="Q81" t="s">
        <v>131</v>
      </c>
      <c r="R81" t="s">
        <v>670</v>
      </c>
      <c r="S81" t="s">
        <v>672</v>
      </c>
      <c r="T81" t="s">
        <v>654</v>
      </c>
      <c r="U81" t="s">
        <v>673</v>
      </c>
      <c r="V81" t="s">
        <v>674</v>
      </c>
      <c r="W81" t="s">
        <v>93</v>
      </c>
      <c r="X81">
        <v>1</v>
      </c>
      <c r="Y81">
        <v>5675</v>
      </c>
    </row>
    <row r="82" spans="1:25">
      <c r="A82" t="s">
        <v>675</v>
      </c>
      <c r="B82" t="s">
        <v>70</v>
      </c>
      <c r="C82">
        <v>31</v>
      </c>
      <c r="D82" t="s">
        <v>106</v>
      </c>
      <c r="E82">
        <v>2013</v>
      </c>
      <c r="F82" s="24">
        <v>41292</v>
      </c>
      <c r="G82" s="24">
        <v>41295</v>
      </c>
      <c r="H82" s="24">
        <v>41294</v>
      </c>
      <c r="I82" t="s">
        <v>107</v>
      </c>
      <c r="J82" t="s">
        <v>108</v>
      </c>
      <c r="K82" t="s">
        <v>109</v>
      </c>
      <c r="L82" t="s">
        <v>643</v>
      </c>
      <c r="M82" t="s">
        <v>76</v>
      </c>
      <c r="N82" t="s">
        <v>77</v>
      </c>
      <c r="O82" t="s">
        <v>676</v>
      </c>
      <c r="P82" t="s">
        <v>676</v>
      </c>
      <c r="Q82" t="s">
        <v>195</v>
      </c>
      <c r="R82" t="s">
        <v>677</v>
      </c>
      <c r="S82" t="s">
        <v>678</v>
      </c>
      <c r="U82" t="s">
        <v>679</v>
      </c>
      <c r="V82" t="s">
        <v>680</v>
      </c>
      <c r="W82" t="s">
        <v>83</v>
      </c>
      <c r="X82">
        <v>1</v>
      </c>
      <c r="Y82">
        <v>6083.57</v>
      </c>
    </row>
    <row r="83" spans="1:25">
      <c r="A83" t="s">
        <v>681</v>
      </c>
      <c r="B83" t="s">
        <v>70</v>
      </c>
      <c r="C83">
        <v>19</v>
      </c>
      <c r="D83" t="s">
        <v>106</v>
      </c>
      <c r="E83">
        <v>2013</v>
      </c>
      <c r="F83" s="24">
        <v>41286</v>
      </c>
      <c r="G83" s="24">
        <v>41288</v>
      </c>
      <c r="H83" s="24">
        <v>41287</v>
      </c>
      <c r="I83" t="s">
        <v>235</v>
      </c>
      <c r="J83" t="s">
        <v>108</v>
      </c>
      <c r="L83" t="s">
        <v>75</v>
      </c>
      <c r="M83" t="s">
        <v>152</v>
      </c>
      <c r="N83" t="s">
        <v>77</v>
      </c>
      <c r="O83" t="s">
        <v>682</v>
      </c>
      <c r="P83" t="s">
        <v>683</v>
      </c>
      <c r="Q83" t="s">
        <v>80</v>
      </c>
      <c r="R83" t="s">
        <v>682</v>
      </c>
      <c r="S83" t="s">
        <v>684</v>
      </c>
      <c r="T83" t="s">
        <v>173</v>
      </c>
      <c r="U83" t="s">
        <v>685</v>
      </c>
      <c r="V83" t="s">
        <v>686</v>
      </c>
      <c r="W83" t="s">
        <v>83</v>
      </c>
      <c r="X83">
        <v>1</v>
      </c>
      <c r="Y83">
        <v>2811.2</v>
      </c>
    </row>
    <row r="84" spans="1:25">
      <c r="A84" t="s">
        <v>687</v>
      </c>
      <c r="B84" t="s">
        <v>70</v>
      </c>
      <c r="C84">
        <v>12</v>
      </c>
      <c r="D84" t="s">
        <v>71</v>
      </c>
      <c r="E84">
        <v>2013</v>
      </c>
      <c r="F84" s="24">
        <v>41282</v>
      </c>
      <c r="G84" s="24">
        <v>41282</v>
      </c>
      <c r="H84" s="24">
        <v>41284</v>
      </c>
      <c r="I84" t="s">
        <v>688</v>
      </c>
      <c r="J84" t="s">
        <v>272</v>
      </c>
      <c r="L84" t="s">
        <v>689</v>
      </c>
      <c r="M84" t="s">
        <v>76</v>
      </c>
      <c r="N84" t="s">
        <v>77</v>
      </c>
      <c r="O84" t="s">
        <v>690</v>
      </c>
      <c r="P84" t="s">
        <v>691</v>
      </c>
      <c r="Q84" t="s">
        <v>80</v>
      </c>
      <c r="R84" t="s">
        <v>690</v>
      </c>
      <c r="S84" t="s">
        <v>692</v>
      </c>
      <c r="T84" t="s">
        <v>173</v>
      </c>
      <c r="U84" t="s">
        <v>693</v>
      </c>
      <c r="V84" t="s">
        <v>694</v>
      </c>
      <c r="W84" t="s">
        <v>83</v>
      </c>
      <c r="X84">
        <v>1</v>
      </c>
      <c r="Y84">
        <v>4628.5</v>
      </c>
    </row>
    <row r="85" spans="1:25">
      <c r="A85" t="s">
        <v>695</v>
      </c>
      <c r="B85" t="s">
        <v>70</v>
      </c>
      <c r="C85">
        <v>38</v>
      </c>
      <c r="D85" t="s">
        <v>71</v>
      </c>
      <c r="E85">
        <v>2013</v>
      </c>
      <c r="F85" s="24">
        <v>41294</v>
      </c>
      <c r="G85" s="24">
        <v>41296</v>
      </c>
      <c r="H85" s="24">
        <v>41296</v>
      </c>
      <c r="I85" t="s">
        <v>310</v>
      </c>
      <c r="J85" t="s">
        <v>311</v>
      </c>
      <c r="K85" t="s">
        <v>74</v>
      </c>
      <c r="L85" t="s">
        <v>75</v>
      </c>
      <c r="M85" t="s">
        <v>76</v>
      </c>
      <c r="N85" t="s">
        <v>77</v>
      </c>
      <c r="O85" t="s">
        <v>696</v>
      </c>
      <c r="P85" t="s">
        <v>697</v>
      </c>
      <c r="Q85" t="s">
        <v>90</v>
      </c>
      <c r="R85" t="s">
        <v>696</v>
      </c>
      <c r="S85" t="s">
        <v>698</v>
      </c>
      <c r="T85" t="s">
        <v>173</v>
      </c>
      <c r="U85" t="s">
        <v>699</v>
      </c>
      <c r="W85" t="s">
        <v>83</v>
      </c>
      <c r="X85">
        <v>1</v>
      </c>
      <c r="Y85">
        <v>4370</v>
      </c>
    </row>
    <row r="86" spans="1:25">
      <c r="A86" t="s">
        <v>700</v>
      </c>
      <c r="B86" t="s">
        <v>70</v>
      </c>
      <c r="C86">
        <v>51</v>
      </c>
      <c r="D86" t="s">
        <v>106</v>
      </c>
      <c r="E86">
        <v>2013</v>
      </c>
      <c r="F86" s="24">
        <v>41302</v>
      </c>
      <c r="G86" s="24">
        <v>41303</v>
      </c>
      <c r="H86" s="24">
        <v>41304</v>
      </c>
      <c r="I86" t="s">
        <v>235</v>
      </c>
      <c r="J86" t="s">
        <v>108</v>
      </c>
      <c r="L86" t="s">
        <v>110</v>
      </c>
      <c r="M86" t="s">
        <v>152</v>
      </c>
      <c r="N86" t="s">
        <v>467</v>
      </c>
      <c r="O86" t="s">
        <v>701</v>
      </c>
      <c r="P86" t="s">
        <v>702</v>
      </c>
      <c r="Q86" t="s">
        <v>131</v>
      </c>
      <c r="R86" t="s">
        <v>701</v>
      </c>
      <c r="S86" t="s">
        <v>703</v>
      </c>
      <c r="T86" t="s">
        <v>92</v>
      </c>
      <c r="U86" t="s">
        <v>704</v>
      </c>
      <c r="V86" t="s">
        <v>705</v>
      </c>
      <c r="W86" t="s">
        <v>83</v>
      </c>
      <c r="X86">
        <v>1</v>
      </c>
      <c r="Y86">
        <v>3212.5</v>
      </c>
    </row>
    <row r="87" spans="1:25">
      <c r="A87" t="s">
        <v>706</v>
      </c>
      <c r="B87" t="s">
        <v>70</v>
      </c>
      <c r="C87">
        <v>45</v>
      </c>
      <c r="D87" t="s">
        <v>250</v>
      </c>
      <c r="E87">
        <v>2013</v>
      </c>
      <c r="F87" s="24">
        <v>41299</v>
      </c>
      <c r="G87" s="24">
        <v>41302</v>
      </c>
      <c r="H87" s="24">
        <v>41302</v>
      </c>
      <c r="I87" t="s">
        <v>707</v>
      </c>
      <c r="J87" t="s">
        <v>409</v>
      </c>
      <c r="L87" t="s">
        <v>75</v>
      </c>
      <c r="M87" t="s">
        <v>76</v>
      </c>
      <c r="N87" t="s">
        <v>128</v>
      </c>
      <c r="O87" t="s">
        <v>708</v>
      </c>
      <c r="P87" t="s">
        <v>709</v>
      </c>
      <c r="Q87" t="s">
        <v>90</v>
      </c>
      <c r="R87" t="s">
        <v>708</v>
      </c>
      <c r="S87" t="s">
        <v>710</v>
      </c>
      <c r="T87" t="s">
        <v>711</v>
      </c>
      <c r="U87" t="s">
        <v>712</v>
      </c>
      <c r="V87" t="s">
        <v>713</v>
      </c>
      <c r="W87" t="s">
        <v>93</v>
      </c>
      <c r="X87">
        <v>1</v>
      </c>
      <c r="Y87">
        <v>3915.3</v>
      </c>
    </row>
    <row r="88" spans="1:25">
      <c r="A88" t="s">
        <v>714</v>
      </c>
      <c r="B88" t="s">
        <v>70</v>
      </c>
      <c r="C88">
        <v>35</v>
      </c>
      <c r="D88" t="s">
        <v>106</v>
      </c>
      <c r="E88">
        <v>2013</v>
      </c>
      <c r="F88" s="24">
        <v>41294</v>
      </c>
      <c r="G88" s="24">
        <v>41295</v>
      </c>
      <c r="H88" s="24">
        <v>41296</v>
      </c>
      <c r="I88" t="s">
        <v>107</v>
      </c>
      <c r="J88" t="s">
        <v>108</v>
      </c>
      <c r="K88" t="s">
        <v>109</v>
      </c>
      <c r="L88" t="s">
        <v>715</v>
      </c>
      <c r="M88" t="s">
        <v>76</v>
      </c>
      <c r="N88" t="s">
        <v>128</v>
      </c>
      <c r="O88" t="s">
        <v>716</v>
      </c>
      <c r="P88" t="s">
        <v>717</v>
      </c>
      <c r="Q88" t="s">
        <v>90</v>
      </c>
      <c r="R88" t="s">
        <v>716</v>
      </c>
      <c r="S88" t="s">
        <v>718</v>
      </c>
      <c r="U88" t="s">
        <v>719</v>
      </c>
      <c r="V88" t="s">
        <v>720</v>
      </c>
      <c r="W88" t="s">
        <v>93</v>
      </c>
      <c r="X88">
        <v>1</v>
      </c>
      <c r="Y88">
        <v>5775</v>
      </c>
    </row>
    <row r="89" spans="1:25">
      <c r="A89" t="s">
        <v>721</v>
      </c>
      <c r="B89" t="s">
        <v>70</v>
      </c>
      <c r="C89">
        <v>56</v>
      </c>
      <c r="D89" t="s">
        <v>71</v>
      </c>
      <c r="E89">
        <v>2013</v>
      </c>
      <c r="F89" s="24">
        <v>41303</v>
      </c>
      <c r="G89" s="24">
        <v>41304</v>
      </c>
      <c r="H89" s="24">
        <v>41305</v>
      </c>
      <c r="I89" t="s">
        <v>722</v>
      </c>
      <c r="J89" t="s">
        <v>723</v>
      </c>
      <c r="K89" t="s">
        <v>724</v>
      </c>
      <c r="L89" t="s">
        <v>75</v>
      </c>
      <c r="M89" t="s">
        <v>76</v>
      </c>
      <c r="N89" t="s">
        <v>725</v>
      </c>
      <c r="O89" t="s">
        <v>726</v>
      </c>
      <c r="P89" t="s">
        <v>727</v>
      </c>
      <c r="Q89" t="s">
        <v>80</v>
      </c>
      <c r="R89" t="s">
        <v>726</v>
      </c>
      <c r="S89" t="s">
        <v>728</v>
      </c>
      <c r="T89" t="s">
        <v>413</v>
      </c>
      <c r="U89" t="s">
        <v>174</v>
      </c>
      <c r="V89" t="s">
        <v>729</v>
      </c>
      <c r="W89" t="s">
        <v>93</v>
      </c>
      <c r="X89">
        <v>1</v>
      </c>
      <c r="Y89">
        <v>2005</v>
      </c>
    </row>
    <row r="90" spans="1:25">
      <c r="A90" t="s">
        <v>730</v>
      </c>
      <c r="B90" t="s">
        <v>70</v>
      </c>
      <c r="C90">
        <v>41</v>
      </c>
      <c r="D90" t="s">
        <v>106</v>
      </c>
      <c r="E90">
        <v>2013</v>
      </c>
      <c r="F90" s="24">
        <v>41296</v>
      </c>
      <c r="G90" s="24">
        <v>41296</v>
      </c>
      <c r="H90" s="24">
        <v>41297</v>
      </c>
      <c r="I90" t="s">
        <v>107</v>
      </c>
      <c r="J90" t="s">
        <v>108</v>
      </c>
      <c r="K90" t="s">
        <v>109</v>
      </c>
      <c r="L90" t="s">
        <v>75</v>
      </c>
      <c r="M90" t="s">
        <v>76</v>
      </c>
      <c r="N90" t="s">
        <v>87</v>
      </c>
      <c r="O90" t="s">
        <v>731</v>
      </c>
      <c r="P90" t="s">
        <v>732</v>
      </c>
      <c r="Q90" t="s">
        <v>131</v>
      </c>
      <c r="R90" t="s">
        <v>731</v>
      </c>
      <c r="S90" t="s">
        <v>733</v>
      </c>
      <c r="T90" t="s">
        <v>231</v>
      </c>
      <c r="U90" t="s">
        <v>174</v>
      </c>
      <c r="V90" t="s">
        <v>734</v>
      </c>
      <c r="W90" t="s">
        <v>93</v>
      </c>
      <c r="X90">
        <v>1</v>
      </c>
      <c r="Y90">
        <v>5275</v>
      </c>
    </row>
    <row r="91" spans="1:25">
      <c r="A91" t="s">
        <v>735</v>
      </c>
      <c r="B91" t="s">
        <v>138</v>
      </c>
      <c r="C91">
        <v>21</v>
      </c>
      <c r="D91" t="s">
        <v>106</v>
      </c>
      <c r="E91">
        <v>2013</v>
      </c>
      <c r="F91" s="24">
        <v>41287</v>
      </c>
      <c r="G91" s="24">
        <v>41288</v>
      </c>
      <c r="H91" s="24">
        <v>41288</v>
      </c>
      <c r="I91" t="s">
        <v>736</v>
      </c>
      <c r="J91" t="s">
        <v>150</v>
      </c>
      <c r="L91" t="s">
        <v>75</v>
      </c>
      <c r="M91" t="s">
        <v>76</v>
      </c>
      <c r="N91" t="s">
        <v>160</v>
      </c>
      <c r="O91" t="s">
        <v>737</v>
      </c>
      <c r="P91" t="s">
        <v>737</v>
      </c>
      <c r="Q91" t="s">
        <v>142</v>
      </c>
      <c r="R91" t="s">
        <v>738</v>
      </c>
      <c r="S91" t="s">
        <v>739</v>
      </c>
      <c r="T91" t="s">
        <v>525</v>
      </c>
      <c r="U91" t="s">
        <v>740</v>
      </c>
      <c r="V91" t="s">
        <v>741</v>
      </c>
      <c r="W91" t="s">
        <v>93</v>
      </c>
      <c r="X91">
        <v>1</v>
      </c>
      <c r="Y91">
        <v>3376.6</v>
      </c>
    </row>
    <row r="92" spans="1:25">
      <c r="A92" t="s">
        <v>742</v>
      </c>
      <c r="B92" t="s">
        <v>70</v>
      </c>
      <c r="C92">
        <v>1</v>
      </c>
      <c r="D92" t="s">
        <v>71</v>
      </c>
      <c r="E92">
        <v>2013</v>
      </c>
      <c r="F92" s="24">
        <v>41275</v>
      </c>
      <c r="G92" s="24">
        <v>41277</v>
      </c>
      <c r="H92" s="24">
        <v>41277</v>
      </c>
      <c r="I92" t="s">
        <v>310</v>
      </c>
      <c r="J92" t="s">
        <v>311</v>
      </c>
      <c r="K92" t="s">
        <v>74</v>
      </c>
      <c r="L92" t="s">
        <v>75</v>
      </c>
      <c r="M92" t="s">
        <v>76</v>
      </c>
      <c r="N92" t="s">
        <v>128</v>
      </c>
      <c r="O92" t="s">
        <v>743</v>
      </c>
      <c r="P92" t="s">
        <v>743</v>
      </c>
      <c r="Q92" t="s">
        <v>195</v>
      </c>
      <c r="R92" t="s">
        <v>744</v>
      </c>
      <c r="S92" t="s">
        <v>745</v>
      </c>
      <c r="T92" t="s">
        <v>82</v>
      </c>
      <c r="U92" t="s">
        <v>746</v>
      </c>
      <c r="V92" t="s">
        <v>747</v>
      </c>
      <c r="W92" t="s">
        <v>93</v>
      </c>
      <c r="X92">
        <v>1</v>
      </c>
      <c r="Y92">
        <v>4870</v>
      </c>
    </row>
    <row r="93" spans="1:25">
      <c r="A93" t="s">
        <v>748</v>
      </c>
      <c r="B93" t="s">
        <v>70</v>
      </c>
      <c r="C93">
        <v>7</v>
      </c>
      <c r="D93" t="s">
        <v>71</v>
      </c>
      <c r="E93">
        <v>2013</v>
      </c>
      <c r="F93" s="24">
        <v>41277</v>
      </c>
      <c r="G93" s="24">
        <v>41281</v>
      </c>
      <c r="H93" s="24">
        <v>41279</v>
      </c>
      <c r="I93" t="s">
        <v>613</v>
      </c>
      <c r="J93" t="s">
        <v>168</v>
      </c>
      <c r="K93" t="s">
        <v>614</v>
      </c>
      <c r="L93" t="s">
        <v>75</v>
      </c>
      <c r="M93" t="s">
        <v>76</v>
      </c>
      <c r="N93" t="s">
        <v>111</v>
      </c>
      <c r="O93" t="s">
        <v>749</v>
      </c>
      <c r="P93" t="s">
        <v>750</v>
      </c>
      <c r="Q93" t="s">
        <v>80</v>
      </c>
      <c r="R93" t="s">
        <v>749</v>
      </c>
      <c r="S93" t="s">
        <v>751</v>
      </c>
      <c r="T93" t="s">
        <v>360</v>
      </c>
      <c r="U93" t="s">
        <v>174</v>
      </c>
      <c r="W93" t="s">
        <v>93</v>
      </c>
      <c r="X93">
        <v>1</v>
      </c>
      <c r="Y93">
        <v>4825</v>
      </c>
    </row>
    <row r="94" spans="1:25">
      <c r="A94" t="s">
        <v>752</v>
      </c>
      <c r="B94" t="s">
        <v>70</v>
      </c>
      <c r="C94">
        <v>36</v>
      </c>
      <c r="D94" t="s">
        <v>106</v>
      </c>
      <c r="E94">
        <v>2013</v>
      </c>
      <c r="F94" s="24">
        <v>41290</v>
      </c>
      <c r="G94" s="24">
        <v>41295</v>
      </c>
      <c r="H94" s="24">
        <v>41296</v>
      </c>
      <c r="I94" t="s">
        <v>107</v>
      </c>
      <c r="J94" t="s">
        <v>108</v>
      </c>
      <c r="K94" t="s">
        <v>109</v>
      </c>
      <c r="M94" t="s">
        <v>76</v>
      </c>
      <c r="N94" t="s">
        <v>128</v>
      </c>
      <c r="O94" t="s">
        <v>753</v>
      </c>
      <c r="P94" t="s">
        <v>754</v>
      </c>
      <c r="Q94" t="s">
        <v>755</v>
      </c>
      <c r="R94" t="s">
        <v>753</v>
      </c>
      <c r="S94" t="s">
        <v>756</v>
      </c>
      <c r="T94" t="s">
        <v>757</v>
      </c>
      <c r="U94" t="s">
        <v>758</v>
      </c>
      <c r="V94" t="s">
        <v>759</v>
      </c>
      <c r="W94" t="s">
        <v>93</v>
      </c>
      <c r="X94">
        <v>1</v>
      </c>
      <c r="Y94">
        <v>4120</v>
      </c>
    </row>
    <row r="95" spans="1:25">
      <c r="A95" t="s">
        <v>760</v>
      </c>
      <c r="B95" t="s">
        <v>70</v>
      </c>
      <c r="C95">
        <v>22</v>
      </c>
      <c r="D95" t="s">
        <v>106</v>
      </c>
      <c r="E95">
        <v>2013</v>
      </c>
      <c r="F95" s="24">
        <v>41288</v>
      </c>
      <c r="G95" s="24">
        <v>41288</v>
      </c>
      <c r="H95" s="24">
        <v>41289</v>
      </c>
      <c r="I95" t="s">
        <v>416</v>
      </c>
      <c r="J95" t="s">
        <v>108</v>
      </c>
      <c r="K95" t="s">
        <v>109</v>
      </c>
      <c r="L95" t="s">
        <v>761</v>
      </c>
      <c r="M95" t="s">
        <v>152</v>
      </c>
      <c r="N95" t="s">
        <v>439</v>
      </c>
      <c r="O95" t="s">
        <v>762</v>
      </c>
      <c r="P95" t="s">
        <v>762</v>
      </c>
      <c r="Q95" t="s">
        <v>195</v>
      </c>
      <c r="R95" t="s">
        <v>763</v>
      </c>
      <c r="S95" t="s">
        <v>764</v>
      </c>
      <c r="T95" t="s">
        <v>654</v>
      </c>
      <c r="V95" t="s">
        <v>765</v>
      </c>
      <c r="W95" t="s">
        <v>217</v>
      </c>
      <c r="X95">
        <v>1</v>
      </c>
      <c r="Y95">
        <v>4331.07</v>
      </c>
    </row>
    <row r="96" spans="1:25">
      <c r="A96" t="s">
        <v>766</v>
      </c>
      <c r="B96" t="s">
        <v>70</v>
      </c>
      <c r="C96">
        <v>2</v>
      </c>
      <c r="D96" t="s">
        <v>106</v>
      </c>
      <c r="E96">
        <v>2013</v>
      </c>
      <c r="F96" s="24">
        <v>41276</v>
      </c>
      <c r="G96" s="24">
        <v>41277</v>
      </c>
      <c r="H96" s="24">
        <v>41278</v>
      </c>
      <c r="I96" t="s">
        <v>767</v>
      </c>
      <c r="J96" t="s">
        <v>108</v>
      </c>
      <c r="K96" t="s">
        <v>108</v>
      </c>
      <c r="L96" t="s">
        <v>768</v>
      </c>
      <c r="M96" t="s">
        <v>76</v>
      </c>
      <c r="N96" t="s">
        <v>295</v>
      </c>
      <c r="O96" t="s">
        <v>769</v>
      </c>
      <c r="P96" t="s">
        <v>769</v>
      </c>
      <c r="Q96" t="s">
        <v>195</v>
      </c>
      <c r="R96" t="s">
        <v>770</v>
      </c>
      <c r="S96" t="s">
        <v>771</v>
      </c>
      <c r="T96" t="s">
        <v>654</v>
      </c>
      <c r="U96" t="s">
        <v>772</v>
      </c>
      <c r="V96" t="s">
        <v>773</v>
      </c>
      <c r="W96" t="s">
        <v>93</v>
      </c>
      <c r="X96">
        <v>1</v>
      </c>
      <c r="Y96">
        <v>3446.57</v>
      </c>
    </row>
    <row r="97" spans="1:25">
      <c r="A97" t="s">
        <v>774</v>
      </c>
      <c r="B97" t="s">
        <v>70</v>
      </c>
      <c r="C97">
        <v>49</v>
      </c>
      <c r="D97" t="s">
        <v>106</v>
      </c>
      <c r="E97">
        <v>2013</v>
      </c>
      <c r="F97" s="24">
        <v>41302</v>
      </c>
      <c r="G97" s="24">
        <v>41302</v>
      </c>
      <c r="H97" s="24">
        <v>41303</v>
      </c>
      <c r="I97" t="s">
        <v>107</v>
      </c>
      <c r="J97" t="s">
        <v>108</v>
      </c>
      <c r="K97" t="s">
        <v>109</v>
      </c>
      <c r="L97" t="s">
        <v>775</v>
      </c>
      <c r="M97" t="s">
        <v>76</v>
      </c>
      <c r="N97" t="s">
        <v>776</v>
      </c>
      <c r="O97" t="s">
        <v>777</v>
      </c>
      <c r="P97" t="s">
        <v>777</v>
      </c>
      <c r="Q97" t="s">
        <v>195</v>
      </c>
      <c r="R97" t="s">
        <v>778</v>
      </c>
      <c r="S97" t="s">
        <v>779</v>
      </c>
      <c r="T97" t="s">
        <v>780</v>
      </c>
      <c r="V97" t="s">
        <v>781</v>
      </c>
      <c r="W97" t="s">
        <v>93</v>
      </c>
      <c r="X97">
        <v>1</v>
      </c>
      <c r="Y97">
        <v>6333.57</v>
      </c>
    </row>
    <row r="98" spans="1:25">
      <c r="A98" t="s">
        <v>782</v>
      </c>
      <c r="B98" t="s">
        <v>70</v>
      </c>
      <c r="C98">
        <v>8</v>
      </c>
      <c r="D98" t="s">
        <v>106</v>
      </c>
      <c r="E98">
        <v>2013</v>
      </c>
      <c r="F98" s="24">
        <v>41281</v>
      </c>
      <c r="G98" s="24">
        <v>41282</v>
      </c>
      <c r="H98" s="24">
        <v>41283</v>
      </c>
      <c r="I98" t="s">
        <v>183</v>
      </c>
      <c r="J98" t="s">
        <v>108</v>
      </c>
      <c r="K98" t="s">
        <v>184</v>
      </c>
      <c r="L98" t="s">
        <v>139</v>
      </c>
      <c r="M98" t="s">
        <v>76</v>
      </c>
      <c r="N98" t="s">
        <v>783</v>
      </c>
      <c r="O98" t="s">
        <v>784</v>
      </c>
      <c r="P98" t="s">
        <v>785</v>
      </c>
      <c r="Q98" t="s">
        <v>80</v>
      </c>
      <c r="R98" t="s">
        <v>784</v>
      </c>
      <c r="S98" t="s">
        <v>786</v>
      </c>
      <c r="T98" t="s">
        <v>206</v>
      </c>
      <c r="U98" t="s">
        <v>787</v>
      </c>
      <c r="V98" t="s">
        <v>788</v>
      </c>
      <c r="W98" t="s">
        <v>93</v>
      </c>
      <c r="X98">
        <v>1</v>
      </c>
      <c r="Y98">
        <v>5975</v>
      </c>
    </row>
    <row r="99" spans="1:25">
      <c r="A99" t="s">
        <v>789</v>
      </c>
      <c r="B99" t="s">
        <v>70</v>
      </c>
      <c r="C99">
        <v>30</v>
      </c>
      <c r="D99" t="s">
        <v>106</v>
      </c>
      <c r="E99">
        <v>2013</v>
      </c>
      <c r="F99" s="24">
        <v>41292</v>
      </c>
      <c r="G99" s="24">
        <v>41292</v>
      </c>
      <c r="H99" s="24">
        <v>41293</v>
      </c>
      <c r="I99" t="s">
        <v>183</v>
      </c>
      <c r="J99" t="s">
        <v>108</v>
      </c>
      <c r="K99" t="s">
        <v>184</v>
      </c>
      <c r="L99" t="s">
        <v>236</v>
      </c>
      <c r="M99" t="s">
        <v>76</v>
      </c>
      <c r="N99" t="s">
        <v>356</v>
      </c>
      <c r="O99" t="s">
        <v>790</v>
      </c>
      <c r="P99" t="s">
        <v>790</v>
      </c>
      <c r="Q99" t="s">
        <v>195</v>
      </c>
      <c r="R99" t="s">
        <v>791</v>
      </c>
      <c r="S99" t="s">
        <v>792</v>
      </c>
      <c r="V99" t="s">
        <v>793</v>
      </c>
      <c r="W99" t="s">
        <v>93</v>
      </c>
      <c r="X99">
        <v>1</v>
      </c>
      <c r="Y99">
        <v>5853.57</v>
      </c>
    </row>
    <row r="100" spans="1:25">
      <c r="A100" t="s">
        <v>794</v>
      </c>
      <c r="B100" t="s">
        <v>70</v>
      </c>
      <c r="C100">
        <v>50</v>
      </c>
      <c r="D100" t="s">
        <v>71</v>
      </c>
      <c r="E100">
        <v>2013</v>
      </c>
      <c r="F100" s="24">
        <v>41296</v>
      </c>
      <c r="G100" s="24">
        <v>41302</v>
      </c>
      <c r="H100" s="24">
        <v>41297</v>
      </c>
      <c r="I100" t="s">
        <v>795</v>
      </c>
      <c r="J100" t="s">
        <v>96</v>
      </c>
      <c r="K100" t="s">
        <v>97</v>
      </c>
      <c r="L100" t="s">
        <v>796</v>
      </c>
      <c r="M100" t="s">
        <v>76</v>
      </c>
      <c r="N100" t="s">
        <v>467</v>
      </c>
      <c r="O100" t="s">
        <v>797</v>
      </c>
      <c r="P100" t="s">
        <v>798</v>
      </c>
      <c r="Q100" t="s">
        <v>80</v>
      </c>
      <c r="R100" t="s">
        <v>797</v>
      </c>
      <c r="S100" t="s">
        <v>799</v>
      </c>
      <c r="T100" t="s">
        <v>103</v>
      </c>
      <c r="V100" t="s">
        <v>800</v>
      </c>
      <c r="W100" t="s">
        <v>83</v>
      </c>
      <c r="X100">
        <v>1</v>
      </c>
      <c r="Y100">
        <v>2980</v>
      </c>
    </row>
    <row r="101" spans="1:25">
      <c r="A101" t="s">
        <v>801</v>
      </c>
      <c r="B101" t="s">
        <v>70</v>
      </c>
      <c r="C101">
        <v>27</v>
      </c>
      <c r="D101" t="s">
        <v>71</v>
      </c>
      <c r="E101">
        <v>2013</v>
      </c>
      <c r="F101" s="24">
        <v>41290</v>
      </c>
      <c r="G101" s="24">
        <v>41291</v>
      </c>
      <c r="H101" s="24">
        <v>2301412</v>
      </c>
      <c r="I101" t="s">
        <v>395</v>
      </c>
      <c r="J101" t="s">
        <v>96</v>
      </c>
      <c r="K101" t="s">
        <v>97</v>
      </c>
      <c r="L101" t="s">
        <v>75</v>
      </c>
      <c r="M101" t="s">
        <v>76</v>
      </c>
      <c r="N101" t="s">
        <v>128</v>
      </c>
      <c r="O101" t="s">
        <v>802</v>
      </c>
      <c r="P101" t="s">
        <v>803</v>
      </c>
      <c r="Q101" t="s">
        <v>80</v>
      </c>
      <c r="R101" t="s">
        <v>802</v>
      </c>
      <c r="S101" t="s">
        <v>804</v>
      </c>
      <c r="T101" t="s">
        <v>103</v>
      </c>
      <c r="U101" t="s">
        <v>805</v>
      </c>
      <c r="W101" t="s">
        <v>93</v>
      </c>
      <c r="X101">
        <v>1</v>
      </c>
      <c r="Y101">
        <v>4240</v>
      </c>
    </row>
    <row r="102" spans="1:25">
      <c r="A102" t="s">
        <v>806</v>
      </c>
      <c r="B102" t="s">
        <v>70</v>
      </c>
      <c r="C102">
        <v>48</v>
      </c>
      <c r="D102" t="s">
        <v>106</v>
      </c>
      <c r="E102">
        <v>2013</v>
      </c>
      <c r="F102" s="24">
        <v>41300</v>
      </c>
      <c r="G102" s="24">
        <v>41302</v>
      </c>
      <c r="H102" s="24">
        <v>41302</v>
      </c>
      <c r="I102" t="s">
        <v>107</v>
      </c>
      <c r="J102" t="s">
        <v>108</v>
      </c>
      <c r="K102" t="s">
        <v>109</v>
      </c>
      <c r="L102" t="s">
        <v>807</v>
      </c>
      <c r="M102" t="s">
        <v>76</v>
      </c>
      <c r="N102" t="s">
        <v>128</v>
      </c>
      <c r="O102" t="s">
        <v>808</v>
      </c>
      <c r="P102" t="s">
        <v>809</v>
      </c>
      <c r="Q102" t="s">
        <v>90</v>
      </c>
      <c r="R102" t="s">
        <v>810</v>
      </c>
      <c r="S102" t="s">
        <v>811</v>
      </c>
      <c r="T102" t="s">
        <v>757</v>
      </c>
      <c r="U102" t="s">
        <v>812</v>
      </c>
      <c r="V102" t="s">
        <v>813</v>
      </c>
      <c r="W102" t="s">
        <v>93</v>
      </c>
      <c r="X102">
        <v>1</v>
      </c>
      <c r="Y102">
        <v>4150</v>
      </c>
    </row>
    <row r="103" spans="1:25">
      <c r="A103" t="s">
        <v>814</v>
      </c>
      <c r="B103" t="s">
        <v>138</v>
      </c>
      <c r="C103">
        <v>3</v>
      </c>
      <c r="D103" t="s">
        <v>106</v>
      </c>
      <c r="E103">
        <v>2013</v>
      </c>
      <c r="F103" s="24">
        <v>41277</v>
      </c>
      <c r="G103" s="24">
        <v>41277</v>
      </c>
      <c r="H103" s="24">
        <v>41278</v>
      </c>
      <c r="I103" t="s">
        <v>339</v>
      </c>
      <c r="J103" t="s">
        <v>108</v>
      </c>
      <c r="K103" t="s">
        <v>324</v>
      </c>
      <c r="L103" t="s">
        <v>110</v>
      </c>
      <c r="M103" t="s">
        <v>76</v>
      </c>
      <c r="N103" t="s">
        <v>815</v>
      </c>
      <c r="O103" t="s">
        <v>816</v>
      </c>
      <c r="P103" t="s">
        <v>816</v>
      </c>
      <c r="Q103" t="s">
        <v>142</v>
      </c>
      <c r="R103" t="s">
        <v>817</v>
      </c>
      <c r="S103" t="s">
        <v>818</v>
      </c>
      <c r="T103" t="s">
        <v>173</v>
      </c>
      <c r="U103" t="s">
        <v>819</v>
      </c>
      <c r="V103" t="s">
        <v>820</v>
      </c>
      <c r="W103" t="s">
        <v>217</v>
      </c>
      <c r="X103">
        <v>1</v>
      </c>
      <c r="Y103">
        <v>2475</v>
      </c>
    </row>
    <row r="104" spans="1:25">
      <c r="A104" t="s">
        <v>821</v>
      </c>
      <c r="B104" t="s">
        <v>70</v>
      </c>
      <c r="C104">
        <v>23</v>
      </c>
      <c r="D104" t="s">
        <v>106</v>
      </c>
      <c r="E104">
        <v>2013</v>
      </c>
      <c r="F104" s="24">
        <v>41289</v>
      </c>
      <c r="G104" s="24">
        <v>41289</v>
      </c>
      <c r="H104" s="24">
        <v>41290</v>
      </c>
      <c r="I104" t="s">
        <v>107</v>
      </c>
      <c r="J104" t="s">
        <v>108</v>
      </c>
      <c r="K104" t="s">
        <v>109</v>
      </c>
      <c r="L104" t="s">
        <v>432</v>
      </c>
      <c r="M104" t="s">
        <v>76</v>
      </c>
      <c r="N104" t="s">
        <v>439</v>
      </c>
      <c r="O104" t="s">
        <v>822</v>
      </c>
      <c r="P104" t="s">
        <v>823</v>
      </c>
      <c r="Q104" t="s">
        <v>80</v>
      </c>
      <c r="R104" t="s">
        <v>822</v>
      </c>
      <c r="S104" t="s">
        <v>824</v>
      </c>
      <c r="T104" t="s">
        <v>173</v>
      </c>
      <c r="U104" t="s">
        <v>825</v>
      </c>
      <c r="V104" t="s">
        <v>826</v>
      </c>
      <c r="W104" t="s">
        <v>217</v>
      </c>
      <c r="X104">
        <v>1</v>
      </c>
      <c r="Y104">
        <v>5435.93</v>
      </c>
    </row>
    <row r="105" spans="1:25">
      <c r="A105" t="s">
        <v>827</v>
      </c>
      <c r="B105" t="s">
        <v>70</v>
      </c>
      <c r="C105">
        <v>58</v>
      </c>
      <c r="D105" t="s">
        <v>106</v>
      </c>
      <c r="E105">
        <v>2013</v>
      </c>
      <c r="F105" s="24">
        <v>41305</v>
      </c>
      <c r="G105" s="24">
        <v>41305</v>
      </c>
      <c r="H105" s="24">
        <v>41307</v>
      </c>
      <c r="I105" t="s">
        <v>235</v>
      </c>
      <c r="J105" t="s">
        <v>108</v>
      </c>
      <c r="L105" t="s">
        <v>425</v>
      </c>
      <c r="M105" t="s">
        <v>152</v>
      </c>
      <c r="N105" t="s">
        <v>828</v>
      </c>
      <c r="O105" t="s">
        <v>829</v>
      </c>
      <c r="P105" t="s">
        <v>829</v>
      </c>
      <c r="Q105" t="s">
        <v>195</v>
      </c>
      <c r="R105" t="s">
        <v>830</v>
      </c>
      <c r="S105" t="s">
        <v>831</v>
      </c>
      <c r="T105" t="s">
        <v>173</v>
      </c>
      <c r="U105" t="s">
        <v>832</v>
      </c>
      <c r="V105" t="s">
        <v>833</v>
      </c>
      <c r="W105" t="s">
        <v>217</v>
      </c>
      <c r="X105">
        <v>1</v>
      </c>
      <c r="Y105">
        <v>3521.07</v>
      </c>
    </row>
    <row r="106" spans="1:25">
      <c r="A106" t="s">
        <v>834</v>
      </c>
      <c r="B106" t="s">
        <v>138</v>
      </c>
      <c r="C106">
        <v>57</v>
      </c>
      <c r="D106" t="s">
        <v>106</v>
      </c>
      <c r="E106">
        <v>2013</v>
      </c>
      <c r="F106" s="24">
        <v>41304</v>
      </c>
      <c r="G106" s="24">
        <v>41305</v>
      </c>
      <c r="H106" s="24">
        <v>41306</v>
      </c>
      <c r="I106" t="s">
        <v>107</v>
      </c>
      <c r="J106" t="s">
        <v>108</v>
      </c>
      <c r="K106" t="s">
        <v>109</v>
      </c>
      <c r="L106" t="s">
        <v>110</v>
      </c>
      <c r="M106" t="s">
        <v>76</v>
      </c>
      <c r="N106" t="s">
        <v>433</v>
      </c>
      <c r="O106" t="s">
        <v>835</v>
      </c>
      <c r="P106" t="s">
        <v>835</v>
      </c>
      <c r="Q106" t="s">
        <v>142</v>
      </c>
      <c r="R106" t="s">
        <v>836</v>
      </c>
      <c r="S106" t="s">
        <v>837</v>
      </c>
      <c r="T106" t="s">
        <v>780</v>
      </c>
      <c r="U106" t="s">
        <v>838</v>
      </c>
      <c r="V106" t="s">
        <v>839</v>
      </c>
      <c r="W106" t="s">
        <v>217</v>
      </c>
      <c r="X106">
        <v>1</v>
      </c>
      <c r="Y106">
        <v>3075</v>
      </c>
    </row>
    <row r="107" spans="1:25">
      <c r="A107" t="s">
        <v>840</v>
      </c>
      <c r="B107" t="s">
        <v>70</v>
      </c>
      <c r="C107">
        <v>15</v>
      </c>
      <c r="D107" t="s">
        <v>71</v>
      </c>
      <c r="E107">
        <v>2013</v>
      </c>
      <c r="F107" s="24">
        <v>41282</v>
      </c>
      <c r="G107" s="24">
        <v>41284</v>
      </c>
      <c r="H107" s="24">
        <v>41283</v>
      </c>
      <c r="I107" t="s">
        <v>310</v>
      </c>
      <c r="J107" t="s">
        <v>311</v>
      </c>
      <c r="K107" t="s">
        <v>74</v>
      </c>
      <c r="L107" t="s">
        <v>75</v>
      </c>
      <c r="M107" t="s">
        <v>152</v>
      </c>
      <c r="N107" t="s">
        <v>458</v>
      </c>
      <c r="O107" t="s">
        <v>841</v>
      </c>
      <c r="P107" t="s">
        <v>841</v>
      </c>
      <c r="Q107" t="s">
        <v>195</v>
      </c>
      <c r="R107" t="s">
        <v>842</v>
      </c>
      <c r="S107" t="s">
        <v>843</v>
      </c>
      <c r="T107" t="s">
        <v>82</v>
      </c>
      <c r="U107" t="s">
        <v>174</v>
      </c>
      <c r="W107" t="s">
        <v>465</v>
      </c>
      <c r="X107">
        <v>1</v>
      </c>
      <c r="Y107">
        <v>2646</v>
      </c>
    </row>
    <row r="108" spans="1:25">
      <c r="A108" t="s">
        <v>844</v>
      </c>
      <c r="B108" t="s">
        <v>70</v>
      </c>
      <c r="C108">
        <v>24</v>
      </c>
      <c r="D108" t="s">
        <v>71</v>
      </c>
      <c r="E108">
        <v>2013</v>
      </c>
      <c r="F108" s="24">
        <v>41288</v>
      </c>
      <c r="G108" s="24">
        <v>41289</v>
      </c>
      <c r="H108" s="24">
        <v>41290</v>
      </c>
      <c r="I108" t="s">
        <v>845</v>
      </c>
      <c r="J108" t="s">
        <v>272</v>
      </c>
      <c r="L108" t="s">
        <v>75</v>
      </c>
      <c r="M108" t="s">
        <v>76</v>
      </c>
      <c r="N108" t="s">
        <v>153</v>
      </c>
      <c r="O108" t="s">
        <v>846</v>
      </c>
      <c r="P108" t="s">
        <v>847</v>
      </c>
      <c r="Q108" t="s">
        <v>90</v>
      </c>
      <c r="R108" t="s">
        <v>846</v>
      </c>
      <c r="S108" t="s">
        <v>848</v>
      </c>
      <c r="T108" t="s">
        <v>849</v>
      </c>
      <c r="U108" t="s">
        <v>850</v>
      </c>
      <c r="W108" t="s">
        <v>83</v>
      </c>
      <c r="X108">
        <v>1</v>
      </c>
      <c r="Y108">
        <v>3725</v>
      </c>
    </row>
    <row r="109" spans="1:25">
      <c r="A109" t="s">
        <v>851</v>
      </c>
      <c r="B109" t="s">
        <v>70</v>
      </c>
      <c r="C109">
        <v>25</v>
      </c>
      <c r="D109" t="s">
        <v>71</v>
      </c>
      <c r="E109">
        <v>2013</v>
      </c>
      <c r="F109" s="24">
        <v>41288</v>
      </c>
      <c r="G109" s="24">
        <v>41289</v>
      </c>
      <c r="H109" s="24">
        <v>41290</v>
      </c>
      <c r="I109" t="s">
        <v>845</v>
      </c>
      <c r="J109" t="s">
        <v>272</v>
      </c>
      <c r="L109" t="s">
        <v>75</v>
      </c>
      <c r="M109" t="s">
        <v>76</v>
      </c>
      <c r="N109" t="s">
        <v>852</v>
      </c>
      <c r="O109" t="s">
        <v>853</v>
      </c>
      <c r="P109" t="s">
        <v>853</v>
      </c>
      <c r="Q109" t="s">
        <v>195</v>
      </c>
      <c r="R109" t="s">
        <v>854</v>
      </c>
      <c r="S109" t="s">
        <v>272</v>
      </c>
      <c r="T109" t="s">
        <v>849</v>
      </c>
      <c r="U109" t="s">
        <v>174</v>
      </c>
      <c r="W109" t="s">
        <v>93</v>
      </c>
      <c r="X109">
        <v>1</v>
      </c>
      <c r="Y109">
        <v>5265</v>
      </c>
    </row>
    <row r="110" spans="1:25">
      <c r="A110" t="s">
        <v>855</v>
      </c>
      <c r="B110" t="s">
        <v>138</v>
      </c>
      <c r="C110">
        <v>20</v>
      </c>
      <c r="D110" t="s">
        <v>106</v>
      </c>
      <c r="E110">
        <v>2013</v>
      </c>
      <c r="F110" s="24">
        <v>41286</v>
      </c>
      <c r="G110" s="24">
        <v>41288</v>
      </c>
      <c r="H110" s="24">
        <v>41288</v>
      </c>
      <c r="I110" t="s">
        <v>856</v>
      </c>
      <c r="J110" t="s">
        <v>108</v>
      </c>
      <c r="K110" t="s">
        <v>324</v>
      </c>
      <c r="L110" t="s">
        <v>75</v>
      </c>
      <c r="M110" t="s">
        <v>76</v>
      </c>
      <c r="N110" t="s">
        <v>458</v>
      </c>
      <c r="O110" t="s">
        <v>857</v>
      </c>
      <c r="P110" t="s">
        <v>857</v>
      </c>
      <c r="Q110" t="s">
        <v>142</v>
      </c>
      <c r="R110" t="s">
        <v>858</v>
      </c>
      <c r="S110" t="s">
        <v>859</v>
      </c>
      <c r="T110" t="s">
        <v>329</v>
      </c>
      <c r="U110" t="s">
        <v>860</v>
      </c>
      <c r="V110" t="s">
        <v>861</v>
      </c>
      <c r="W110" t="s">
        <v>465</v>
      </c>
      <c r="X110">
        <v>1</v>
      </c>
      <c r="Y110">
        <v>3265</v>
      </c>
    </row>
    <row r="111" spans="1:25">
      <c r="A111" t="s">
        <v>862</v>
      </c>
      <c r="B111" t="s">
        <v>70</v>
      </c>
      <c r="C111">
        <v>37</v>
      </c>
      <c r="D111" t="s">
        <v>71</v>
      </c>
      <c r="E111">
        <v>2013</v>
      </c>
      <c r="F111" s="24">
        <v>41294</v>
      </c>
      <c r="G111" s="24">
        <v>41296</v>
      </c>
      <c r="H111" s="24">
        <v>41296</v>
      </c>
      <c r="I111" t="s">
        <v>863</v>
      </c>
      <c r="J111" t="s">
        <v>272</v>
      </c>
      <c r="K111" t="s">
        <v>273</v>
      </c>
      <c r="L111" t="s">
        <v>75</v>
      </c>
      <c r="M111" t="s">
        <v>76</v>
      </c>
      <c r="N111" t="s">
        <v>128</v>
      </c>
      <c r="O111" t="s">
        <v>864</v>
      </c>
      <c r="P111" t="s">
        <v>865</v>
      </c>
      <c r="Q111" t="s">
        <v>131</v>
      </c>
      <c r="R111" t="s">
        <v>864</v>
      </c>
      <c r="S111" t="s">
        <v>866</v>
      </c>
      <c r="T111" t="s">
        <v>867</v>
      </c>
      <c r="U111" t="s">
        <v>868</v>
      </c>
      <c r="V111" t="s">
        <v>869</v>
      </c>
      <c r="W111" t="s">
        <v>93</v>
      </c>
      <c r="X111">
        <v>1</v>
      </c>
      <c r="Y111">
        <v>3657.61</v>
      </c>
    </row>
    <row r="112" spans="1:25">
      <c r="A112" t="s">
        <v>870</v>
      </c>
      <c r="B112" t="s">
        <v>70</v>
      </c>
      <c r="C112">
        <v>52</v>
      </c>
      <c r="D112" t="s">
        <v>71</v>
      </c>
      <c r="E112">
        <v>2013</v>
      </c>
      <c r="F112" s="24">
        <v>41301</v>
      </c>
      <c r="G112" s="24">
        <v>41303</v>
      </c>
      <c r="H112" s="24">
        <v>41302</v>
      </c>
      <c r="I112" t="s">
        <v>871</v>
      </c>
      <c r="J112" t="s">
        <v>168</v>
      </c>
      <c r="L112" t="s">
        <v>75</v>
      </c>
      <c r="M112" t="s">
        <v>76</v>
      </c>
      <c r="N112" t="s">
        <v>458</v>
      </c>
      <c r="O112" t="s">
        <v>872</v>
      </c>
      <c r="P112" t="s">
        <v>873</v>
      </c>
      <c r="Q112" t="s">
        <v>90</v>
      </c>
      <c r="R112" t="s">
        <v>872</v>
      </c>
      <c r="S112" t="s">
        <v>614</v>
      </c>
      <c r="T112" t="s">
        <v>360</v>
      </c>
      <c r="U112" t="s">
        <v>174</v>
      </c>
      <c r="W112" t="s">
        <v>465</v>
      </c>
      <c r="X112">
        <v>1</v>
      </c>
      <c r="Y112">
        <v>1401.5</v>
      </c>
    </row>
    <row r="113" spans="1:25">
      <c r="A113" t="s">
        <v>874</v>
      </c>
      <c r="B113" t="s">
        <v>70</v>
      </c>
      <c r="C113">
        <v>55</v>
      </c>
      <c r="D113" t="s">
        <v>106</v>
      </c>
      <c r="E113">
        <v>2013</v>
      </c>
      <c r="F113" s="24">
        <v>41302</v>
      </c>
      <c r="G113" s="24">
        <v>41303</v>
      </c>
      <c r="H113" s="24">
        <v>41304</v>
      </c>
      <c r="I113" t="s">
        <v>235</v>
      </c>
      <c r="J113" t="s">
        <v>108</v>
      </c>
      <c r="L113" t="s">
        <v>425</v>
      </c>
      <c r="M113" t="s">
        <v>152</v>
      </c>
      <c r="N113" t="s">
        <v>128</v>
      </c>
      <c r="O113" t="s">
        <v>875</v>
      </c>
      <c r="P113" t="s">
        <v>875</v>
      </c>
      <c r="Q113" t="s">
        <v>195</v>
      </c>
      <c r="R113" t="s">
        <v>876</v>
      </c>
      <c r="S113" t="s">
        <v>877</v>
      </c>
      <c r="T113" t="s">
        <v>214</v>
      </c>
      <c r="U113" t="s">
        <v>878</v>
      </c>
      <c r="V113" t="s">
        <v>879</v>
      </c>
      <c r="W113" t="s">
        <v>93</v>
      </c>
      <c r="X113">
        <v>1</v>
      </c>
      <c r="Y113">
        <v>3521.07</v>
      </c>
    </row>
    <row r="114" spans="1:25">
      <c r="A114" t="s">
        <v>880</v>
      </c>
      <c r="B114" t="s">
        <v>70</v>
      </c>
      <c r="C114">
        <v>26</v>
      </c>
      <c r="D114" t="s">
        <v>71</v>
      </c>
      <c r="E114">
        <v>2013</v>
      </c>
      <c r="F114" s="24">
        <v>41283</v>
      </c>
      <c r="G114" s="24">
        <v>41291</v>
      </c>
      <c r="H114" s="24">
        <v>41286</v>
      </c>
      <c r="I114" t="s">
        <v>881</v>
      </c>
      <c r="J114" t="s">
        <v>86</v>
      </c>
      <c r="K114" t="s">
        <v>97</v>
      </c>
      <c r="L114" t="s">
        <v>75</v>
      </c>
      <c r="M114" t="s">
        <v>76</v>
      </c>
      <c r="N114" t="s">
        <v>153</v>
      </c>
      <c r="O114" t="s">
        <v>882</v>
      </c>
      <c r="P114" t="s">
        <v>883</v>
      </c>
      <c r="Q114" t="s">
        <v>80</v>
      </c>
      <c r="R114" t="s">
        <v>882</v>
      </c>
      <c r="S114" t="s">
        <v>884</v>
      </c>
      <c r="T114" t="s">
        <v>654</v>
      </c>
      <c r="U114" t="s">
        <v>885</v>
      </c>
      <c r="W114" t="s">
        <v>83</v>
      </c>
      <c r="X114">
        <v>1</v>
      </c>
      <c r="Y114">
        <v>1806</v>
      </c>
    </row>
    <row r="115" spans="1:25">
      <c r="A115" t="s">
        <v>886</v>
      </c>
      <c r="B115" t="s">
        <v>70</v>
      </c>
      <c r="C115">
        <v>34</v>
      </c>
      <c r="D115" t="s">
        <v>106</v>
      </c>
      <c r="E115">
        <v>2013</v>
      </c>
      <c r="F115" s="24">
        <v>41294</v>
      </c>
      <c r="G115" s="24">
        <v>41295</v>
      </c>
      <c r="H115" s="24">
        <v>41296</v>
      </c>
      <c r="I115" t="s">
        <v>107</v>
      </c>
      <c r="J115" t="s">
        <v>108</v>
      </c>
      <c r="K115" t="s">
        <v>109</v>
      </c>
      <c r="L115" t="s">
        <v>75</v>
      </c>
      <c r="M115" t="s">
        <v>76</v>
      </c>
      <c r="N115" t="s">
        <v>128</v>
      </c>
      <c r="O115" t="s">
        <v>887</v>
      </c>
      <c r="P115" t="s">
        <v>888</v>
      </c>
      <c r="Q115" t="s">
        <v>131</v>
      </c>
      <c r="R115" t="s">
        <v>887</v>
      </c>
      <c r="S115" t="s">
        <v>889</v>
      </c>
      <c r="T115" t="s">
        <v>246</v>
      </c>
      <c r="U115" t="s">
        <v>890</v>
      </c>
      <c r="V115" t="s">
        <v>891</v>
      </c>
      <c r="W115" t="s">
        <v>93</v>
      </c>
      <c r="X115">
        <v>1</v>
      </c>
      <c r="Y115">
        <v>5275</v>
      </c>
    </row>
    <row r="116" spans="1:25">
      <c r="A116" t="s">
        <v>892</v>
      </c>
      <c r="B116" t="s">
        <v>70</v>
      </c>
      <c r="C116">
        <v>10</v>
      </c>
      <c r="D116" t="s">
        <v>71</v>
      </c>
      <c r="E116">
        <v>2013</v>
      </c>
      <c r="F116" s="24">
        <v>41281</v>
      </c>
      <c r="G116" s="24">
        <v>41282</v>
      </c>
      <c r="H116" s="24">
        <v>41283</v>
      </c>
      <c r="I116" t="s">
        <v>893</v>
      </c>
      <c r="J116" t="s">
        <v>723</v>
      </c>
      <c r="L116" t="s">
        <v>75</v>
      </c>
      <c r="M116" t="s">
        <v>76</v>
      </c>
      <c r="N116" t="s">
        <v>295</v>
      </c>
      <c r="O116" t="s">
        <v>894</v>
      </c>
      <c r="P116" t="s">
        <v>895</v>
      </c>
      <c r="Q116" t="s">
        <v>80</v>
      </c>
      <c r="R116" t="s">
        <v>894</v>
      </c>
      <c r="S116" t="s">
        <v>896</v>
      </c>
      <c r="T116" t="s">
        <v>246</v>
      </c>
      <c r="U116" t="s">
        <v>897</v>
      </c>
      <c r="W116" t="s">
        <v>93</v>
      </c>
      <c r="X116">
        <v>1</v>
      </c>
      <c r="Y116">
        <v>3205</v>
      </c>
    </row>
    <row r="117" spans="1:25">
      <c r="A117" t="s">
        <v>898</v>
      </c>
      <c r="B117" t="s">
        <v>70</v>
      </c>
      <c r="C117">
        <v>54</v>
      </c>
      <c r="D117" t="s">
        <v>106</v>
      </c>
      <c r="E117">
        <v>2013</v>
      </c>
      <c r="F117" s="24">
        <v>41303</v>
      </c>
      <c r="G117" s="24">
        <v>41303</v>
      </c>
      <c r="H117" s="24">
        <v>41304</v>
      </c>
      <c r="I117" t="s">
        <v>107</v>
      </c>
      <c r="J117" t="s">
        <v>108</v>
      </c>
      <c r="K117" t="s">
        <v>109</v>
      </c>
      <c r="L117" t="s">
        <v>236</v>
      </c>
      <c r="M117" t="s">
        <v>76</v>
      </c>
      <c r="N117" t="s">
        <v>253</v>
      </c>
      <c r="O117" t="s">
        <v>899</v>
      </c>
      <c r="P117" t="s">
        <v>900</v>
      </c>
      <c r="Q117" t="s">
        <v>80</v>
      </c>
      <c r="R117" t="s">
        <v>899</v>
      </c>
      <c r="S117" t="s">
        <v>901</v>
      </c>
      <c r="T117" t="s">
        <v>902</v>
      </c>
      <c r="U117" t="s">
        <v>903</v>
      </c>
      <c r="V117" t="s">
        <v>904</v>
      </c>
      <c r="W117" t="s">
        <v>83</v>
      </c>
      <c r="X117">
        <v>1</v>
      </c>
      <c r="Y117">
        <v>5495</v>
      </c>
    </row>
    <row r="118" spans="1:25">
      <c r="A118" t="s">
        <v>905</v>
      </c>
      <c r="B118" t="s">
        <v>138</v>
      </c>
      <c r="C118">
        <v>39</v>
      </c>
      <c r="D118" t="s">
        <v>71</v>
      </c>
      <c r="E118">
        <v>2013</v>
      </c>
      <c r="F118" s="24">
        <v>41294</v>
      </c>
      <c r="G118" s="24">
        <v>41296</v>
      </c>
      <c r="H118" s="24">
        <v>41296</v>
      </c>
      <c r="I118" t="s">
        <v>722</v>
      </c>
      <c r="J118" t="s">
        <v>723</v>
      </c>
      <c r="K118" t="s">
        <v>724</v>
      </c>
      <c r="L118" t="s">
        <v>75</v>
      </c>
      <c r="M118" t="s">
        <v>76</v>
      </c>
      <c r="N118" t="s">
        <v>467</v>
      </c>
      <c r="O118" t="s">
        <v>906</v>
      </c>
      <c r="P118" t="s">
        <v>907</v>
      </c>
      <c r="Q118" t="s">
        <v>908</v>
      </c>
      <c r="R118" t="s">
        <v>906</v>
      </c>
      <c r="S118" t="s">
        <v>909</v>
      </c>
      <c r="T118" t="s">
        <v>910</v>
      </c>
      <c r="U118" t="s">
        <v>911</v>
      </c>
      <c r="V118" t="s">
        <v>912</v>
      </c>
      <c r="W118" t="s">
        <v>83</v>
      </c>
      <c r="X118">
        <v>1</v>
      </c>
      <c r="Y118">
        <v>4915</v>
      </c>
    </row>
    <row r="119" spans="1:25">
      <c r="A119" t="s">
        <v>913</v>
      </c>
      <c r="B119" t="s">
        <v>70</v>
      </c>
      <c r="C119">
        <v>44</v>
      </c>
      <c r="D119" t="s">
        <v>106</v>
      </c>
      <c r="E119">
        <v>2013</v>
      </c>
      <c r="F119" s="24">
        <v>41299</v>
      </c>
      <c r="G119" s="24">
        <v>41302</v>
      </c>
      <c r="H119" s="24">
        <v>41300</v>
      </c>
      <c r="I119" t="s">
        <v>235</v>
      </c>
      <c r="J119" t="s">
        <v>108</v>
      </c>
      <c r="M119" t="s">
        <v>152</v>
      </c>
      <c r="N119" t="s">
        <v>77</v>
      </c>
      <c r="O119" t="s">
        <v>914</v>
      </c>
      <c r="P119" t="s">
        <v>915</v>
      </c>
      <c r="Q119" t="s">
        <v>90</v>
      </c>
      <c r="R119" t="s">
        <v>914</v>
      </c>
      <c r="S119" t="s">
        <v>916</v>
      </c>
      <c r="T119" t="s">
        <v>173</v>
      </c>
      <c r="V119" t="s">
        <v>917</v>
      </c>
      <c r="W119" t="s">
        <v>83</v>
      </c>
      <c r="X119">
        <v>1</v>
      </c>
      <c r="Y119">
        <v>2812.5</v>
      </c>
    </row>
    <row r="120" spans="1:25">
      <c r="A120" t="s">
        <v>918</v>
      </c>
      <c r="B120" t="s">
        <v>70</v>
      </c>
      <c r="C120">
        <v>28</v>
      </c>
      <c r="D120" t="s">
        <v>71</v>
      </c>
      <c r="E120">
        <v>2013</v>
      </c>
      <c r="F120" s="24">
        <v>41291</v>
      </c>
      <c r="G120" s="24">
        <v>41291</v>
      </c>
      <c r="H120" s="24">
        <v>41292</v>
      </c>
      <c r="I120" t="s">
        <v>395</v>
      </c>
      <c r="J120" t="s">
        <v>96</v>
      </c>
      <c r="K120" t="s">
        <v>97</v>
      </c>
      <c r="L120" t="s">
        <v>606</v>
      </c>
      <c r="M120" t="s">
        <v>76</v>
      </c>
      <c r="N120" t="s">
        <v>253</v>
      </c>
      <c r="O120" t="s">
        <v>919</v>
      </c>
      <c r="P120" t="s">
        <v>920</v>
      </c>
      <c r="Q120" t="s">
        <v>80</v>
      </c>
      <c r="R120" t="s">
        <v>919</v>
      </c>
      <c r="S120" t="s">
        <v>921</v>
      </c>
      <c r="T120" t="s">
        <v>82</v>
      </c>
      <c r="U120" t="s">
        <v>922</v>
      </c>
      <c r="W120" t="s">
        <v>83</v>
      </c>
      <c r="X120">
        <v>1</v>
      </c>
      <c r="Y120">
        <v>4090</v>
      </c>
    </row>
    <row r="121" spans="1:25">
      <c r="A121" t="s">
        <v>923</v>
      </c>
      <c r="B121" t="s">
        <v>70</v>
      </c>
      <c r="C121">
        <v>42</v>
      </c>
      <c r="D121" t="s">
        <v>106</v>
      </c>
      <c r="E121">
        <v>2013</v>
      </c>
      <c r="F121" s="24">
        <v>41296</v>
      </c>
      <c r="G121" s="24">
        <v>41297</v>
      </c>
      <c r="H121" s="24">
        <v>41298</v>
      </c>
      <c r="I121" t="s">
        <v>183</v>
      </c>
      <c r="J121" t="s">
        <v>108</v>
      </c>
      <c r="K121" t="s">
        <v>184</v>
      </c>
      <c r="L121" t="s">
        <v>75</v>
      </c>
      <c r="M121" t="s">
        <v>76</v>
      </c>
      <c r="N121" t="s">
        <v>253</v>
      </c>
      <c r="O121" t="s">
        <v>924</v>
      </c>
      <c r="P121" t="s">
        <v>925</v>
      </c>
      <c r="Q121" t="s">
        <v>80</v>
      </c>
      <c r="R121" t="s">
        <v>924</v>
      </c>
      <c r="S121" t="s">
        <v>926</v>
      </c>
      <c r="T121" t="s">
        <v>188</v>
      </c>
      <c r="U121" t="s">
        <v>927</v>
      </c>
      <c r="W121" t="s">
        <v>83</v>
      </c>
      <c r="X121">
        <v>1</v>
      </c>
      <c r="Y121">
        <v>5275</v>
      </c>
    </row>
    <row r="122" spans="1:25">
      <c r="A122" t="s">
        <v>928</v>
      </c>
      <c r="B122" t="s">
        <v>70</v>
      </c>
      <c r="C122">
        <v>18</v>
      </c>
      <c r="D122" t="s">
        <v>71</v>
      </c>
      <c r="E122">
        <v>2013</v>
      </c>
      <c r="F122" s="24">
        <v>41285</v>
      </c>
      <c r="G122" s="24">
        <v>41285</v>
      </c>
      <c r="H122" s="24">
        <v>41287</v>
      </c>
      <c r="I122" t="s">
        <v>929</v>
      </c>
      <c r="J122" t="s">
        <v>168</v>
      </c>
      <c r="K122" t="s">
        <v>273</v>
      </c>
      <c r="L122" t="s">
        <v>75</v>
      </c>
      <c r="M122" t="s">
        <v>76</v>
      </c>
      <c r="N122" t="s">
        <v>77</v>
      </c>
      <c r="O122" t="s">
        <v>930</v>
      </c>
      <c r="P122" t="s">
        <v>930</v>
      </c>
      <c r="Q122" t="s">
        <v>195</v>
      </c>
      <c r="R122" t="s">
        <v>931</v>
      </c>
      <c r="S122" t="s">
        <v>932</v>
      </c>
      <c r="T122" t="s">
        <v>360</v>
      </c>
      <c r="W122" t="s">
        <v>83</v>
      </c>
      <c r="X122">
        <v>1</v>
      </c>
      <c r="Y122">
        <v>3536.39</v>
      </c>
    </row>
    <row r="123" spans="1:25">
      <c r="A123" t="s">
        <v>933</v>
      </c>
      <c r="B123" t="s">
        <v>70</v>
      </c>
      <c r="C123">
        <v>13</v>
      </c>
      <c r="D123" t="s">
        <v>71</v>
      </c>
      <c r="E123">
        <v>2013</v>
      </c>
      <c r="F123" s="24">
        <v>41281</v>
      </c>
      <c r="G123" s="24">
        <v>41282</v>
      </c>
      <c r="H123" s="24">
        <v>40917</v>
      </c>
      <c r="I123" t="s">
        <v>934</v>
      </c>
      <c r="J123" t="s">
        <v>272</v>
      </c>
      <c r="L123" t="s">
        <v>75</v>
      </c>
      <c r="M123" t="s">
        <v>76</v>
      </c>
      <c r="N123" t="s">
        <v>77</v>
      </c>
      <c r="O123" t="s">
        <v>935</v>
      </c>
      <c r="P123" t="s">
        <v>936</v>
      </c>
      <c r="Q123" t="s">
        <v>755</v>
      </c>
      <c r="R123" t="s">
        <v>935</v>
      </c>
      <c r="S123" t="s">
        <v>937</v>
      </c>
      <c r="T123" t="s">
        <v>867</v>
      </c>
      <c r="U123" t="s">
        <v>174</v>
      </c>
      <c r="V123" t="s">
        <v>938</v>
      </c>
      <c r="W123" t="s">
        <v>83</v>
      </c>
      <c r="X123">
        <v>1</v>
      </c>
      <c r="Y123">
        <v>3898.72</v>
      </c>
    </row>
    <row r="124" spans="1:25">
      <c r="A124" t="s">
        <v>939</v>
      </c>
      <c r="B124" t="s">
        <v>70</v>
      </c>
      <c r="C124">
        <v>53</v>
      </c>
      <c r="D124" t="s">
        <v>71</v>
      </c>
      <c r="E124">
        <v>2013</v>
      </c>
      <c r="F124" s="24">
        <v>41300</v>
      </c>
      <c r="G124" s="24">
        <v>41303</v>
      </c>
      <c r="H124" s="24">
        <v>41301</v>
      </c>
      <c r="I124" t="s">
        <v>536</v>
      </c>
      <c r="J124" t="s">
        <v>168</v>
      </c>
      <c r="K124" t="s">
        <v>273</v>
      </c>
      <c r="L124" t="s">
        <v>75</v>
      </c>
      <c r="M124" t="s">
        <v>76</v>
      </c>
      <c r="N124" t="s">
        <v>153</v>
      </c>
      <c r="O124" t="s">
        <v>940</v>
      </c>
      <c r="P124" t="s">
        <v>941</v>
      </c>
      <c r="Q124" t="s">
        <v>90</v>
      </c>
      <c r="R124" t="s">
        <v>940</v>
      </c>
      <c r="S124" t="s">
        <v>942</v>
      </c>
      <c r="T124" t="s">
        <v>654</v>
      </c>
      <c r="U124" t="s">
        <v>943</v>
      </c>
      <c r="V124" t="s">
        <v>944</v>
      </c>
      <c r="W124" t="s">
        <v>83</v>
      </c>
      <c r="X124">
        <v>1</v>
      </c>
      <c r="Y124">
        <v>2676</v>
      </c>
    </row>
    <row r="125" spans="1:25">
      <c r="A125" t="s">
        <v>945</v>
      </c>
      <c r="B125" t="s">
        <v>70</v>
      </c>
      <c r="C125">
        <v>9</v>
      </c>
      <c r="D125" t="s">
        <v>71</v>
      </c>
      <c r="E125">
        <v>2013</v>
      </c>
      <c r="F125" s="24">
        <v>41277</v>
      </c>
      <c r="G125" s="24">
        <v>41282</v>
      </c>
      <c r="H125" s="24">
        <v>41279</v>
      </c>
      <c r="I125" t="s">
        <v>946</v>
      </c>
      <c r="J125" t="s">
        <v>220</v>
      </c>
      <c r="K125" t="s">
        <v>97</v>
      </c>
      <c r="L125" t="s">
        <v>75</v>
      </c>
      <c r="M125" t="s">
        <v>76</v>
      </c>
      <c r="N125" t="s">
        <v>467</v>
      </c>
      <c r="O125" t="s">
        <v>947</v>
      </c>
      <c r="P125" t="s">
        <v>948</v>
      </c>
      <c r="Q125" t="s">
        <v>80</v>
      </c>
      <c r="R125" t="s">
        <v>947</v>
      </c>
      <c r="S125" t="s">
        <v>949</v>
      </c>
      <c r="T125" t="s">
        <v>173</v>
      </c>
      <c r="U125" t="s">
        <v>950</v>
      </c>
      <c r="V125" t="s">
        <v>951</v>
      </c>
      <c r="W125" t="s">
        <v>83</v>
      </c>
      <c r="X125">
        <v>1</v>
      </c>
      <c r="Y125">
        <v>1635</v>
      </c>
    </row>
    <row r="126" spans="1:25">
      <c r="A126" t="s">
        <v>952</v>
      </c>
      <c r="B126" t="s">
        <v>70</v>
      </c>
      <c r="C126">
        <v>29</v>
      </c>
      <c r="D126" t="s">
        <v>106</v>
      </c>
      <c r="E126">
        <v>2013</v>
      </c>
      <c r="F126" s="24">
        <v>41291</v>
      </c>
      <c r="G126" s="24">
        <v>41291</v>
      </c>
      <c r="H126" s="24">
        <v>41292</v>
      </c>
      <c r="I126" t="s">
        <v>107</v>
      </c>
      <c r="J126" t="s">
        <v>108</v>
      </c>
      <c r="K126" t="s">
        <v>109</v>
      </c>
      <c r="L126" t="s">
        <v>75</v>
      </c>
      <c r="M126" t="s">
        <v>76</v>
      </c>
      <c r="N126" t="s">
        <v>467</v>
      </c>
      <c r="O126" t="s">
        <v>953</v>
      </c>
      <c r="P126" t="s">
        <v>954</v>
      </c>
      <c r="Q126" t="s">
        <v>90</v>
      </c>
      <c r="R126" t="s">
        <v>953</v>
      </c>
      <c r="S126" t="s">
        <v>955</v>
      </c>
      <c r="T126" t="s">
        <v>413</v>
      </c>
      <c r="U126" t="s">
        <v>956</v>
      </c>
      <c r="V126" t="s">
        <v>957</v>
      </c>
      <c r="W126" t="s">
        <v>83</v>
      </c>
      <c r="X126">
        <v>1</v>
      </c>
      <c r="Y126">
        <v>5275</v>
      </c>
    </row>
    <row r="127" spans="1:25">
      <c r="A127" t="s">
        <v>958</v>
      </c>
      <c r="B127" t="s">
        <v>70</v>
      </c>
      <c r="C127">
        <v>4</v>
      </c>
      <c r="D127" t="s">
        <v>106</v>
      </c>
      <c r="E127">
        <v>2013</v>
      </c>
      <c r="F127" s="24">
        <v>41276</v>
      </c>
      <c r="G127" s="24">
        <v>41277</v>
      </c>
      <c r="H127" s="24">
        <v>41278</v>
      </c>
      <c r="I127" t="s">
        <v>323</v>
      </c>
      <c r="J127" t="s">
        <v>108</v>
      </c>
      <c r="K127" t="s">
        <v>324</v>
      </c>
      <c r="M127" t="s">
        <v>76</v>
      </c>
      <c r="N127" t="s">
        <v>253</v>
      </c>
      <c r="O127" t="s">
        <v>959</v>
      </c>
      <c r="P127" t="s">
        <v>960</v>
      </c>
      <c r="Q127" t="s">
        <v>80</v>
      </c>
      <c r="R127" t="s">
        <v>959</v>
      </c>
      <c r="S127" t="s">
        <v>961</v>
      </c>
      <c r="T127" t="s">
        <v>962</v>
      </c>
      <c r="U127" t="s">
        <v>963</v>
      </c>
      <c r="V127" t="s">
        <v>964</v>
      </c>
      <c r="W127" t="s">
        <v>83</v>
      </c>
      <c r="X127">
        <v>1</v>
      </c>
      <c r="Y127">
        <v>5025</v>
      </c>
    </row>
    <row r="128" spans="1:25">
      <c r="A128" t="s">
        <v>965</v>
      </c>
      <c r="B128" t="s">
        <v>70</v>
      </c>
      <c r="C128">
        <v>33</v>
      </c>
      <c r="D128" t="s">
        <v>106</v>
      </c>
      <c r="E128">
        <v>2013</v>
      </c>
      <c r="F128" s="24">
        <v>41293</v>
      </c>
      <c r="G128" s="24">
        <v>41295</v>
      </c>
      <c r="H128" s="24">
        <v>41295</v>
      </c>
      <c r="I128" t="s">
        <v>107</v>
      </c>
      <c r="J128" t="s">
        <v>108</v>
      </c>
      <c r="K128" t="s">
        <v>109</v>
      </c>
      <c r="L128" t="s">
        <v>75</v>
      </c>
      <c r="M128" t="s">
        <v>76</v>
      </c>
      <c r="N128" t="s">
        <v>253</v>
      </c>
      <c r="O128" t="s">
        <v>966</v>
      </c>
      <c r="P128" t="s">
        <v>967</v>
      </c>
      <c r="Q128" t="s">
        <v>80</v>
      </c>
      <c r="R128" t="s">
        <v>966</v>
      </c>
      <c r="S128" t="s">
        <v>968</v>
      </c>
      <c r="T128" t="s">
        <v>246</v>
      </c>
      <c r="U128" t="s">
        <v>969</v>
      </c>
      <c r="V128" t="s">
        <v>970</v>
      </c>
      <c r="W128" t="s">
        <v>83</v>
      </c>
      <c r="X128">
        <v>1</v>
      </c>
      <c r="Y128">
        <v>5275</v>
      </c>
    </row>
    <row r="129" spans="1:25">
      <c r="A129" t="s">
        <v>971</v>
      </c>
      <c r="B129" t="s">
        <v>70</v>
      </c>
      <c r="C129">
        <v>5</v>
      </c>
      <c r="D129" t="s">
        <v>106</v>
      </c>
      <c r="E129">
        <v>2013</v>
      </c>
      <c r="F129" s="24">
        <v>41280</v>
      </c>
      <c r="G129" s="24">
        <v>41281</v>
      </c>
      <c r="H129" s="24">
        <v>41281</v>
      </c>
      <c r="I129" t="s">
        <v>972</v>
      </c>
      <c r="J129" t="s">
        <v>108</v>
      </c>
      <c r="K129" t="s">
        <v>184</v>
      </c>
      <c r="L129" t="s">
        <v>75</v>
      </c>
      <c r="M129" t="s">
        <v>76</v>
      </c>
      <c r="N129" t="s">
        <v>467</v>
      </c>
      <c r="O129" t="s">
        <v>973</v>
      </c>
      <c r="P129" t="s">
        <v>974</v>
      </c>
      <c r="Q129" t="s">
        <v>80</v>
      </c>
      <c r="R129" t="s">
        <v>973</v>
      </c>
      <c r="S129" t="s">
        <v>975</v>
      </c>
      <c r="T129" t="s">
        <v>173</v>
      </c>
      <c r="U129" t="s">
        <v>976</v>
      </c>
      <c r="V129" t="s">
        <v>977</v>
      </c>
      <c r="W129" t="s">
        <v>83</v>
      </c>
      <c r="X129">
        <v>1</v>
      </c>
      <c r="Y129">
        <v>2025</v>
      </c>
    </row>
    <row r="130" spans="1:25">
      <c r="A130" t="s">
        <v>978</v>
      </c>
      <c r="B130" t="s">
        <v>70</v>
      </c>
      <c r="C130">
        <v>17</v>
      </c>
      <c r="D130" t="s">
        <v>71</v>
      </c>
      <c r="E130">
        <v>2013</v>
      </c>
      <c r="F130" s="24">
        <v>41284</v>
      </c>
      <c r="G130" s="24">
        <v>41285</v>
      </c>
      <c r="H130" s="24">
        <v>41286</v>
      </c>
      <c r="I130" t="s">
        <v>979</v>
      </c>
      <c r="J130" t="s">
        <v>96</v>
      </c>
      <c r="L130" t="s">
        <v>75</v>
      </c>
      <c r="M130" t="s">
        <v>76</v>
      </c>
      <c r="N130" t="s">
        <v>467</v>
      </c>
      <c r="O130" t="s">
        <v>980</v>
      </c>
      <c r="P130" t="s">
        <v>981</v>
      </c>
      <c r="Q130" t="s">
        <v>80</v>
      </c>
      <c r="R130" t="s">
        <v>980</v>
      </c>
      <c r="S130" t="s">
        <v>982</v>
      </c>
      <c r="T130" t="s">
        <v>983</v>
      </c>
      <c r="U130" t="s">
        <v>984</v>
      </c>
      <c r="W130" t="s">
        <v>83</v>
      </c>
      <c r="X130">
        <v>1</v>
      </c>
      <c r="Y130">
        <v>1536.1</v>
      </c>
    </row>
    <row r="131" spans="1:25">
      <c r="A131" t="s">
        <v>985</v>
      </c>
      <c r="B131" t="s">
        <v>70</v>
      </c>
      <c r="C131">
        <v>43</v>
      </c>
      <c r="D131" t="s">
        <v>106</v>
      </c>
      <c r="E131">
        <v>2013</v>
      </c>
      <c r="F131" s="24">
        <v>41297</v>
      </c>
      <c r="G131" s="24">
        <v>41298</v>
      </c>
      <c r="H131" s="24">
        <v>41298</v>
      </c>
      <c r="I131" t="s">
        <v>127</v>
      </c>
      <c r="J131" t="s">
        <v>108</v>
      </c>
      <c r="K131" t="s">
        <v>109</v>
      </c>
      <c r="L131" t="s">
        <v>986</v>
      </c>
      <c r="M131" t="s">
        <v>76</v>
      </c>
      <c r="N131" t="s">
        <v>153</v>
      </c>
      <c r="O131" t="s">
        <v>987</v>
      </c>
      <c r="P131" t="s">
        <v>988</v>
      </c>
      <c r="Q131" t="s">
        <v>989</v>
      </c>
      <c r="R131" t="s">
        <v>987</v>
      </c>
      <c r="S131" t="s">
        <v>990</v>
      </c>
      <c r="T131" t="s">
        <v>173</v>
      </c>
      <c r="U131" t="s">
        <v>991</v>
      </c>
      <c r="V131" t="s">
        <v>992</v>
      </c>
      <c r="W131" t="s">
        <v>83</v>
      </c>
      <c r="X131">
        <v>1</v>
      </c>
      <c r="Y131">
        <v>4985</v>
      </c>
    </row>
    <row r="132" spans="1:25">
      <c r="A132" t="s">
        <v>993</v>
      </c>
      <c r="B132" t="s">
        <v>70</v>
      </c>
      <c r="C132">
        <v>11</v>
      </c>
      <c r="D132" t="s">
        <v>106</v>
      </c>
      <c r="E132">
        <v>2013</v>
      </c>
      <c r="F132" s="24">
        <v>41282</v>
      </c>
      <c r="G132" s="24">
        <v>41282</v>
      </c>
      <c r="H132" s="24">
        <v>41283</v>
      </c>
      <c r="I132" t="s">
        <v>994</v>
      </c>
      <c r="J132" t="s">
        <v>108</v>
      </c>
      <c r="K132" t="s">
        <v>324</v>
      </c>
      <c r="L132" t="s">
        <v>75</v>
      </c>
      <c r="M132" t="s">
        <v>76</v>
      </c>
      <c r="N132" t="s">
        <v>581</v>
      </c>
      <c r="O132" t="s">
        <v>995</v>
      </c>
      <c r="P132" t="s">
        <v>996</v>
      </c>
      <c r="Q132" t="s">
        <v>90</v>
      </c>
      <c r="R132" t="s">
        <v>995</v>
      </c>
      <c r="S132" t="s">
        <v>997</v>
      </c>
      <c r="U132" t="s">
        <v>998</v>
      </c>
      <c r="V132" t="s">
        <v>999</v>
      </c>
      <c r="W132" t="s">
        <v>83</v>
      </c>
      <c r="X132">
        <v>1</v>
      </c>
      <c r="Y132">
        <v>5025</v>
      </c>
    </row>
    <row r="133" spans="1:25">
      <c r="A133" t="s">
        <v>1000</v>
      </c>
      <c r="B133" t="s">
        <v>138</v>
      </c>
      <c r="C133">
        <v>16</v>
      </c>
      <c r="D133" t="s">
        <v>106</v>
      </c>
      <c r="E133">
        <v>2013</v>
      </c>
      <c r="F133" s="24">
        <v>41284</v>
      </c>
      <c r="G133" s="24">
        <v>41285</v>
      </c>
      <c r="H133" s="24">
        <v>41285</v>
      </c>
      <c r="I133" t="s">
        <v>107</v>
      </c>
      <c r="J133" t="s">
        <v>108</v>
      </c>
      <c r="K133" t="s">
        <v>109</v>
      </c>
      <c r="L133" t="s">
        <v>1001</v>
      </c>
      <c r="M133" t="s">
        <v>76</v>
      </c>
      <c r="N133" t="s">
        <v>581</v>
      </c>
      <c r="O133" t="s">
        <v>1002</v>
      </c>
      <c r="P133" t="s">
        <v>1002</v>
      </c>
      <c r="Q133" t="s">
        <v>142</v>
      </c>
      <c r="R133" t="s">
        <v>1003</v>
      </c>
      <c r="S133" t="s">
        <v>1004</v>
      </c>
      <c r="U133" t="s">
        <v>1005</v>
      </c>
      <c r="V133" t="s">
        <v>1006</v>
      </c>
      <c r="W133" t="s">
        <v>83</v>
      </c>
      <c r="X133">
        <v>1</v>
      </c>
      <c r="Y133">
        <v>5805</v>
      </c>
    </row>
    <row r="134" spans="1:25">
      <c r="A134" t="s">
        <v>1007</v>
      </c>
      <c r="B134" t="s">
        <v>138</v>
      </c>
      <c r="C134">
        <v>32</v>
      </c>
      <c r="D134" t="s">
        <v>106</v>
      </c>
      <c r="E134">
        <v>2013</v>
      </c>
      <c r="F134" s="24">
        <v>41293</v>
      </c>
      <c r="G134" s="24">
        <v>41295</v>
      </c>
      <c r="H134" s="24">
        <v>41295</v>
      </c>
      <c r="I134" t="s">
        <v>107</v>
      </c>
      <c r="J134" t="s">
        <v>108</v>
      </c>
      <c r="K134" t="s">
        <v>109</v>
      </c>
      <c r="M134" t="s">
        <v>76</v>
      </c>
      <c r="N134" t="s">
        <v>253</v>
      </c>
      <c r="O134" t="s">
        <v>1008</v>
      </c>
      <c r="P134" t="s">
        <v>1008</v>
      </c>
      <c r="Q134" t="s">
        <v>142</v>
      </c>
      <c r="R134" t="s">
        <v>1009</v>
      </c>
      <c r="S134" t="s">
        <v>1010</v>
      </c>
      <c r="T134" t="s">
        <v>231</v>
      </c>
      <c r="U134" t="s">
        <v>1011</v>
      </c>
      <c r="V134" t="s">
        <v>1012</v>
      </c>
      <c r="W134" t="s">
        <v>83</v>
      </c>
      <c r="X134">
        <v>1</v>
      </c>
      <c r="Y134">
        <v>5625</v>
      </c>
    </row>
    <row r="135" spans="1:25">
      <c r="A135" t="s">
        <v>1013</v>
      </c>
      <c r="B135" t="s">
        <v>70</v>
      </c>
      <c r="C135">
        <v>46</v>
      </c>
      <c r="D135" t="s">
        <v>250</v>
      </c>
      <c r="E135">
        <v>2013</v>
      </c>
      <c r="F135" s="24">
        <v>41300</v>
      </c>
      <c r="G135" s="24">
        <v>41302</v>
      </c>
      <c r="H135" s="24">
        <v>41302</v>
      </c>
      <c r="I135" t="s">
        <v>395</v>
      </c>
      <c r="J135" t="s">
        <v>96</v>
      </c>
      <c r="K135" t="s">
        <v>97</v>
      </c>
      <c r="L135" t="s">
        <v>1014</v>
      </c>
      <c r="M135" t="s">
        <v>76</v>
      </c>
      <c r="N135" t="s">
        <v>210</v>
      </c>
      <c r="O135" t="s">
        <v>1015</v>
      </c>
      <c r="P135" t="s">
        <v>1016</v>
      </c>
      <c r="Q135" t="s">
        <v>80</v>
      </c>
      <c r="R135" t="s">
        <v>1015</v>
      </c>
      <c r="S135" t="s">
        <v>1017</v>
      </c>
      <c r="T135" t="s">
        <v>214</v>
      </c>
      <c r="U135" t="s">
        <v>1018</v>
      </c>
      <c r="V135" t="s">
        <v>1019</v>
      </c>
      <c r="W135" t="s">
        <v>217</v>
      </c>
      <c r="X135">
        <v>1</v>
      </c>
      <c r="Y135">
        <v>5290.3</v>
      </c>
    </row>
    <row r="136" spans="1:25">
      <c r="A136" t="s">
        <v>1020</v>
      </c>
      <c r="B136" t="s">
        <v>70</v>
      </c>
      <c r="C136">
        <v>662</v>
      </c>
      <c r="D136" t="s">
        <v>106</v>
      </c>
      <c r="E136">
        <v>2012</v>
      </c>
      <c r="F136" s="24">
        <v>41243</v>
      </c>
      <c r="G136" s="24">
        <v>41246</v>
      </c>
      <c r="H136" s="24">
        <v>41245</v>
      </c>
      <c r="I136" t="s">
        <v>107</v>
      </c>
      <c r="J136" t="s">
        <v>108</v>
      </c>
      <c r="K136" t="s">
        <v>109</v>
      </c>
      <c r="L136" t="s">
        <v>209</v>
      </c>
      <c r="M136" t="s">
        <v>76</v>
      </c>
      <c r="N136" t="s">
        <v>650</v>
      </c>
      <c r="O136" t="s">
        <v>1021</v>
      </c>
      <c r="P136" t="s">
        <v>1022</v>
      </c>
      <c r="Q136" t="s">
        <v>80</v>
      </c>
      <c r="R136" t="s">
        <v>1021</v>
      </c>
      <c r="S136" t="s">
        <v>1023</v>
      </c>
      <c r="T136" t="s">
        <v>1024</v>
      </c>
      <c r="U136" t="s">
        <v>1025</v>
      </c>
      <c r="V136" t="s">
        <v>1026</v>
      </c>
      <c r="W136" t="s">
        <v>217</v>
      </c>
      <c r="X136">
        <v>12</v>
      </c>
      <c r="Y136">
        <v>5545</v>
      </c>
    </row>
    <row r="137" spans="1:25">
      <c r="A137" t="s">
        <v>1027</v>
      </c>
      <c r="B137" t="s">
        <v>70</v>
      </c>
      <c r="C137">
        <v>691</v>
      </c>
      <c r="D137" t="s">
        <v>106</v>
      </c>
      <c r="E137">
        <v>2012</v>
      </c>
      <c r="F137" s="24">
        <v>41264</v>
      </c>
      <c r="G137" s="24">
        <v>41269</v>
      </c>
      <c r="H137" s="24">
        <v>41266</v>
      </c>
      <c r="I137" t="s">
        <v>183</v>
      </c>
      <c r="J137" t="s">
        <v>108</v>
      </c>
      <c r="K137" t="s">
        <v>184</v>
      </c>
      <c r="L137" t="s">
        <v>75</v>
      </c>
      <c r="M137" t="s">
        <v>76</v>
      </c>
      <c r="N137" t="s">
        <v>128</v>
      </c>
      <c r="O137" t="s">
        <v>1028</v>
      </c>
      <c r="P137" t="s">
        <v>1028</v>
      </c>
      <c r="Q137" t="s">
        <v>195</v>
      </c>
      <c r="R137" t="s">
        <v>1029</v>
      </c>
      <c r="S137" t="s">
        <v>1030</v>
      </c>
      <c r="T137" t="s">
        <v>525</v>
      </c>
      <c r="U137" t="s">
        <v>174</v>
      </c>
      <c r="V137" t="s">
        <v>1031</v>
      </c>
      <c r="W137" t="s">
        <v>93</v>
      </c>
      <c r="X137">
        <v>12</v>
      </c>
      <c r="Y137">
        <v>5620.56</v>
      </c>
    </row>
    <row r="138" spans="1:25">
      <c r="A138" t="s">
        <v>1032</v>
      </c>
      <c r="B138" t="s">
        <v>70</v>
      </c>
      <c r="C138">
        <v>685</v>
      </c>
      <c r="D138" t="s">
        <v>71</v>
      </c>
      <c r="E138">
        <v>2012</v>
      </c>
      <c r="F138" s="24">
        <v>41261</v>
      </c>
      <c r="G138" s="24">
        <v>41262</v>
      </c>
      <c r="H138" s="24">
        <v>41263</v>
      </c>
      <c r="I138" t="s">
        <v>863</v>
      </c>
      <c r="J138" t="s">
        <v>272</v>
      </c>
      <c r="K138" t="s">
        <v>273</v>
      </c>
      <c r="L138" t="s">
        <v>75</v>
      </c>
      <c r="M138" t="s">
        <v>76</v>
      </c>
      <c r="N138" t="s">
        <v>128</v>
      </c>
      <c r="O138" t="s">
        <v>1033</v>
      </c>
      <c r="P138" t="s">
        <v>1033</v>
      </c>
      <c r="Q138" t="s">
        <v>195</v>
      </c>
      <c r="R138" t="s">
        <v>1034</v>
      </c>
      <c r="S138" t="s">
        <v>1035</v>
      </c>
      <c r="T138" t="s">
        <v>867</v>
      </c>
      <c r="V138" t="s">
        <v>1036</v>
      </c>
      <c r="W138" t="s">
        <v>93</v>
      </c>
      <c r="X138">
        <v>12</v>
      </c>
      <c r="Y138">
        <v>3722.61</v>
      </c>
    </row>
    <row r="139" spans="1:25">
      <c r="A139" t="s">
        <v>1037</v>
      </c>
      <c r="B139" t="s">
        <v>138</v>
      </c>
      <c r="C139">
        <v>677</v>
      </c>
      <c r="D139" t="s">
        <v>106</v>
      </c>
      <c r="E139">
        <v>2012</v>
      </c>
      <c r="F139" s="24">
        <v>41254</v>
      </c>
      <c r="G139" s="24">
        <v>41254</v>
      </c>
      <c r="H139" s="24">
        <v>41255</v>
      </c>
      <c r="I139" t="s">
        <v>235</v>
      </c>
      <c r="J139" t="s">
        <v>108</v>
      </c>
      <c r="L139" t="s">
        <v>110</v>
      </c>
      <c r="M139" t="s">
        <v>152</v>
      </c>
      <c r="N139" t="s">
        <v>828</v>
      </c>
      <c r="O139" t="s">
        <v>1038</v>
      </c>
      <c r="P139" t="s">
        <v>1038</v>
      </c>
      <c r="Q139" t="s">
        <v>142</v>
      </c>
      <c r="R139" t="s">
        <v>1039</v>
      </c>
      <c r="S139" t="s">
        <v>1040</v>
      </c>
      <c r="T139" t="s">
        <v>145</v>
      </c>
      <c r="U139" t="s">
        <v>1041</v>
      </c>
      <c r="V139" t="s">
        <v>1042</v>
      </c>
      <c r="W139" t="s">
        <v>217</v>
      </c>
      <c r="X139">
        <v>12</v>
      </c>
      <c r="Y139">
        <v>3211.2</v>
      </c>
    </row>
    <row r="140" spans="1:25">
      <c r="A140" t="s">
        <v>1043</v>
      </c>
      <c r="B140" t="s">
        <v>138</v>
      </c>
      <c r="C140">
        <v>673</v>
      </c>
      <c r="D140" t="s">
        <v>106</v>
      </c>
      <c r="E140">
        <v>2012</v>
      </c>
      <c r="F140" s="24">
        <v>41250</v>
      </c>
      <c r="G140" s="24">
        <v>41250</v>
      </c>
      <c r="H140" s="24">
        <v>41251</v>
      </c>
      <c r="I140" t="s">
        <v>339</v>
      </c>
      <c r="J140" t="s">
        <v>108</v>
      </c>
      <c r="K140" t="s">
        <v>324</v>
      </c>
      <c r="L140" t="s">
        <v>643</v>
      </c>
      <c r="M140" t="s">
        <v>76</v>
      </c>
      <c r="N140" t="s">
        <v>439</v>
      </c>
      <c r="O140" t="s">
        <v>1044</v>
      </c>
      <c r="P140" t="s">
        <v>1044</v>
      </c>
      <c r="Q140" t="s">
        <v>142</v>
      </c>
      <c r="R140" t="s">
        <v>1045</v>
      </c>
      <c r="S140" t="s">
        <v>1046</v>
      </c>
      <c r="T140" t="s">
        <v>145</v>
      </c>
      <c r="V140" t="s">
        <v>1047</v>
      </c>
      <c r="W140" t="s">
        <v>217</v>
      </c>
      <c r="X140">
        <v>12</v>
      </c>
      <c r="Y140">
        <v>2585.8000000000002</v>
      </c>
    </row>
    <row r="141" spans="1:25">
      <c r="A141" t="s">
        <v>1048</v>
      </c>
      <c r="B141" t="s">
        <v>70</v>
      </c>
      <c r="C141">
        <v>664</v>
      </c>
      <c r="D141" t="s">
        <v>106</v>
      </c>
      <c r="E141">
        <v>2012</v>
      </c>
      <c r="F141" s="24">
        <v>41244</v>
      </c>
      <c r="G141" s="24">
        <v>41246</v>
      </c>
      <c r="H141" s="24">
        <v>41246</v>
      </c>
      <c r="I141" t="s">
        <v>107</v>
      </c>
      <c r="J141" t="s">
        <v>108</v>
      </c>
      <c r="K141" t="s">
        <v>109</v>
      </c>
      <c r="L141" t="s">
        <v>110</v>
      </c>
      <c r="M141" t="s">
        <v>76</v>
      </c>
      <c r="N141" t="s">
        <v>439</v>
      </c>
      <c r="O141" t="s">
        <v>1049</v>
      </c>
      <c r="P141" t="s">
        <v>1050</v>
      </c>
      <c r="Q141" t="s">
        <v>80</v>
      </c>
      <c r="R141" t="s">
        <v>1049</v>
      </c>
      <c r="S141" t="s">
        <v>1051</v>
      </c>
      <c r="T141" t="s">
        <v>157</v>
      </c>
      <c r="U141" t="s">
        <v>1052</v>
      </c>
      <c r="V141" t="s">
        <v>1053</v>
      </c>
      <c r="W141" t="s">
        <v>217</v>
      </c>
      <c r="X141">
        <v>12</v>
      </c>
      <c r="Y141">
        <v>2475</v>
      </c>
    </row>
    <row r="142" spans="1:25">
      <c r="A142" t="s">
        <v>1054</v>
      </c>
      <c r="B142" t="s">
        <v>70</v>
      </c>
      <c r="C142">
        <v>689</v>
      </c>
      <c r="D142" t="s">
        <v>71</v>
      </c>
      <c r="E142">
        <v>2012</v>
      </c>
      <c r="F142" s="24">
        <v>41265</v>
      </c>
      <c r="G142" s="24">
        <v>41269</v>
      </c>
      <c r="H142" s="24">
        <v>41266</v>
      </c>
      <c r="I142" t="s">
        <v>395</v>
      </c>
      <c r="J142" t="s">
        <v>96</v>
      </c>
      <c r="K142" t="s">
        <v>97</v>
      </c>
      <c r="L142" t="s">
        <v>796</v>
      </c>
      <c r="M142" t="s">
        <v>76</v>
      </c>
      <c r="N142" t="s">
        <v>210</v>
      </c>
      <c r="O142" t="s">
        <v>1055</v>
      </c>
      <c r="P142" t="s">
        <v>1056</v>
      </c>
      <c r="Q142" t="s">
        <v>80</v>
      </c>
      <c r="R142" t="s">
        <v>1055</v>
      </c>
      <c r="S142" t="s">
        <v>1057</v>
      </c>
      <c r="T142" t="s">
        <v>654</v>
      </c>
      <c r="U142" t="s">
        <v>1058</v>
      </c>
      <c r="V142" t="s">
        <v>1059</v>
      </c>
      <c r="W142" t="s">
        <v>217</v>
      </c>
      <c r="X142">
        <v>12</v>
      </c>
      <c r="Y142">
        <v>4090</v>
      </c>
    </row>
    <row r="143" spans="1:25">
      <c r="A143" t="s">
        <v>1060</v>
      </c>
      <c r="B143" t="s">
        <v>70</v>
      </c>
      <c r="C143">
        <v>692</v>
      </c>
      <c r="D143" t="s">
        <v>106</v>
      </c>
      <c r="E143">
        <v>2012</v>
      </c>
      <c r="F143" s="24">
        <v>41265</v>
      </c>
      <c r="G143" s="24">
        <v>41269</v>
      </c>
      <c r="H143" s="24">
        <v>41267</v>
      </c>
      <c r="I143" t="s">
        <v>107</v>
      </c>
      <c r="J143" t="s">
        <v>108</v>
      </c>
      <c r="K143" t="s">
        <v>109</v>
      </c>
      <c r="L143" t="s">
        <v>110</v>
      </c>
      <c r="M143" t="s">
        <v>76</v>
      </c>
      <c r="N143" t="s">
        <v>210</v>
      </c>
      <c r="O143" t="s">
        <v>1061</v>
      </c>
      <c r="P143" t="s">
        <v>1062</v>
      </c>
      <c r="Q143" t="s">
        <v>90</v>
      </c>
      <c r="R143" t="s">
        <v>1061</v>
      </c>
      <c r="S143" t="s">
        <v>1063</v>
      </c>
      <c r="T143" t="s">
        <v>214</v>
      </c>
      <c r="U143" t="s">
        <v>1064</v>
      </c>
      <c r="V143" t="s">
        <v>1065</v>
      </c>
      <c r="W143" t="s">
        <v>217</v>
      </c>
      <c r="X143">
        <v>12</v>
      </c>
      <c r="Y143">
        <v>6075</v>
      </c>
    </row>
    <row r="144" spans="1:25">
      <c r="A144" t="s">
        <v>1066</v>
      </c>
      <c r="B144" t="s">
        <v>70</v>
      </c>
      <c r="C144">
        <v>687</v>
      </c>
      <c r="D144" t="s">
        <v>106</v>
      </c>
      <c r="E144">
        <v>2012</v>
      </c>
      <c r="F144" s="24">
        <v>41263</v>
      </c>
      <c r="G144" s="24">
        <v>41263</v>
      </c>
      <c r="H144" s="24">
        <v>41264</v>
      </c>
      <c r="I144" t="s">
        <v>107</v>
      </c>
      <c r="J144" t="s">
        <v>108</v>
      </c>
      <c r="K144" t="s">
        <v>109</v>
      </c>
      <c r="L144" t="s">
        <v>75</v>
      </c>
      <c r="M144" t="s">
        <v>76</v>
      </c>
      <c r="N144" t="s">
        <v>295</v>
      </c>
      <c r="O144" t="s">
        <v>1067</v>
      </c>
      <c r="P144" t="s">
        <v>1068</v>
      </c>
      <c r="Q144" t="s">
        <v>80</v>
      </c>
      <c r="R144" t="s">
        <v>1067</v>
      </c>
      <c r="S144" t="s">
        <v>1069</v>
      </c>
      <c r="T144" t="s">
        <v>246</v>
      </c>
      <c r="U144" t="s">
        <v>1070</v>
      </c>
      <c r="V144" t="s">
        <v>1071</v>
      </c>
      <c r="W144" t="s">
        <v>93</v>
      </c>
      <c r="X144">
        <v>12</v>
      </c>
      <c r="Y144">
        <v>5625</v>
      </c>
    </row>
    <row r="145" spans="1:25">
      <c r="A145" t="s">
        <v>1072</v>
      </c>
      <c r="B145" t="s">
        <v>70</v>
      </c>
      <c r="C145">
        <v>690</v>
      </c>
      <c r="D145" t="s">
        <v>71</v>
      </c>
      <c r="E145">
        <v>2012</v>
      </c>
      <c r="F145" s="24">
        <v>41267</v>
      </c>
      <c r="G145" s="24">
        <v>41269</v>
      </c>
      <c r="H145" s="24">
        <v>41269</v>
      </c>
      <c r="I145" t="s">
        <v>1073</v>
      </c>
      <c r="J145" t="s">
        <v>272</v>
      </c>
      <c r="L145" t="s">
        <v>75</v>
      </c>
      <c r="M145" t="s">
        <v>76</v>
      </c>
      <c r="N145" t="s">
        <v>128</v>
      </c>
      <c r="O145" t="s">
        <v>1074</v>
      </c>
      <c r="P145" t="s">
        <v>1075</v>
      </c>
      <c r="Q145" t="s">
        <v>90</v>
      </c>
      <c r="R145" t="s">
        <v>1074</v>
      </c>
      <c r="S145" t="s">
        <v>1076</v>
      </c>
      <c r="T145" t="s">
        <v>849</v>
      </c>
      <c r="W145" t="s">
        <v>93</v>
      </c>
      <c r="X145">
        <v>12</v>
      </c>
      <c r="Y145">
        <v>4165</v>
      </c>
    </row>
    <row r="146" spans="1:25">
      <c r="A146" t="s">
        <v>1077</v>
      </c>
      <c r="B146" t="s">
        <v>70</v>
      </c>
      <c r="C146">
        <v>701</v>
      </c>
      <c r="D146" t="s">
        <v>106</v>
      </c>
      <c r="E146">
        <v>2012</v>
      </c>
      <c r="F146" s="24">
        <v>41271</v>
      </c>
      <c r="G146" s="24">
        <v>41274</v>
      </c>
      <c r="H146" s="24">
        <v>41272</v>
      </c>
      <c r="I146" t="s">
        <v>107</v>
      </c>
      <c r="J146" t="s">
        <v>108</v>
      </c>
      <c r="K146" t="s">
        <v>109</v>
      </c>
      <c r="L146" t="s">
        <v>110</v>
      </c>
      <c r="M146" t="s">
        <v>76</v>
      </c>
      <c r="N146" t="s">
        <v>128</v>
      </c>
      <c r="O146" t="s">
        <v>1078</v>
      </c>
      <c r="P146" t="s">
        <v>1079</v>
      </c>
      <c r="Q146" t="s">
        <v>80</v>
      </c>
      <c r="R146" t="s">
        <v>1078</v>
      </c>
      <c r="S146" t="s">
        <v>1080</v>
      </c>
      <c r="T146" t="s">
        <v>849</v>
      </c>
      <c r="U146" t="s">
        <v>1081</v>
      </c>
      <c r="V146" t="s">
        <v>1082</v>
      </c>
      <c r="W146" t="s">
        <v>93</v>
      </c>
      <c r="X146">
        <v>12</v>
      </c>
      <c r="Y146">
        <v>6075</v>
      </c>
    </row>
    <row r="147" spans="1:25">
      <c r="A147" t="s">
        <v>1083</v>
      </c>
      <c r="B147" t="s">
        <v>70</v>
      </c>
      <c r="C147">
        <v>686</v>
      </c>
      <c r="D147" t="s">
        <v>106</v>
      </c>
      <c r="E147">
        <v>2012</v>
      </c>
      <c r="F147" s="24">
        <v>41262</v>
      </c>
      <c r="G147" s="24">
        <v>41262</v>
      </c>
      <c r="H147" s="24">
        <v>41263</v>
      </c>
      <c r="I147" t="s">
        <v>107</v>
      </c>
      <c r="J147" t="s">
        <v>108</v>
      </c>
      <c r="K147" t="s">
        <v>109</v>
      </c>
      <c r="L147" t="s">
        <v>75</v>
      </c>
      <c r="M147" t="s">
        <v>76</v>
      </c>
      <c r="N147" t="s">
        <v>128</v>
      </c>
      <c r="O147" t="s">
        <v>1084</v>
      </c>
      <c r="P147" t="s">
        <v>1084</v>
      </c>
      <c r="Q147" t="s">
        <v>195</v>
      </c>
      <c r="R147" t="s">
        <v>1085</v>
      </c>
      <c r="S147" t="s">
        <v>1086</v>
      </c>
      <c r="T147" t="s">
        <v>231</v>
      </c>
      <c r="U147" t="s">
        <v>1087</v>
      </c>
      <c r="V147" t="s">
        <v>1088</v>
      </c>
      <c r="W147" t="s">
        <v>93</v>
      </c>
      <c r="X147">
        <v>12</v>
      </c>
      <c r="Y147">
        <v>5620.56</v>
      </c>
    </row>
    <row r="148" spans="1:25">
      <c r="A148" t="s">
        <v>1089</v>
      </c>
      <c r="B148" t="s">
        <v>70</v>
      </c>
      <c r="C148">
        <v>696</v>
      </c>
      <c r="D148" t="s">
        <v>106</v>
      </c>
      <c r="E148">
        <v>2012</v>
      </c>
      <c r="F148" s="24">
        <v>41267</v>
      </c>
      <c r="G148" s="24">
        <v>41269</v>
      </c>
      <c r="H148" s="24">
        <v>41269</v>
      </c>
      <c r="I148" t="s">
        <v>323</v>
      </c>
      <c r="J148" t="s">
        <v>108</v>
      </c>
      <c r="K148" t="s">
        <v>324</v>
      </c>
      <c r="L148" t="s">
        <v>807</v>
      </c>
      <c r="M148" t="s">
        <v>76</v>
      </c>
      <c r="N148" t="s">
        <v>87</v>
      </c>
      <c r="O148" t="s">
        <v>1090</v>
      </c>
      <c r="P148" t="s">
        <v>1091</v>
      </c>
      <c r="Q148" t="s">
        <v>131</v>
      </c>
      <c r="R148" t="s">
        <v>1090</v>
      </c>
      <c r="S148" t="s">
        <v>1092</v>
      </c>
      <c r="T148" t="s">
        <v>188</v>
      </c>
      <c r="U148" t="s">
        <v>1093</v>
      </c>
      <c r="V148" t="s">
        <v>1094</v>
      </c>
      <c r="W148" t="s">
        <v>93</v>
      </c>
      <c r="X148">
        <v>12</v>
      </c>
      <c r="Y148">
        <v>2470</v>
      </c>
    </row>
    <row r="149" spans="1:25">
      <c r="A149" t="s">
        <v>1095</v>
      </c>
      <c r="B149" t="s">
        <v>70</v>
      </c>
      <c r="C149">
        <v>697</v>
      </c>
      <c r="D149" t="s">
        <v>71</v>
      </c>
      <c r="E149">
        <v>2012</v>
      </c>
      <c r="F149" s="24">
        <v>41267</v>
      </c>
      <c r="G149" s="24">
        <v>41269</v>
      </c>
      <c r="H149" s="24">
        <v>41268</v>
      </c>
      <c r="I149" t="s">
        <v>1096</v>
      </c>
      <c r="J149" t="s">
        <v>272</v>
      </c>
      <c r="K149" t="s">
        <v>273</v>
      </c>
      <c r="L149" t="s">
        <v>75</v>
      </c>
      <c r="M149" t="s">
        <v>76</v>
      </c>
      <c r="N149" t="s">
        <v>202</v>
      </c>
      <c r="O149" t="s">
        <v>1097</v>
      </c>
      <c r="P149" t="s">
        <v>1098</v>
      </c>
      <c r="Q149" t="s">
        <v>90</v>
      </c>
      <c r="R149" t="s">
        <v>1097</v>
      </c>
      <c r="S149" t="s">
        <v>1099</v>
      </c>
      <c r="T149" t="s">
        <v>173</v>
      </c>
      <c r="V149" t="s">
        <v>1100</v>
      </c>
      <c r="W149" t="s">
        <v>93</v>
      </c>
      <c r="X149">
        <v>12</v>
      </c>
      <c r="Y149">
        <v>3835</v>
      </c>
    </row>
    <row r="150" spans="1:25">
      <c r="A150" t="s">
        <v>1101</v>
      </c>
      <c r="B150" t="s">
        <v>70</v>
      </c>
      <c r="C150">
        <v>679</v>
      </c>
      <c r="D150" t="s">
        <v>106</v>
      </c>
      <c r="E150">
        <v>2012</v>
      </c>
      <c r="F150" s="24">
        <v>41257</v>
      </c>
      <c r="G150" s="24">
        <v>41260</v>
      </c>
      <c r="H150" s="24">
        <v>41259</v>
      </c>
      <c r="I150" t="s">
        <v>183</v>
      </c>
      <c r="J150" t="s">
        <v>108</v>
      </c>
      <c r="K150" t="s">
        <v>184</v>
      </c>
      <c r="L150" t="s">
        <v>1102</v>
      </c>
      <c r="M150" t="s">
        <v>76</v>
      </c>
      <c r="N150" t="s">
        <v>467</v>
      </c>
      <c r="O150" t="s">
        <v>1103</v>
      </c>
      <c r="P150" t="s">
        <v>1104</v>
      </c>
      <c r="Q150" t="s">
        <v>90</v>
      </c>
      <c r="R150" t="s">
        <v>1103</v>
      </c>
      <c r="S150" t="s">
        <v>1105</v>
      </c>
      <c r="T150" t="s">
        <v>1024</v>
      </c>
      <c r="U150" t="s">
        <v>174</v>
      </c>
      <c r="V150" t="s">
        <v>1106</v>
      </c>
      <c r="W150" t="s">
        <v>83</v>
      </c>
      <c r="X150">
        <v>12</v>
      </c>
      <c r="Y150">
        <v>3750</v>
      </c>
    </row>
    <row r="151" spans="1:25">
      <c r="A151" t="s">
        <v>1107</v>
      </c>
      <c r="B151" t="s">
        <v>70</v>
      </c>
      <c r="C151">
        <v>693</v>
      </c>
      <c r="D151" t="s">
        <v>106</v>
      </c>
      <c r="E151">
        <v>2012</v>
      </c>
      <c r="F151" s="24">
        <v>41268</v>
      </c>
      <c r="G151" s="24">
        <v>41269</v>
      </c>
      <c r="H151" s="24">
        <v>41269</v>
      </c>
      <c r="I151" t="s">
        <v>183</v>
      </c>
      <c r="J151" t="s">
        <v>108</v>
      </c>
      <c r="K151" t="s">
        <v>184</v>
      </c>
      <c r="L151" t="s">
        <v>236</v>
      </c>
      <c r="M151" t="s">
        <v>76</v>
      </c>
      <c r="N151" t="s">
        <v>77</v>
      </c>
      <c r="O151" t="s">
        <v>1108</v>
      </c>
      <c r="P151" t="s">
        <v>1109</v>
      </c>
      <c r="Q151" t="s">
        <v>80</v>
      </c>
      <c r="R151" t="s">
        <v>1108</v>
      </c>
      <c r="S151" t="s">
        <v>1110</v>
      </c>
      <c r="T151" t="s">
        <v>525</v>
      </c>
      <c r="U151" t="s">
        <v>1111</v>
      </c>
      <c r="V151" t="s">
        <v>1112</v>
      </c>
      <c r="W151" t="s">
        <v>83</v>
      </c>
      <c r="X151">
        <v>12</v>
      </c>
      <c r="Y151">
        <v>5845</v>
      </c>
    </row>
    <row r="152" spans="1:25">
      <c r="A152" t="s">
        <v>1113</v>
      </c>
      <c r="B152" t="s">
        <v>70</v>
      </c>
      <c r="C152">
        <v>666</v>
      </c>
      <c r="D152" t="s">
        <v>71</v>
      </c>
      <c r="E152">
        <v>2012</v>
      </c>
      <c r="F152" s="24">
        <v>41246</v>
      </c>
      <c r="G152" s="24">
        <v>41247</v>
      </c>
      <c r="H152" s="24">
        <v>41248</v>
      </c>
      <c r="I152" t="s">
        <v>514</v>
      </c>
      <c r="J152" t="s">
        <v>515</v>
      </c>
      <c r="K152" t="s">
        <v>273</v>
      </c>
      <c r="L152" t="s">
        <v>75</v>
      </c>
      <c r="M152" t="s">
        <v>76</v>
      </c>
      <c r="N152" t="s">
        <v>77</v>
      </c>
      <c r="O152" t="s">
        <v>1114</v>
      </c>
      <c r="P152" t="s">
        <v>1115</v>
      </c>
      <c r="Q152" t="s">
        <v>90</v>
      </c>
      <c r="R152" t="s">
        <v>1114</v>
      </c>
      <c r="S152" t="s">
        <v>1116</v>
      </c>
      <c r="T152" t="s">
        <v>173</v>
      </c>
      <c r="U152" t="s">
        <v>1117</v>
      </c>
      <c r="V152" t="s">
        <v>1118</v>
      </c>
      <c r="W152" t="s">
        <v>83</v>
      </c>
      <c r="X152">
        <v>12</v>
      </c>
      <c r="Y152">
        <v>3485</v>
      </c>
    </row>
    <row r="153" spans="1:25">
      <c r="A153" t="s">
        <v>1119</v>
      </c>
      <c r="B153" t="s">
        <v>70</v>
      </c>
      <c r="C153">
        <v>704</v>
      </c>
      <c r="D153" t="s">
        <v>106</v>
      </c>
      <c r="E153">
        <v>2012</v>
      </c>
      <c r="F153" s="24">
        <v>41274</v>
      </c>
      <c r="G153" s="24">
        <v>41274</v>
      </c>
      <c r="H153" s="24">
        <v>41275</v>
      </c>
      <c r="I153" t="s">
        <v>107</v>
      </c>
      <c r="J153" t="s">
        <v>108</v>
      </c>
      <c r="K153" t="s">
        <v>109</v>
      </c>
      <c r="L153" t="s">
        <v>110</v>
      </c>
      <c r="M153" t="s">
        <v>76</v>
      </c>
      <c r="N153" t="s">
        <v>253</v>
      </c>
      <c r="O153" t="s">
        <v>1120</v>
      </c>
      <c r="P153" t="s">
        <v>1120</v>
      </c>
      <c r="Q153" t="s">
        <v>195</v>
      </c>
      <c r="R153" t="s">
        <v>1121</v>
      </c>
      <c r="S153" t="s">
        <v>1122</v>
      </c>
      <c r="T153" t="s">
        <v>780</v>
      </c>
      <c r="U153" t="s">
        <v>1123</v>
      </c>
      <c r="V153" t="s">
        <v>1124</v>
      </c>
      <c r="W153" t="s">
        <v>83</v>
      </c>
      <c r="X153">
        <v>12</v>
      </c>
      <c r="Y153">
        <v>6083.57</v>
      </c>
    </row>
    <row r="154" spans="1:25">
      <c r="A154" t="s">
        <v>1125</v>
      </c>
      <c r="B154" t="s">
        <v>70</v>
      </c>
      <c r="C154">
        <v>688</v>
      </c>
      <c r="D154" t="s">
        <v>71</v>
      </c>
      <c r="E154">
        <v>2012</v>
      </c>
      <c r="F154" s="24">
        <v>41262</v>
      </c>
      <c r="G154" s="24">
        <v>41269</v>
      </c>
      <c r="H154" s="24">
        <v>41264</v>
      </c>
      <c r="I154" t="s">
        <v>845</v>
      </c>
      <c r="J154" t="s">
        <v>272</v>
      </c>
      <c r="L154" t="s">
        <v>75</v>
      </c>
      <c r="M154" t="s">
        <v>76</v>
      </c>
      <c r="N154" t="s">
        <v>77</v>
      </c>
      <c r="O154" t="s">
        <v>1126</v>
      </c>
      <c r="P154" t="s">
        <v>1126</v>
      </c>
      <c r="Q154" t="s">
        <v>195</v>
      </c>
      <c r="R154" t="s">
        <v>1127</v>
      </c>
      <c r="S154" t="s">
        <v>1128</v>
      </c>
      <c r="T154" t="s">
        <v>849</v>
      </c>
      <c r="U154" t="s">
        <v>1129</v>
      </c>
      <c r="W154" t="s">
        <v>83</v>
      </c>
      <c r="X154">
        <v>12</v>
      </c>
      <c r="Y154">
        <v>3785.5</v>
      </c>
    </row>
    <row r="155" spans="1:25">
      <c r="A155" t="s">
        <v>1130</v>
      </c>
      <c r="B155" t="s">
        <v>70</v>
      </c>
      <c r="C155">
        <v>678</v>
      </c>
      <c r="D155" t="s">
        <v>71</v>
      </c>
      <c r="E155">
        <v>2012</v>
      </c>
      <c r="F155" s="24">
        <v>41252</v>
      </c>
      <c r="G155" s="24">
        <v>41256</v>
      </c>
      <c r="H155" s="24">
        <v>41254</v>
      </c>
      <c r="I155" t="s">
        <v>613</v>
      </c>
      <c r="J155" t="s">
        <v>168</v>
      </c>
      <c r="K155" t="s">
        <v>614</v>
      </c>
      <c r="L155" t="s">
        <v>630</v>
      </c>
      <c r="M155" t="s">
        <v>76</v>
      </c>
      <c r="N155" t="s">
        <v>77</v>
      </c>
      <c r="O155" t="s">
        <v>1131</v>
      </c>
      <c r="P155" t="s">
        <v>1131</v>
      </c>
      <c r="Q155" t="s">
        <v>195</v>
      </c>
      <c r="R155" t="s">
        <v>1132</v>
      </c>
      <c r="S155" t="s">
        <v>1133</v>
      </c>
      <c r="T155" t="s">
        <v>360</v>
      </c>
      <c r="U155" t="s">
        <v>174</v>
      </c>
      <c r="W155" t="s">
        <v>83</v>
      </c>
      <c r="X155">
        <v>12</v>
      </c>
      <c r="Y155">
        <v>5236.1099999999997</v>
      </c>
    </row>
    <row r="156" spans="1:25">
      <c r="A156" t="s">
        <v>1134</v>
      </c>
      <c r="B156" t="s">
        <v>70</v>
      </c>
      <c r="C156">
        <v>703</v>
      </c>
      <c r="D156" t="s">
        <v>106</v>
      </c>
      <c r="E156">
        <v>2012</v>
      </c>
      <c r="F156" s="24">
        <v>41273</v>
      </c>
      <c r="G156" s="24">
        <v>41274</v>
      </c>
      <c r="H156" s="24">
        <v>41275</v>
      </c>
      <c r="I156" t="s">
        <v>107</v>
      </c>
      <c r="J156" t="s">
        <v>108</v>
      </c>
      <c r="K156" t="s">
        <v>109</v>
      </c>
      <c r="L156" t="s">
        <v>110</v>
      </c>
      <c r="M156" t="s">
        <v>76</v>
      </c>
      <c r="N156" t="s">
        <v>77</v>
      </c>
      <c r="O156" t="s">
        <v>1135</v>
      </c>
      <c r="P156" t="s">
        <v>1136</v>
      </c>
      <c r="Q156" t="s">
        <v>131</v>
      </c>
      <c r="R156" t="s">
        <v>1135</v>
      </c>
      <c r="S156" t="s">
        <v>1137</v>
      </c>
      <c r="T156" t="s">
        <v>173</v>
      </c>
      <c r="U156" t="s">
        <v>174</v>
      </c>
      <c r="V156" t="s">
        <v>1138</v>
      </c>
      <c r="W156" t="s">
        <v>83</v>
      </c>
      <c r="X156">
        <v>12</v>
      </c>
      <c r="Y156">
        <v>5725</v>
      </c>
    </row>
    <row r="157" spans="1:25">
      <c r="A157" t="s">
        <v>1139</v>
      </c>
      <c r="B157" t="s">
        <v>70</v>
      </c>
      <c r="C157">
        <v>676</v>
      </c>
      <c r="D157" t="s">
        <v>106</v>
      </c>
      <c r="E157">
        <v>2012</v>
      </c>
      <c r="F157" s="24">
        <v>41253</v>
      </c>
      <c r="G157" s="24">
        <v>41254</v>
      </c>
      <c r="H157" s="24">
        <v>41255</v>
      </c>
      <c r="I157" t="s">
        <v>107</v>
      </c>
      <c r="J157" t="s">
        <v>108</v>
      </c>
      <c r="K157" t="s">
        <v>109</v>
      </c>
      <c r="L157" t="s">
        <v>1140</v>
      </c>
      <c r="M157" t="s">
        <v>76</v>
      </c>
      <c r="N157" t="s">
        <v>253</v>
      </c>
      <c r="O157" t="s">
        <v>1141</v>
      </c>
      <c r="P157" t="s">
        <v>1142</v>
      </c>
      <c r="Q157" t="s">
        <v>131</v>
      </c>
      <c r="R157" t="s">
        <v>1141</v>
      </c>
      <c r="S157" t="s">
        <v>1143</v>
      </c>
      <c r="T157" t="s">
        <v>173</v>
      </c>
      <c r="U157" t="s">
        <v>1144</v>
      </c>
      <c r="V157" t="s">
        <v>1145</v>
      </c>
      <c r="W157" t="s">
        <v>83</v>
      </c>
      <c r="X157">
        <v>12</v>
      </c>
      <c r="Y157">
        <v>6025</v>
      </c>
    </row>
    <row r="158" spans="1:25">
      <c r="A158" t="s">
        <v>1146</v>
      </c>
      <c r="B158" t="s">
        <v>70</v>
      </c>
      <c r="C158">
        <v>702</v>
      </c>
      <c r="D158" t="s">
        <v>71</v>
      </c>
      <c r="E158">
        <v>2012</v>
      </c>
      <c r="F158" s="24">
        <v>41272</v>
      </c>
      <c r="G158" s="24">
        <v>41274</v>
      </c>
      <c r="H158" s="24">
        <v>41274</v>
      </c>
      <c r="I158" t="s">
        <v>1147</v>
      </c>
      <c r="J158" t="s">
        <v>723</v>
      </c>
      <c r="L158" t="s">
        <v>75</v>
      </c>
      <c r="M158" t="s">
        <v>76</v>
      </c>
      <c r="N158" t="s">
        <v>140</v>
      </c>
      <c r="O158" t="s">
        <v>1148</v>
      </c>
      <c r="P158" t="s">
        <v>1149</v>
      </c>
      <c r="Q158" t="s">
        <v>80</v>
      </c>
      <c r="R158" t="s">
        <v>1148</v>
      </c>
      <c r="S158" t="s">
        <v>1150</v>
      </c>
      <c r="T158" t="s">
        <v>173</v>
      </c>
      <c r="U158" t="s">
        <v>1151</v>
      </c>
      <c r="W158" t="s">
        <v>83</v>
      </c>
      <c r="X158">
        <v>12</v>
      </c>
      <c r="Y158">
        <v>2925</v>
      </c>
    </row>
    <row r="159" spans="1:25">
      <c r="A159" t="s">
        <v>1152</v>
      </c>
      <c r="B159" t="s">
        <v>70</v>
      </c>
      <c r="C159">
        <v>667</v>
      </c>
      <c r="D159" t="s">
        <v>250</v>
      </c>
      <c r="E159">
        <v>2012</v>
      </c>
      <c r="F159" s="24">
        <v>41247</v>
      </c>
      <c r="G159" s="24">
        <v>41248</v>
      </c>
      <c r="H159" s="24">
        <v>41249</v>
      </c>
      <c r="I159" t="s">
        <v>1153</v>
      </c>
      <c r="J159" t="s">
        <v>220</v>
      </c>
      <c r="K159" t="s">
        <v>97</v>
      </c>
      <c r="L159" t="s">
        <v>75</v>
      </c>
      <c r="M159" t="s">
        <v>76</v>
      </c>
      <c r="N159" t="s">
        <v>581</v>
      </c>
      <c r="O159" t="s">
        <v>1154</v>
      </c>
      <c r="P159" t="s">
        <v>1155</v>
      </c>
      <c r="Q159" t="s">
        <v>989</v>
      </c>
      <c r="R159" t="s">
        <v>1154</v>
      </c>
      <c r="S159" t="s">
        <v>1156</v>
      </c>
      <c r="T159" t="s">
        <v>173</v>
      </c>
      <c r="U159" t="s">
        <v>1157</v>
      </c>
      <c r="V159" t="s">
        <v>1158</v>
      </c>
      <c r="W159" t="s">
        <v>83</v>
      </c>
      <c r="X159">
        <v>12</v>
      </c>
      <c r="Y159">
        <v>3205</v>
      </c>
    </row>
    <row r="160" spans="1:25">
      <c r="A160" t="s">
        <v>1159</v>
      </c>
      <c r="B160" t="s">
        <v>70</v>
      </c>
      <c r="C160">
        <v>669</v>
      </c>
      <c r="D160" t="s">
        <v>106</v>
      </c>
      <c r="E160">
        <v>2012</v>
      </c>
      <c r="F160" s="24">
        <v>41248</v>
      </c>
      <c r="G160" s="24">
        <v>41248</v>
      </c>
      <c r="H160" s="24">
        <v>41249</v>
      </c>
      <c r="I160" t="s">
        <v>107</v>
      </c>
      <c r="J160" t="s">
        <v>108</v>
      </c>
      <c r="K160" t="s">
        <v>109</v>
      </c>
      <c r="L160" t="s">
        <v>110</v>
      </c>
      <c r="M160" t="s">
        <v>76</v>
      </c>
      <c r="N160" t="s">
        <v>295</v>
      </c>
      <c r="O160" t="s">
        <v>1160</v>
      </c>
      <c r="P160" t="s">
        <v>1161</v>
      </c>
      <c r="Q160" t="s">
        <v>131</v>
      </c>
      <c r="R160" t="s">
        <v>1160</v>
      </c>
      <c r="S160" t="s">
        <v>1162</v>
      </c>
      <c r="T160" t="s">
        <v>92</v>
      </c>
      <c r="U160" t="s">
        <v>1163</v>
      </c>
      <c r="V160" t="s">
        <v>1164</v>
      </c>
      <c r="W160" t="s">
        <v>93</v>
      </c>
      <c r="X160">
        <v>12</v>
      </c>
      <c r="Y160">
        <v>5525</v>
      </c>
    </row>
    <row r="161" spans="1:25">
      <c r="A161" t="s">
        <v>1165</v>
      </c>
      <c r="B161" t="s">
        <v>70</v>
      </c>
      <c r="C161">
        <v>705</v>
      </c>
      <c r="D161" t="s">
        <v>106</v>
      </c>
      <c r="E161">
        <v>2012</v>
      </c>
      <c r="F161" s="24">
        <v>41274</v>
      </c>
      <c r="G161" s="24">
        <v>41274</v>
      </c>
      <c r="H161" s="24">
        <v>41276</v>
      </c>
      <c r="I161" t="s">
        <v>235</v>
      </c>
      <c r="J161" t="s">
        <v>108</v>
      </c>
      <c r="L161" t="s">
        <v>280</v>
      </c>
      <c r="M161" t="s">
        <v>152</v>
      </c>
      <c r="N161" t="s">
        <v>77</v>
      </c>
      <c r="O161" t="s">
        <v>1166</v>
      </c>
      <c r="P161" t="s">
        <v>1166</v>
      </c>
      <c r="Q161" t="s">
        <v>195</v>
      </c>
      <c r="R161" t="s">
        <v>1167</v>
      </c>
      <c r="S161" t="s">
        <v>1168</v>
      </c>
      <c r="T161" t="s">
        <v>1169</v>
      </c>
      <c r="U161" t="s">
        <v>1170</v>
      </c>
      <c r="V161" t="s">
        <v>1171</v>
      </c>
      <c r="W161" t="s">
        <v>83</v>
      </c>
      <c r="X161">
        <v>12</v>
      </c>
      <c r="Y161">
        <v>3439.77</v>
      </c>
    </row>
    <row r="162" spans="1:25">
      <c r="A162" t="s">
        <v>1172</v>
      </c>
      <c r="B162" t="s">
        <v>70</v>
      </c>
      <c r="C162">
        <v>698</v>
      </c>
      <c r="D162" t="s">
        <v>71</v>
      </c>
      <c r="E162">
        <v>2012</v>
      </c>
      <c r="F162" s="24">
        <v>41268</v>
      </c>
      <c r="G162" s="24">
        <v>41269</v>
      </c>
      <c r="H162" s="24">
        <v>41269</v>
      </c>
      <c r="I162" t="s">
        <v>310</v>
      </c>
      <c r="J162" t="s">
        <v>311</v>
      </c>
      <c r="K162" t="s">
        <v>74</v>
      </c>
      <c r="L162" t="s">
        <v>1173</v>
      </c>
      <c r="M162" t="s">
        <v>76</v>
      </c>
      <c r="N162" t="s">
        <v>153</v>
      </c>
      <c r="O162" t="s">
        <v>1174</v>
      </c>
      <c r="P162" t="s">
        <v>1175</v>
      </c>
      <c r="Q162" t="s">
        <v>90</v>
      </c>
      <c r="R162" t="s">
        <v>1174</v>
      </c>
      <c r="S162" t="s">
        <v>1176</v>
      </c>
      <c r="T162" t="s">
        <v>173</v>
      </c>
      <c r="U162" t="s">
        <v>1177</v>
      </c>
      <c r="W162" t="s">
        <v>83</v>
      </c>
      <c r="X162">
        <v>12</v>
      </c>
      <c r="Y162">
        <v>4090</v>
      </c>
    </row>
    <row r="163" spans="1:25">
      <c r="A163" t="s">
        <v>1178</v>
      </c>
      <c r="B163" t="s">
        <v>70</v>
      </c>
      <c r="C163">
        <v>699</v>
      </c>
      <c r="D163" t="s">
        <v>106</v>
      </c>
      <c r="E163">
        <v>2012</v>
      </c>
      <c r="F163" s="24">
        <v>41269</v>
      </c>
      <c r="G163" s="24">
        <v>41269</v>
      </c>
      <c r="H163" s="24">
        <v>41270</v>
      </c>
      <c r="I163" t="s">
        <v>107</v>
      </c>
      <c r="J163" t="s">
        <v>108</v>
      </c>
      <c r="K163" t="s">
        <v>109</v>
      </c>
      <c r="L163" t="s">
        <v>75</v>
      </c>
      <c r="M163" t="s">
        <v>76</v>
      </c>
      <c r="N163" t="s">
        <v>253</v>
      </c>
      <c r="O163" t="s">
        <v>1179</v>
      </c>
      <c r="P163" t="s">
        <v>1180</v>
      </c>
      <c r="Q163" t="s">
        <v>90</v>
      </c>
      <c r="R163" t="s">
        <v>1179</v>
      </c>
      <c r="S163" t="s">
        <v>1181</v>
      </c>
      <c r="U163" t="s">
        <v>1182</v>
      </c>
      <c r="V163" t="s">
        <v>1183</v>
      </c>
      <c r="W163" t="s">
        <v>83</v>
      </c>
      <c r="X163">
        <v>12</v>
      </c>
      <c r="Y163">
        <v>4985.93</v>
      </c>
    </row>
    <row r="164" spans="1:25">
      <c r="A164" t="s">
        <v>1184</v>
      </c>
      <c r="B164" t="s">
        <v>70</v>
      </c>
      <c r="C164">
        <v>665</v>
      </c>
      <c r="D164" t="s">
        <v>71</v>
      </c>
      <c r="E164">
        <v>2012</v>
      </c>
      <c r="F164" s="24">
        <v>41246</v>
      </c>
      <c r="G164" s="24">
        <v>41247</v>
      </c>
      <c r="H164" s="24">
        <v>41248</v>
      </c>
      <c r="I164" t="s">
        <v>613</v>
      </c>
      <c r="J164" t="s">
        <v>168</v>
      </c>
      <c r="K164" t="s">
        <v>614</v>
      </c>
      <c r="L164" t="s">
        <v>1185</v>
      </c>
      <c r="M164" t="s">
        <v>76</v>
      </c>
      <c r="N164" t="s">
        <v>153</v>
      </c>
      <c r="O164" t="s">
        <v>1186</v>
      </c>
      <c r="P164" t="s">
        <v>1187</v>
      </c>
      <c r="Q164" t="s">
        <v>90</v>
      </c>
      <c r="R164" t="s">
        <v>1186</v>
      </c>
      <c r="S164" t="s">
        <v>1188</v>
      </c>
      <c r="T164" t="s">
        <v>173</v>
      </c>
      <c r="V164" t="s">
        <v>1189</v>
      </c>
      <c r="W164" t="s">
        <v>83</v>
      </c>
      <c r="X164">
        <v>12</v>
      </c>
      <c r="Y164">
        <v>5025</v>
      </c>
    </row>
    <row r="165" spans="1:25">
      <c r="A165" t="s">
        <v>1190</v>
      </c>
      <c r="B165" t="s">
        <v>70</v>
      </c>
      <c r="C165">
        <v>680</v>
      </c>
      <c r="D165" t="s">
        <v>106</v>
      </c>
      <c r="E165">
        <v>2012</v>
      </c>
      <c r="F165" s="24">
        <v>41261</v>
      </c>
      <c r="G165" s="24">
        <v>41261</v>
      </c>
      <c r="H165" s="24">
        <v>41262</v>
      </c>
      <c r="I165" t="s">
        <v>183</v>
      </c>
      <c r="J165" t="s">
        <v>108</v>
      </c>
      <c r="K165" t="s">
        <v>184</v>
      </c>
      <c r="L165" t="s">
        <v>75</v>
      </c>
      <c r="M165" t="s">
        <v>76</v>
      </c>
      <c r="N165" t="s">
        <v>467</v>
      </c>
      <c r="O165" t="s">
        <v>1191</v>
      </c>
      <c r="P165" t="s">
        <v>1192</v>
      </c>
      <c r="Q165" t="s">
        <v>80</v>
      </c>
      <c r="R165" t="s">
        <v>1191</v>
      </c>
      <c r="S165" t="s">
        <v>1193</v>
      </c>
      <c r="T165" t="s">
        <v>173</v>
      </c>
      <c r="V165" t="s">
        <v>1194</v>
      </c>
      <c r="W165" t="s">
        <v>83</v>
      </c>
      <c r="X165">
        <v>12</v>
      </c>
      <c r="Y165">
        <v>5275</v>
      </c>
    </row>
    <row r="166" spans="1:25">
      <c r="A166" t="s">
        <v>1195</v>
      </c>
      <c r="B166" t="s">
        <v>70</v>
      </c>
      <c r="C166">
        <v>700</v>
      </c>
      <c r="D166" t="s">
        <v>106</v>
      </c>
      <c r="E166">
        <v>2012</v>
      </c>
      <c r="F166" s="24">
        <v>41269</v>
      </c>
      <c r="G166" s="24">
        <v>41269</v>
      </c>
      <c r="H166" s="24">
        <v>41270</v>
      </c>
      <c r="I166" t="s">
        <v>192</v>
      </c>
      <c r="J166" t="s">
        <v>108</v>
      </c>
      <c r="K166" t="s">
        <v>119</v>
      </c>
      <c r="L166" t="s">
        <v>236</v>
      </c>
      <c r="M166" t="s">
        <v>76</v>
      </c>
      <c r="N166" t="s">
        <v>153</v>
      </c>
      <c r="O166" t="s">
        <v>1196</v>
      </c>
      <c r="P166" t="s">
        <v>1197</v>
      </c>
      <c r="Q166" t="s">
        <v>80</v>
      </c>
      <c r="R166" t="s">
        <v>1196</v>
      </c>
      <c r="S166" t="s">
        <v>1198</v>
      </c>
      <c r="T166" t="s">
        <v>654</v>
      </c>
      <c r="U166" t="s">
        <v>1199</v>
      </c>
      <c r="V166" t="s">
        <v>1200</v>
      </c>
      <c r="W166" t="s">
        <v>83</v>
      </c>
      <c r="X166">
        <v>12</v>
      </c>
      <c r="Y166">
        <v>1462.8</v>
      </c>
    </row>
    <row r="167" spans="1:25">
      <c r="A167" t="s">
        <v>1201</v>
      </c>
      <c r="B167" t="s">
        <v>70</v>
      </c>
      <c r="C167">
        <v>675</v>
      </c>
      <c r="D167" t="s">
        <v>71</v>
      </c>
      <c r="E167">
        <v>2012</v>
      </c>
      <c r="F167" s="24">
        <v>41252</v>
      </c>
      <c r="G167" s="24">
        <v>41254</v>
      </c>
      <c r="H167" s="24">
        <v>41254</v>
      </c>
      <c r="I167" t="s">
        <v>1202</v>
      </c>
      <c r="J167" t="s">
        <v>474</v>
      </c>
      <c r="K167" t="s">
        <v>74</v>
      </c>
      <c r="L167" t="s">
        <v>75</v>
      </c>
      <c r="M167" t="s">
        <v>76</v>
      </c>
      <c r="N167" t="s">
        <v>77</v>
      </c>
      <c r="O167" t="s">
        <v>1203</v>
      </c>
      <c r="P167" t="s">
        <v>1204</v>
      </c>
      <c r="Q167" t="s">
        <v>90</v>
      </c>
      <c r="R167" t="s">
        <v>1203</v>
      </c>
      <c r="S167" t="s">
        <v>1205</v>
      </c>
      <c r="T167" t="s">
        <v>173</v>
      </c>
      <c r="U167" t="s">
        <v>174</v>
      </c>
      <c r="V167" t="s">
        <v>1206</v>
      </c>
      <c r="W167" t="s">
        <v>83</v>
      </c>
      <c r="X167">
        <v>12</v>
      </c>
      <c r="Y167">
        <v>3695</v>
      </c>
    </row>
    <row r="168" spans="1:25">
      <c r="A168" t="s">
        <v>1207</v>
      </c>
      <c r="B168" t="s">
        <v>70</v>
      </c>
      <c r="C168">
        <v>674</v>
      </c>
      <c r="D168" t="s">
        <v>106</v>
      </c>
      <c r="E168">
        <v>2012</v>
      </c>
      <c r="F168" s="24">
        <v>41252</v>
      </c>
      <c r="G168" s="24">
        <v>41253</v>
      </c>
      <c r="H168" s="24">
        <v>41254</v>
      </c>
      <c r="I168" t="s">
        <v>1208</v>
      </c>
      <c r="J168" t="s">
        <v>108</v>
      </c>
      <c r="K168" t="s">
        <v>324</v>
      </c>
      <c r="L168" t="s">
        <v>236</v>
      </c>
      <c r="M168" t="s">
        <v>76</v>
      </c>
      <c r="N168" t="s">
        <v>253</v>
      </c>
      <c r="O168" t="s">
        <v>1209</v>
      </c>
      <c r="P168" t="s">
        <v>1210</v>
      </c>
      <c r="Q168" t="s">
        <v>90</v>
      </c>
      <c r="R168" t="s">
        <v>1209</v>
      </c>
      <c r="S168" t="s">
        <v>1211</v>
      </c>
      <c r="T168" t="s">
        <v>910</v>
      </c>
      <c r="U168" t="s">
        <v>1212</v>
      </c>
      <c r="V168" t="s">
        <v>1213</v>
      </c>
      <c r="W168" t="s">
        <v>83</v>
      </c>
      <c r="X168">
        <v>12</v>
      </c>
      <c r="Y168">
        <v>3045</v>
      </c>
    </row>
    <row r="169" spans="1:25">
      <c r="A169" t="s">
        <v>1214</v>
      </c>
      <c r="B169" t="s">
        <v>70</v>
      </c>
      <c r="C169">
        <v>694</v>
      </c>
      <c r="D169" t="s">
        <v>106</v>
      </c>
      <c r="E169">
        <v>2012</v>
      </c>
      <c r="F169" s="24">
        <v>41267</v>
      </c>
      <c r="G169" s="24">
        <v>41269</v>
      </c>
      <c r="H169" s="24">
        <v>41269</v>
      </c>
      <c r="I169" t="s">
        <v>107</v>
      </c>
      <c r="J169" t="s">
        <v>108</v>
      </c>
      <c r="K169" t="s">
        <v>109</v>
      </c>
      <c r="L169" t="s">
        <v>1215</v>
      </c>
      <c r="M169" t="s">
        <v>76</v>
      </c>
      <c r="N169" t="s">
        <v>77</v>
      </c>
      <c r="O169" t="s">
        <v>1216</v>
      </c>
      <c r="P169" t="s">
        <v>1217</v>
      </c>
      <c r="Q169" t="s">
        <v>90</v>
      </c>
      <c r="R169" t="s">
        <v>1216</v>
      </c>
      <c r="S169" t="s">
        <v>1218</v>
      </c>
      <c r="T169" t="s">
        <v>231</v>
      </c>
      <c r="U169" t="s">
        <v>1219</v>
      </c>
      <c r="V169" t="s">
        <v>1220</v>
      </c>
      <c r="W169" t="s">
        <v>83</v>
      </c>
      <c r="X169">
        <v>12</v>
      </c>
      <c r="Y169">
        <v>5475</v>
      </c>
    </row>
    <row r="170" spans="1:25">
      <c r="A170" t="s">
        <v>1221</v>
      </c>
      <c r="B170" t="s">
        <v>70</v>
      </c>
      <c r="C170">
        <v>670</v>
      </c>
      <c r="D170" t="s">
        <v>71</v>
      </c>
      <c r="E170">
        <v>2012</v>
      </c>
      <c r="F170" s="24">
        <v>41247</v>
      </c>
      <c r="G170" s="24">
        <v>41248</v>
      </c>
      <c r="H170" s="24">
        <v>41248</v>
      </c>
      <c r="I170" t="s">
        <v>1222</v>
      </c>
      <c r="J170" t="s">
        <v>168</v>
      </c>
      <c r="K170" t="s">
        <v>97</v>
      </c>
      <c r="L170" t="s">
        <v>75</v>
      </c>
      <c r="M170" t="s">
        <v>76</v>
      </c>
      <c r="N170" t="s">
        <v>467</v>
      </c>
      <c r="O170" t="s">
        <v>1223</v>
      </c>
      <c r="P170" t="s">
        <v>1224</v>
      </c>
      <c r="Q170" t="s">
        <v>90</v>
      </c>
      <c r="R170" t="s">
        <v>1223</v>
      </c>
      <c r="S170" t="s">
        <v>1225</v>
      </c>
      <c r="T170" t="s">
        <v>173</v>
      </c>
      <c r="U170" t="s">
        <v>1226</v>
      </c>
      <c r="W170" t="s">
        <v>83</v>
      </c>
      <c r="X170">
        <v>12</v>
      </c>
      <c r="Y170">
        <v>2863</v>
      </c>
    </row>
    <row r="171" spans="1:25">
      <c r="A171" t="s">
        <v>1227</v>
      </c>
      <c r="B171" t="s">
        <v>70</v>
      </c>
      <c r="C171">
        <v>663</v>
      </c>
      <c r="D171" t="s">
        <v>250</v>
      </c>
      <c r="E171">
        <v>2012</v>
      </c>
      <c r="F171" s="24">
        <v>41244</v>
      </c>
      <c r="G171" s="24">
        <v>41246</v>
      </c>
      <c r="H171" s="24">
        <v>41246</v>
      </c>
      <c r="I171" t="s">
        <v>613</v>
      </c>
      <c r="J171" t="s">
        <v>168</v>
      </c>
      <c r="K171" t="s">
        <v>614</v>
      </c>
      <c r="L171" t="s">
        <v>1185</v>
      </c>
      <c r="M171" t="s">
        <v>76</v>
      </c>
      <c r="N171" t="s">
        <v>253</v>
      </c>
      <c r="O171" t="s">
        <v>1228</v>
      </c>
      <c r="P171" t="s">
        <v>1229</v>
      </c>
      <c r="Q171" t="s">
        <v>80</v>
      </c>
      <c r="R171" t="s">
        <v>1228</v>
      </c>
      <c r="S171" t="s">
        <v>1230</v>
      </c>
      <c r="T171" t="s">
        <v>910</v>
      </c>
      <c r="U171" t="s">
        <v>1231</v>
      </c>
      <c r="V171" t="s">
        <v>1232</v>
      </c>
      <c r="W171" t="s">
        <v>83</v>
      </c>
      <c r="X171">
        <v>12</v>
      </c>
      <c r="Y171">
        <v>5530.3</v>
      </c>
    </row>
    <row r="172" spans="1:25">
      <c r="A172" t="s">
        <v>1233</v>
      </c>
      <c r="B172" t="s">
        <v>70</v>
      </c>
      <c r="C172">
        <v>668</v>
      </c>
      <c r="D172" t="s">
        <v>106</v>
      </c>
      <c r="E172">
        <v>2012</v>
      </c>
      <c r="F172" s="24">
        <v>41248</v>
      </c>
      <c r="G172" s="24">
        <v>41248</v>
      </c>
      <c r="H172" s="24">
        <v>41249</v>
      </c>
      <c r="I172" t="s">
        <v>323</v>
      </c>
      <c r="J172" t="s">
        <v>108</v>
      </c>
      <c r="K172" t="s">
        <v>324</v>
      </c>
      <c r="L172" t="s">
        <v>75</v>
      </c>
      <c r="M172" t="s">
        <v>76</v>
      </c>
      <c r="N172" t="s">
        <v>295</v>
      </c>
      <c r="O172" t="s">
        <v>1234</v>
      </c>
      <c r="P172" t="s">
        <v>1235</v>
      </c>
      <c r="Q172" t="s">
        <v>131</v>
      </c>
      <c r="R172" t="s">
        <v>1234</v>
      </c>
      <c r="S172" t="s">
        <v>1236</v>
      </c>
      <c r="T172" t="s">
        <v>962</v>
      </c>
      <c r="U172" t="s">
        <v>1237</v>
      </c>
      <c r="V172" t="s">
        <v>1238</v>
      </c>
      <c r="W172" t="s">
        <v>93</v>
      </c>
      <c r="X172">
        <v>12</v>
      </c>
      <c r="Y172">
        <v>4345</v>
      </c>
    </row>
    <row r="173" spans="1:25">
      <c r="A173" t="s">
        <v>1239</v>
      </c>
      <c r="B173" t="s">
        <v>70</v>
      </c>
      <c r="C173">
        <v>671</v>
      </c>
      <c r="D173" t="s">
        <v>71</v>
      </c>
      <c r="E173">
        <v>2012</v>
      </c>
      <c r="F173" s="24">
        <v>41249</v>
      </c>
      <c r="G173" s="24">
        <v>41250</v>
      </c>
      <c r="H173" s="24">
        <v>41251</v>
      </c>
      <c r="I173" t="s">
        <v>1240</v>
      </c>
      <c r="J173" t="s">
        <v>86</v>
      </c>
      <c r="K173" t="s">
        <v>97</v>
      </c>
      <c r="L173" t="s">
        <v>1241</v>
      </c>
      <c r="M173" t="s">
        <v>76</v>
      </c>
      <c r="N173" t="s">
        <v>77</v>
      </c>
      <c r="O173" t="s">
        <v>1242</v>
      </c>
      <c r="P173" t="s">
        <v>1243</v>
      </c>
      <c r="Q173" t="s">
        <v>80</v>
      </c>
      <c r="R173" t="s">
        <v>1242</v>
      </c>
      <c r="S173" t="s">
        <v>1244</v>
      </c>
      <c r="T173" t="s">
        <v>1245</v>
      </c>
      <c r="U173" t="s">
        <v>1246</v>
      </c>
      <c r="V173" t="s">
        <v>1247</v>
      </c>
      <c r="W173" t="s">
        <v>83</v>
      </c>
      <c r="X173">
        <v>12</v>
      </c>
      <c r="Y173">
        <v>5000</v>
      </c>
    </row>
    <row r="174" spans="1:25">
      <c r="A174" t="s">
        <v>1248</v>
      </c>
      <c r="B174" t="s">
        <v>70</v>
      </c>
      <c r="C174">
        <v>672</v>
      </c>
      <c r="D174" t="s">
        <v>71</v>
      </c>
      <c r="E174">
        <v>2012</v>
      </c>
      <c r="F174" s="24">
        <v>41248</v>
      </c>
      <c r="G174" s="24">
        <v>41250</v>
      </c>
      <c r="H174" s="24">
        <v>41250</v>
      </c>
      <c r="I174" t="s">
        <v>1249</v>
      </c>
      <c r="J174" t="s">
        <v>168</v>
      </c>
      <c r="L174" t="s">
        <v>75</v>
      </c>
      <c r="M174" t="s">
        <v>76</v>
      </c>
      <c r="N174" t="s">
        <v>458</v>
      </c>
      <c r="O174" t="s">
        <v>1250</v>
      </c>
      <c r="P174" t="s">
        <v>1250</v>
      </c>
      <c r="Q174" t="s">
        <v>195</v>
      </c>
      <c r="R174" t="s">
        <v>1251</v>
      </c>
      <c r="S174" t="s">
        <v>1252</v>
      </c>
      <c r="T174" t="s">
        <v>1253</v>
      </c>
      <c r="V174" t="s">
        <v>1254</v>
      </c>
      <c r="W174" t="s">
        <v>465</v>
      </c>
      <c r="X174">
        <v>12</v>
      </c>
      <c r="Y174">
        <v>5018.3900000000003</v>
      </c>
    </row>
    <row r="175" spans="1:25">
      <c r="A175" t="s">
        <v>1255</v>
      </c>
      <c r="B175" t="s">
        <v>70</v>
      </c>
      <c r="C175">
        <v>682</v>
      </c>
      <c r="D175" t="s">
        <v>106</v>
      </c>
      <c r="E175">
        <v>2012</v>
      </c>
      <c r="F175" s="24">
        <v>40787</v>
      </c>
      <c r="G175" s="24">
        <v>41262</v>
      </c>
      <c r="H175" s="24">
        <v>40788</v>
      </c>
      <c r="I175" t="s">
        <v>1256</v>
      </c>
      <c r="J175" t="s">
        <v>108</v>
      </c>
      <c r="K175" t="s">
        <v>109</v>
      </c>
      <c r="L175" t="s">
        <v>75</v>
      </c>
      <c r="M175" t="s">
        <v>76</v>
      </c>
      <c r="N175" t="s">
        <v>1257</v>
      </c>
      <c r="O175" t="s">
        <v>1258</v>
      </c>
      <c r="P175" t="s">
        <v>1258</v>
      </c>
      <c r="Q175" t="s">
        <v>195</v>
      </c>
      <c r="R175" t="s">
        <v>1258</v>
      </c>
      <c r="S175" t="s">
        <v>1259</v>
      </c>
      <c r="W175" t="s">
        <v>465</v>
      </c>
      <c r="X175">
        <v>12</v>
      </c>
    </row>
    <row r="176" spans="1:25">
      <c r="A176" t="s">
        <v>1260</v>
      </c>
      <c r="B176" t="s">
        <v>70</v>
      </c>
      <c r="C176">
        <v>681</v>
      </c>
      <c r="D176" t="s">
        <v>71</v>
      </c>
      <c r="E176">
        <v>2012</v>
      </c>
      <c r="F176" s="24">
        <v>40605</v>
      </c>
      <c r="G176" s="24">
        <v>41261</v>
      </c>
      <c r="H176" s="24"/>
      <c r="I176" t="s">
        <v>310</v>
      </c>
      <c r="J176" t="s">
        <v>311</v>
      </c>
      <c r="K176" t="s">
        <v>74</v>
      </c>
      <c r="L176" t="s">
        <v>1261</v>
      </c>
      <c r="M176" t="s">
        <v>76</v>
      </c>
      <c r="N176" t="s">
        <v>458</v>
      </c>
      <c r="O176" t="s">
        <v>1262</v>
      </c>
      <c r="P176" t="s">
        <v>1262</v>
      </c>
      <c r="Q176" t="s">
        <v>195</v>
      </c>
      <c r="R176" t="s">
        <v>1262</v>
      </c>
      <c r="S176" t="s">
        <v>1263</v>
      </c>
      <c r="T176" t="s">
        <v>1264</v>
      </c>
      <c r="W176" t="s">
        <v>465</v>
      </c>
      <c r="X176">
        <v>12</v>
      </c>
    </row>
    <row r="177" spans="1:25">
      <c r="A177" t="s">
        <v>1265</v>
      </c>
      <c r="B177" t="s">
        <v>70</v>
      </c>
      <c r="C177">
        <v>683</v>
      </c>
      <c r="D177" t="s">
        <v>106</v>
      </c>
      <c r="E177">
        <v>2012</v>
      </c>
      <c r="F177" s="24">
        <v>41261</v>
      </c>
      <c r="G177" s="24">
        <v>41262</v>
      </c>
      <c r="H177" s="24">
        <v>41263</v>
      </c>
      <c r="I177" t="s">
        <v>183</v>
      </c>
      <c r="J177" t="s">
        <v>108</v>
      </c>
      <c r="K177" t="s">
        <v>184</v>
      </c>
      <c r="L177" t="s">
        <v>75</v>
      </c>
      <c r="M177" t="s">
        <v>76</v>
      </c>
      <c r="N177" t="s">
        <v>458</v>
      </c>
      <c r="O177" t="s">
        <v>1266</v>
      </c>
      <c r="P177" t="s">
        <v>1266</v>
      </c>
      <c r="Q177" t="s">
        <v>195</v>
      </c>
      <c r="R177" t="s">
        <v>1267</v>
      </c>
      <c r="S177" t="s">
        <v>1268</v>
      </c>
      <c r="T177" t="s">
        <v>413</v>
      </c>
      <c r="V177" t="s">
        <v>1269</v>
      </c>
      <c r="W177" t="s">
        <v>465</v>
      </c>
      <c r="X177">
        <v>12</v>
      </c>
    </row>
    <row r="178" spans="1:25">
      <c r="A178" t="s">
        <v>1270</v>
      </c>
      <c r="B178" t="s">
        <v>70</v>
      </c>
      <c r="C178">
        <v>695</v>
      </c>
      <c r="D178" t="s">
        <v>106</v>
      </c>
      <c r="E178">
        <v>2012</v>
      </c>
      <c r="F178" s="24">
        <v>41268</v>
      </c>
      <c r="G178" s="24">
        <v>41269</v>
      </c>
      <c r="H178" s="24">
        <v>41269</v>
      </c>
      <c r="I178" t="s">
        <v>107</v>
      </c>
      <c r="J178" t="s">
        <v>108</v>
      </c>
      <c r="K178" t="s">
        <v>109</v>
      </c>
      <c r="L178" t="s">
        <v>110</v>
      </c>
      <c r="M178" t="s">
        <v>76</v>
      </c>
      <c r="N178" t="s">
        <v>160</v>
      </c>
      <c r="O178" t="s">
        <v>1271</v>
      </c>
      <c r="P178" t="s">
        <v>1271</v>
      </c>
      <c r="Q178" t="s">
        <v>195</v>
      </c>
      <c r="R178" t="s">
        <v>1272</v>
      </c>
      <c r="S178" t="s">
        <v>1273</v>
      </c>
      <c r="T178" t="s">
        <v>92</v>
      </c>
      <c r="U178" t="s">
        <v>1274</v>
      </c>
      <c r="V178" t="s">
        <v>1275</v>
      </c>
      <c r="W178" t="s">
        <v>93</v>
      </c>
      <c r="X178">
        <v>12</v>
      </c>
      <c r="Y178">
        <v>6420.56</v>
      </c>
    </row>
    <row r="179" spans="1:25">
      <c r="A179" t="s">
        <v>1276</v>
      </c>
      <c r="B179" t="s">
        <v>70</v>
      </c>
      <c r="C179">
        <v>684</v>
      </c>
      <c r="D179" t="s">
        <v>106</v>
      </c>
      <c r="E179">
        <v>2012</v>
      </c>
      <c r="F179" s="24">
        <v>41261</v>
      </c>
      <c r="G179" s="24">
        <v>41262</v>
      </c>
      <c r="H179" s="24">
        <v>41263</v>
      </c>
      <c r="I179" t="s">
        <v>107</v>
      </c>
      <c r="J179" t="s">
        <v>108</v>
      </c>
      <c r="K179" t="s">
        <v>109</v>
      </c>
      <c r="L179" t="s">
        <v>1277</v>
      </c>
      <c r="M179" t="s">
        <v>76</v>
      </c>
      <c r="N179" t="s">
        <v>828</v>
      </c>
      <c r="O179" t="s">
        <v>1278</v>
      </c>
      <c r="P179" t="s">
        <v>1279</v>
      </c>
      <c r="Q179" t="s">
        <v>90</v>
      </c>
      <c r="R179" t="s">
        <v>1278</v>
      </c>
      <c r="S179" t="s">
        <v>1280</v>
      </c>
      <c r="T179" t="s">
        <v>1024</v>
      </c>
      <c r="V179" t="s">
        <v>1281</v>
      </c>
      <c r="W179" t="s">
        <v>217</v>
      </c>
      <c r="X179">
        <v>12</v>
      </c>
      <c r="Y179">
        <v>5725</v>
      </c>
    </row>
    <row r="180" spans="1:25">
      <c r="A180" t="s">
        <v>1282</v>
      </c>
      <c r="B180" t="s">
        <v>138</v>
      </c>
      <c r="C180">
        <v>636</v>
      </c>
      <c r="D180" t="s">
        <v>250</v>
      </c>
      <c r="E180">
        <v>2012</v>
      </c>
      <c r="F180" s="24">
        <v>41228</v>
      </c>
      <c r="G180" s="24">
        <v>41228</v>
      </c>
      <c r="H180" s="24">
        <v>40864</v>
      </c>
      <c r="I180" t="s">
        <v>1283</v>
      </c>
      <c r="J180" t="s">
        <v>108</v>
      </c>
      <c r="L180" t="s">
        <v>75</v>
      </c>
      <c r="M180" t="s">
        <v>76</v>
      </c>
      <c r="N180" t="s">
        <v>210</v>
      </c>
      <c r="O180" t="s">
        <v>1284</v>
      </c>
      <c r="P180" t="s">
        <v>1285</v>
      </c>
      <c r="Q180" t="s">
        <v>90</v>
      </c>
      <c r="R180" t="s">
        <v>1286</v>
      </c>
      <c r="S180" t="s">
        <v>1287</v>
      </c>
      <c r="T180" t="s">
        <v>145</v>
      </c>
      <c r="U180" t="s">
        <v>1288</v>
      </c>
      <c r="V180" t="s">
        <v>1289</v>
      </c>
      <c r="W180" t="s">
        <v>217</v>
      </c>
      <c r="X180">
        <v>11</v>
      </c>
      <c r="Y180">
        <v>3959.5</v>
      </c>
    </row>
    <row r="181" spans="1:25">
      <c r="A181" t="s">
        <v>1290</v>
      </c>
      <c r="B181" t="s">
        <v>70</v>
      </c>
      <c r="C181">
        <v>648</v>
      </c>
      <c r="D181" t="s">
        <v>370</v>
      </c>
      <c r="E181">
        <v>2012</v>
      </c>
      <c r="F181" s="24">
        <v>41234</v>
      </c>
      <c r="G181" s="24">
        <v>41234</v>
      </c>
      <c r="H181" s="24">
        <v>41236</v>
      </c>
      <c r="I181" t="s">
        <v>127</v>
      </c>
      <c r="J181" t="s">
        <v>108</v>
      </c>
      <c r="K181" t="s">
        <v>109</v>
      </c>
      <c r="L181" t="s">
        <v>75</v>
      </c>
      <c r="M181" t="s">
        <v>76</v>
      </c>
      <c r="N181" t="s">
        <v>295</v>
      </c>
      <c r="O181" t="s">
        <v>1291</v>
      </c>
      <c r="P181" t="s">
        <v>1292</v>
      </c>
      <c r="Q181" t="s">
        <v>131</v>
      </c>
      <c r="R181" t="s">
        <v>1291</v>
      </c>
      <c r="S181" t="s">
        <v>1293</v>
      </c>
      <c r="T181" t="s">
        <v>173</v>
      </c>
      <c r="U181" t="s">
        <v>1294</v>
      </c>
      <c r="V181" t="s">
        <v>1295</v>
      </c>
      <c r="W181" t="s">
        <v>93</v>
      </c>
      <c r="X181">
        <v>11</v>
      </c>
      <c r="Y181">
        <v>4330</v>
      </c>
    </row>
    <row r="182" spans="1:25">
      <c r="A182" t="s">
        <v>1296</v>
      </c>
      <c r="B182" t="s">
        <v>70</v>
      </c>
      <c r="C182">
        <v>620</v>
      </c>
      <c r="D182" t="s">
        <v>106</v>
      </c>
      <c r="E182">
        <v>2012</v>
      </c>
      <c r="F182" s="24">
        <v>41219</v>
      </c>
      <c r="G182" s="24">
        <v>41219</v>
      </c>
      <c r="H182" s="24">
        <v>41220</v>
      </c>
      <c r="I182" t="s">
        <v>235</v>
      </c>
      <c r="J182" t="s">
        <v>108</v>
      </c>
      <c r="L182" t="s">
        <v>432</v>
      </c>
      <c r="M182" t="s">
        <v>152</v>
      </c>
      <c r="N182" t="s">
        <v>210</v>
      </c>
      <c r="O182" t="s">
        <v>1297</v>
      </c>
      <c r="P182" t="s">
        <v>1298</v>
      </c>
      <c r="Q182" t="s">
        <v>80</v>
      </c>
      <c r="R182" t="s">
        <v>1297</v>
      </c>
      <c r="S182" t="s">
        <v>1299</v>
      </c>
      <c r="T182" t="s">
        <v>910</v>
      </c>
      <c r="U182" t="s">
        <v>1300</v>
      </c>
      <c r="V182" t="s">
        <v>1301</v>
      </c>
      <c r="W182" t="s">
        <v>217</v>
      </c>
      <c r="X182">
        <v>11</v>
      </c>
      <c r="Y182">
        <v>3261.2</v>
      </c>
    </row>
    <row r="183" spans="1:25">
      <c r="A183" t="s">
        <v>1302</v>
      </c>
      <c r="B183" t="s">
        <v>70</v>
      </c>
      <c r="C183">
        <v>642</v>
      </c>
      <c r="D183" t="s">
        <v>71</v>
      </c>
      <c r="E183">
        <v>2012</v>
      </c>
      <c r="F183" s="24">
        <v>41229</v>
      </c>
      <c r="G183" s="24">
        <v>41232</v>
      </c>
      <c r="H183" s="24">
        <v>41231</v>
      </c>
      <c r="I183" t="s">
        <v>1303</v>
      </c>
      <c r="J183" t="s">
        <v>272</v>
      </c>
      <c r="K183" t="s">
        <v>273</v>
      </c>
      <c r="L183" t="s">
        <v>75</v>
      </c>
      <c r="M183" t="s">
        <v>76</v>
      </c>
      <c r="N183" t="s">
        <v>1304</v>
      </c>
      <c r="O183" t="s">
        <v>1305</v>
      </c>
      <c r="P183" t="s">
        <v>1306</v>
      </c>
      <c r="Q183" t="s">
        <v>90</v>
      </c>
      <c r="R183" t="s">
        <v>1305</v>
      </c>
      <c r="S183" t="s">
        <v>1307</v>
      </c>
      <c r="T183" t="s">
        <v>849</v>
      </c>
      <c r="U183" t="s">
        <v>1308</v>
      </c>
      <c r="V183" t="s">
        <v>1309</v>
      </c>
      <c r="W183" t="s">
        <v>93</v>
      </c>
      <c r="X183">
        <v>11</v>
      </c>
      <c r="Y183">
        <v>3815</v>
      </c>
    </row>
    <row r="184" spans="1:25">
      <c r="A184" t="s">
        <v>1310</v>
      </c>
      <c r="B184" t="s">
        <v>70</v>
      </c>
      <c r="C184">
        <v>641</v>
      </c>
      <c r="D184" t="s">
        <v>71</v>
      </c>
      <c r="E184">
        <v>2012</v>
      </c>
      <c r="F184" s="24">
        <v>41229</v>
      </c>
      <c r="G184" s="24">
        <v>41232</v>
      </c>
      <c r="H184" s="24">
        <v>41231</v>
      </c>
      <c r="I184" t="s">
        <v>95</v>
      </c>
      <c r="J184" t="s">
        <v>96</v>
      </c>
      <c r="K184" t="s">
        <v>97</v>
      </c>
      <c r="L184" t="s">
        <v>1311</v>
      </c>
      <c r="M184" t="s">
        <v>76</v>
      </c>
      <c r="N184" t="s">
        <v>1312</v>
      </c>
      <c r="O184" t="s">
        <v>1313</v>
      </c>
      <c r="P184" t="s">
        <v>1314</v>
      </c>
      <c r="Q184" t="s">
        <v>80</v>
      </c>
      <c r="R184" t="s">
        <v>1313</v>
      </c>
      <c r="S184" t="s">
        <v>1315</v>
      </c>
      <c r="T184" t="s">
        <v>103</v>
      </c>
      <c r="U184" t="s">
        <v>1316</v>
      </c>
      <c r="W184" t="s">
        <v>93</v>
      </c>
      <c r="X184">
        <v>11</v>
      </c>
      <c r="Y184">
        <v>4492</v>
      </c>
    </row>
    <row r="185" spans="1:25">
      <c r="A185" t="s">
        <v>1317</v>
      </c>
      <c r="B185" t="s">
        <v>138</v>
      </c>
      <c r="C185">
        <v>631</v>
      </c>
      <c r="D185" t="s">
        <v>106</v>
      </c>
      <c r="E185">
        <v>2012</v>
      </c>
      <c r="F185" s="24">
        <v>41223</v>
      </c>
      <c r="G185" s="24">
        <v>41225</v>
      </c>
      <c r="H185" s="24">
        <v>41225</v>
      </c>
      <c r="I185" t="s">
        <v>107</v>
      </c>
      <c r="J185" t="s">
        <v>108</v>
      </c>
      <c r="K185" t="s">
        <v>109</v>
      </c>
      <c r="L185" t="s">
        <v>761</v>
      </c>
      <c r="M185" t="s">
        <v>76</v>
      </c>
      <c r="N185" t="s">
        <v>439</v>
      </c>
      <c r="O185" t="s">
        <v>1318</v>
      </c>
      <c r="P185" t="s">
        <v>1318</v>
      </c>
      <c r="Q185" t="s">
        <v>142</v>
      </c>
      <c r="R185" t="s">
        <v>1319</v>
      </c>
      <c r="S185" t="s">
        <v>1320</v>
      </c>
      <c r="T185" t="s">
        <v>157</v>
      </c>
      <c r="U185" t="s">
        <v>1321</v>
      </c>
      <c r="V185" t="s">
        <v>1322</v>
      </c>
      <c r="W185" t="s">
        <v>217</v>
      </c>
      <c r="X185">
        <v>11</v>
      </c>
      <c r="Y185">
        <v>1680</v>
      </c>
    </row>
    <row r="186" spans="1:25">
      <c r="A186" t="s">
        <v>1323</v>
      </c>
      <c r="B186" t="s">
        <v>70</v>
      </c>
      <c r="C186">
        <v>611</v>
      </c>
      <c r="D186" t="s">
        <v>106</v>
      </c>
      <c r="E186">
        <v>2012</v>
      </c>
      <c r="F186" s="24">
        <v>41213</v>
      </c>
      <c r="G186" s="24">
        <v>41218</v>
      </c>
      <c r="H186" s="24">
        <v>41215</v>
      </c>
      <c r="I186" t="s">
        <v>416</v>
      </c>
      <c r="J186" t="s">
        <v>108</v>
      </c>
      <c r="K186" t="s">
        <v>109</v>
      </c>
      <c r="L186" t="s">
        <v>110</v>
      </c>
      <c r="M186" t="s">
        <v>152</v>
      </c>
      <c r="N186" t="s">
        <v>418</v>
      </c>
      <c r="O186" t="s">
        <v>1324</v>
      </c>
      <c r="P186" t="s">
        <v>1325</v>
      </c>
      <c r="Q186" t="s">
        <v>80</v>
      </c>
      <c r="R186" t="s">
        <v>1324</v>
      </c>
      <c r="S186" t="s">
        <v>1326</v>
      </c>
      <c r="T186" t="s">
        <v>173</v>
      </c>
      <c r="U186" t="s">
        <v>1327</v>
      </c>
      <c r="V186" t="s">
        <v>1328</v>
      </c>
      <c r="W186" t="s">
        <v>217</v>
      </c>
      <c r="X186">
        <v>11</v>
      </c>
      <c r="Y186">
        <v>4071.2</v>
      </c>
    </row>
    <row r="187" spans="1:25">
      <c r="A187" t="s">
        <v>1329</v>
      </c>
      <c r="B187" t="s">
        <v>138</v>
      </c>
      <c r="C187">
        <v>640</v>
      </c>
      <c r="D187" t="s">
        <v>106</v>
      </c>
      <c r="E187">
        <v>2012</v>
      </c>
      <c r="F187" s="24">
        <v>41232</v>
      </c>
      <c r="G187" s="24">
        <v>41232</v>
      </c>
      <c r="H187" s="24">
        <v>41233</v>
      </c>
      <c r="I187" t="s">
        <v>500</v>
      </c>
      <c r="J187" t="s">
        <v>108</v>
      </c>
      <c r="K187" t="s">
        <v>109</v>
      </c>
      <c r="L187" t="s">
        <v>110</v>
      </c>
      <c r="M187" t="s">
        <v>76</v>
      </c>
      <c r="N187" t="s">
        <v>160</v>
      </c>
      <c r="O187" t="s">
        <v>1330</v>
      </c>
      <c r="P187" t="s">
        <v>1330</v>
      </c>
      <c r="Q187" t="s">
        <v>142</v>
      </c>
      <c r="R187" t="s">
        <v>1331</v>
      </c>
      <c r="S187" t="s">
        <v>1332</v>
      </c>
      <c r="T187" t="s">
        <v>92</v>
      </c>
      <c r="U187" t="s">
        <v>1333</v>
      </c>
      <c r="V187" t="s">
        <v>1334</v>
      </c>
      <c r="W187" t="s">
        <v>93</v>
      </c>
      <c r="X187">
        <v>11</v>
      </c>
      <c r="Y187">
        <v>5000.6000000000004</v>
      </c>
    </row>
    <row r="188" spans="1:25">
      <c r="A188" t="s">
        <v>1335</v>
      </c>
      <c r="B188" t="s">
        <v>70</v>
      </c>
      <c r="C188">
        <v>626</v>
      </c>
      <c r="D188" t="s">
        <v>106</v>
      </c>
      <c r="E188">
        <v>2012</v>
      </c>
      <c r="F188" s="24">
        <v>41221</v>
      </c>
      <c r="G188" s="24">
        <v>41222</v>
      </c>
      <c r="H188" s="24">
        <v>41223</v>
      </c>
      <c r="I188" t="s">
        <v>339</v>
      </c>
      <c r="J188" t="s">
        <v>108</v>
      </c>
      <c r="K188" t="s">
        <v>324</v>
      </c>
      <c r="L188" t="s">
        <v>432</v>
      </c>
      <c r="M188" t="s">
        <v>152</v>
      </c>
      <c r="N188" t="s">
        <v>210</v>
      </c>
      <c r="O188" t="s">
        <v>1336</v>
      </c>
      <c r="P188" t="s">
        <v>1336</v>
      </c>
      <c r="Q188" t="s">
        <v>195</v>
      </c>
      <c r="R188" t="s">
        <v>1337</v>
      </c>
      <c r="S188" t="s">
        <v>1338</v>
      </c>
      <c r="T188" t="s">
        <v>173</v>
      </c>
      <c r="U188" t="s">
        <v>1339</v>
      </c>
      <c r="V188" t="s">
        <v>1340</v>
      </c>
      <c r="W188" t="s">
        <v>217</v>
      </c>
      <c r="X188">
        <v>11</v>
      </c>
      <c r="Y188">
        <v>5296.76</v>
      </c>
    </row>
    <row r="189" spans="1:25">
      <c r="A189" t="s">
        <v>1341</v>
      </c>
      <c r="B189" t="s">
        <v>70</v>
      </c>
      <c r="C189">
        <v>656</v>
      </c>
      <c r="D189" t="s">
        <v>71</v>
      </c>
      <c r="E189">
        <v>2012</v>
      </c>
      <c r="F189" s="24">
        <v>41238</v>
      </c>
      <c r="G189" s="24">
        <v>41241</v>
      </c>
      <c r="H189" s="24">
        <v>41240</v>
      </c>
      <c r="I189" t="s">
        <v>1342</v>
      </c>
      <c r="J189" t="s">
        <v>409</v>
      </c>
      <c r="L189" t="s">
        <v>75</v>
      </c>
      <c r="M189" t="s">
        <v>76</v>
      </c>
      <c r="N189" t="s">
        <v>202</v>
      </c>
      <c r="O189" t="s">
        <v>1343</v>
      </c>
      <c r="P189" t="s">
        <v>1344</v>
      </c>
      <c r="Q189" t="s">
        <v>90</v>
      </c>
      <c r="R189" t="s">
        <v>1343</v>
      </c>
      <c r="S189" t="s">
        <v>1345</v>
      </c>
      <c r="T189" t="s">
        <v>92</v>
      </c>
      <c r="V189" t="s">
        <v>1346</v>
      </c>
      <c r="W189" t="s">
        <v>93</v>
      </c>
      <c r="X189">
        <v>11</v>
      </c>
      <c r="Y189">
        <v>2755</v>
      </c>
    </row>
    <row r="190" spans="1:25">
      <c r="A190" t="s">
        <v>1347</v>
      </c>
      <c r="B190" t="s">
        <v>70</v>
      </c>
      <c r="C190">
        <v>614</v>
      </c>
      <c r="D190" t="s">
        <v>106</v>
      </c>
      <c r="E190">
        <v>2012</v>
      </c>
      <c r="F190" s="24">
        <v>41215</v>
      </c>
      <c r="G190" s="24">
        <v>41218</v>
      </c>
      <c r="H190" s="24">
        <v>41217</v>
      </c>
      <c r="I190" t="s">
        <v>1153</v>
      </c>
      <c r="J190" t="s">
        <v>220</v>
      </c>
      <c r="K190" t="s">
        <v>97</v>
      </c>
      <c r="L190" t="s">
        <v>75</v>
      </c>
      <c r="M190" t="s">
        <v>76</v>
      </c>
      <c r="N190" t="s">
        <v>295</v>
      </c>
      <c r="O190" t="s">
        <v>1348</v>
      </c>
      <c r="P190" t="s">
        <v>1349</v>
      </c>
      <c r="Q190" t="s">
        <v>90</v>
      </c>
      <c r="R190" t="s">
        <v>1348</v>
      </c>
      <c r="S190" t="s">
        <v>1350</v>
      </c>
      <c r="U190" t="s">
        <v>1351</v>
      </c>
      <c r="V190" t="s">
        <v>1352</v>
      </c>
      <c r="W190" t="s">
        <v>93</v>
      </c>
      <c r="X190">
        <v>11</v>
      </c>
      <c r="Y190">
        <v>1955</v>
      </c>
    </row>
    <row r="191" spans="1:25">
      <c r="A191" t="s">
        <v>1353</v>
      </c>
      <c r="B191" t="s">
        <v>70</v>
      </c>
      <c r="C191">
        <v>634</v>
      </c>
      <c r="D191" t="s">
        <v>106</v>
      </c>
      <c r="E191">
        <v>2012</v>
      </c>
      <c r="F191" s="24">
        <v>41227</v>
      </c>
      <c r="G191" s="24">
        <v>41227</v>
      </c>
      <c r="H191" s="24">
        <v>41228</v>
      </c>
      <c r="I191" t="s">
        <v>107</v>
      </c>
      <c r="J191" t="s">
        <v>108</v>
      </c>
      <c r="K191" t="s">
        <v>109</v>
      </c>
      <c r="L191" t="s">
        <v>1354</v>
      </c>
      <c r="M191" t="s">
        <v>76</v>
      </c>
      <c r="N191" t="s">
        <v>295</v>
      </c>
      <c r="O191" t="s">
        <v>1355</v>
      </c>
      <c r="P191" t="s">
        <v>1356</v>
      </c>
      <c r="Q191" t="s">
        <v>131</v>
      </c>
      <c r="R191" t="s">
        <v>1355</v>
      </c>
      <c r="S191" t="s">
        <v>1357</v>
      </c>
      <c r="T191" t="s">
        <v>173</v>
      </c>
      <c r="U191" t="s">
        <v>1358</v>
      </c>
      <c r="V191" t="s">
        <v>1359</v>
      </c>
      <c r="W191" t="s">
        <v>93</v>
      </c>
      <c r="X191">
        <v>11</v>
      </c>
      <c r="Y191">
        <v>5525</v>
      </c>
    </row>
    <row r="192" spans="1:25">
      <c r="A192" t="s">
        <v>1360</v>
      </c>
      <c r="B192" t="s">
        <v>70</v>
      </c>
      <c r="C192">
        <v>644</v>
      </c>
      <c r="D192" t="s">
        <v>106</v>
      </c>
      <c r="E192">
        <v>2012</v>
      </c>
      <c r="F192" s="24">
        <v>41232</v>
      </c>
      <c r="G192" s="24">
        <v>41233</v>
      </c>
      <c r="H192" s="24">
        <v>41234</v>
      </c>
      <c r="I192" t="s">
        <v>339</v>
      </c>
      <c r="J192" t="s">
        <v>108</v>
      </c>
      <c r="K192" t="s">
        <v>324</v>
      </c>
      <c r="L192" t="s">
        <v>110</v>
      </c>
      <c r="M192" t="s">
        <v>76</v>
      </c>
      <c r="N192" t="s">
        <v>128</v>
      </c>
      <c r="O192" t="s">
        <v>1361</v>
      </c>
      <c r="P192" t="s">
        <v>1361</v>
      </c>
      <c r="Q192" t="s">
        <v>195</v>
      </c>
      <c r="R192" t="s">
        <v>1362</v>
      </c>
      <c r="S192" t="s">
        <v>1363</v>
      </c>
      <c r="T192" t="s">
        <v>188</v>
      </c>
      <c r="U192" t="s">
        <v>1364</v>
      </c>
      <c r="V192" t="s">
        <v>1365</v>
      </c>
      <c r="W192" t="s">
        <v>93</v>
      </c>
      <c r="X192">
        <v>11</v>
      </c>
      <c r="Y192">
        <v>3495.56</v>
      </c>
    </row>
    <row r="193" spans="1:25">
      <c r="A193" t="s">
        <v>1366</v>
      </c>
      <c r="B193" t="s">
        <v>70</v>
      </c>
      <c r="C193">
        <v>639</v>
      </c>
      <c r="D193" t="s">
        <v>106</v>
      </c>
      <c r="E193">
        <v>2012</v>
      </c>
      <c r="F193" s="24">
        <v>41231</v>
      </c>
      <c r="G193" s="24">
        <v>41232</v>
      </c>
      <c r="H193" s="24">
        <v>41233</v>
      </c>
      <c r="I193" t="s">
        <v>416</v>
      </c>
      <c r="J193" t="s">
        <v>108</v>
      </c>
      <c r="K193" t="s">
        <v>109</v>
      </c>
      <c r="L193" t="s">
        <v>110</v>
      </c>
      <c r="M193" t="s">
        <v>152</v>
      </c>
      <c r="N193" t="s">
        <v>160</v>
      </c>
      <c r="O193" t="s">
        <v>1367</v>
      </c>
      <c r="P193" t="s">
        <v>1368</v>
      </c>
      <c r="Q193" t="s">
        <v>80</v>
      </c>
      <c r="R193" t="s">
        <v>1367</v>
      </c>
      <c r="S193" t="s">
        <v>1369</v>
      </c>
      <c r="T193" t="s">
        <v>757</v>
      </c>
      <c r="U193" t="s">
        <v>1370</v>
      </c>
      <c r="V193" t="s">
        <v>1371</v>
      </c>
      <c r="W193" t="s">
        <v>93</v>
      </c>
      <c r="X193">
        <v>11</v>
      </c>
      <c r="Y193">
        <v>4071.2</v>
      </c>
    </row>
    <row r="194" spans="1:25">
      <c r="A194" t="s">
        <v>1372</v>
      </c>
      <c r="B194" t="s">
        <v>70</v>
      </c>
      <c r="C194">
        <v>615</v>
      </c>
      <c r="D194" t="s">
        <v>106</v>
      </c>
      <c r="E194">
        <v>2012</v>
      </c>
      <c r="F194" s="24">
        <v>41216</v>
      </c>
      <c r="G194" s="24">
        <v>41218</v>
      </c>
      <c r="H194" s="24">
        <v>41218</v>
      </c>
      <c r="I194" t="s">
        <v>500</v>
      </c>
      <c r="J194" t="s">
        <v>108</v>
      </c>
      <c r="K194" t="s">
        <v>109</v>
      </c>
      <c r="L194" t="s">
        <v>75</v>
      </c>
      <c r="M194" t="s">
        <v>76</v>
      </c>
      <c r="N194" t="s">
        <v>160</v>
      </c>
      <c r="O194" t="s">
        <v>1373</v>
      </c>
      <c r="P194" t="s">
        <v>1374</v>
      </c>
      <c r="Q194" t="s">
        <v>90</v>
      </c>
      <c r="R194" t="s">
        <v>1373</v>
      </c>
      <c r="S194" t="s">
        <v>1375</v>
      </c>
      <c r="T194" t="s">
        <v>92</v>
      </c>
      <c r="U194" t="s">
        <v>1376</v>
      </c>
      <c r="V194" t="s">
        <v>1377</v>
      </c>
      <c r="W194" t="s">
        <v>93</v>
      </c>
      <c r="X194">
        <v>11</v>
      </c>
      <c r="Y194">
        <v>2025</v>
      </c>
    </row>
    <row r="195" spans="1:25">
      <c r="A195" t="s">
        <v>1378</v>
      </c>
      <c r="B195" t="s">
        <v>70</v>
      </c>
      <c r="C195">
        <v>652</v>
      </c>
      <c r="D195" t="s">
        <v>106</v>
      </c>
      <c r="E195">
        <v>2012</v>
      </c>
      <c r="F195" s="24">
        <v>41238</v>
      </c>
      <c r="G195" s="24">
        <v>41239</v>
      </c>
      <c r="H195" s="24">
        <v>41240</v>
      </c>
      <c r="I195" t="s">
        <v>107</v>
      </c>
      <c r="J195" t="s">
        <v>108</v>
      </c>
      <c r="K195" t="s">
        <v>109</v>
      </c>
      <c r="L195" t="s">
        <v>110</v>
      </c>
      <c r="M195" t="s">
        <v>76</v>
      </c>
      <c r="N195" t="s">
        <v>128</v>
      </c>
      <c r="O195" t="s">
        <v>1379</v>
      </c>
      <c r="P195" t="s">
        <v>1380</v>
      </c>
      <c r="Q195" t="s">
        <v>90</v>
      </c>
      <c r="R195" t="s">
        <v>1379</v>
      </c>
      <c r="S195" t="s">
        <v>1381</v>
      </c>
      <c r="T195" t="s">
        <v>654</v>
      </c>
      <c r="U195" t="s">
        <v>1382</v>
      </c>
      <c r="V195" t="s">
        <v>1383</v>
      </c>
      <c r="W195" t="s">
        <v>93</v>
      </c>
      <c r="X195">
        <v>11</v>
      </c>
      <c r="Y195">
        <v>5435.93</v>
      </c>
    </row>
    <row r="196" spans="1:25">
      <c r="A196" t="s">
        <v>1384</v>
      </c>
      <c r="B196" t="s">
        <v>70</v>
      </c>
      <c r="C196">
        <v>618</v>
      </c>
      <c r="D196" t="s">
        <v>71</v>
      </c>
      <c r="E196">
        <v>2012</v>
      </c>
      <c r="F196" s="24">
        <v>41216</v>
      </c>
      <c r="G196" s="24">
        <v>41219</v>
      </c>
      <c r="H196" s="24">
        <v>41218</v>
      </c>
      <c r="I196" t="s">
        <v>1303</v>
      </c>
      <c r="J196" t="s">
        <v>272</v>
      </c>
      <c r="K196" t="s">
        <v>273</v>
      </c>
      <c r="L196" t="s">
        <v>75</v>
      </c>
      <c r="M196" t="s">
        <v>76</v>
      </c>
      <c r="N196" t="s">
        <v>253</v>
      </c>
      <c r="O196" t="s">
        <v>1385</v>
      </c>
      <c r="P196" t="s">
        <v>1386</v>
      </c>
      <c r="Q196" t="s">
        <v>80</v>
      </c>
      <c r="R196" t="s">
        <v>1385</v>
      </c>
      <c r="S196" t="s">
        <v>1387</v>
      </c>
      <c r="T196" t="s">
        <v>173</v>
      </c>
      <c r="U196" t="s">
        <v>1388</v>
      </c>
      <c r="V196" t="s">
        <v>1389</v>
      </c>
      <c r="W196" t="s">
        <v>83</v>
      </c>
      <c r="X196">
        <v>11</v>
      </c>
      <c r="Y196">
        <v>3890</v>
      </c>
    </row>
    <row r="197" spans="1:25">
      <c r="A197" t="s">
        <v>1390</v>
      </c>
      <c r="B197" t="s">
        <v>70</v>
      </c>
      <c r="C197">
        <v>635</v>
      </c>
      <c r="D197" t="s">
        <v>71</v>
      </c>
      <c r="E197">
        <v>2012</v>
      </c>
      <c r="F197" s="24">
        <v>41226</v>
      </c>
      <c r="G197" s="24">
        <v>41227</v>
      </c>
      <c r="H197" s="24">
        <v>41227</v>
      </c>
      <c r="I197" t="s">
        <v>613</v>
      </c>
      <c r="J197" t="s">
        <v>168</v>
      </c>
      <c r="K197" t="s">
        <v>614</v>
      </c>
      <c r="L197" t="s">
        <v>1185</v>
      </c>
      <c r="M197" t="s">
        <v>76</v>
      </c>
      <c r="N197" t="s">
        <v>467</v>
      </c>
      <c r="O197" t="s">
        <v>1391</v>
      </c>
      <c r="P197" t="s">
        <v>1392</v>
      </c>
      <c r="Q197" t="s">
        <v>90</v>
      </c>
      <c r="R197" t="s">
        <v>1391</v>
      </c>
      <c r="S197" t="s">
        <v>1393</v>
      </c>
      <c r="T197" t="s">
        <v>360</v>
      </c>
      <c r="U197" t="s">
        <v>174</v>
      </c>
      <c r="W197" t="s">
        <v>83</v>
      </c>
      <c r="X197">
        <v>11</v>
      </c>
      <c r="Y197">
        <v>4995</v>
      </c>
    </row>
    <row r="198" spans="1:25">
      <c r="A198" t="s">
        <v>1394</v>
      </c>
      <c r="B198" t="s">
        <v>70</v>
      </c>
      <c r="C198">
        <v>643</v>
      </c>
      <c r="D198" t="s">
        <v>71</v>
      </c>
      <c r="E198">
        <v>2012</v>
      </c>
      <c r="F198" s="24">
        <v>41230</v>
      </c>
      <c r="G198" s="24">
        <v>41232</v>
      </c>
      <c r="H198" s="24">
        <v>41232</v>
      </c>
      <c r="I198" t="s">
        <v>1395</v>
      </c>
      <c r="J198" t="s">
        <v>272</v>
      </c>
      <c r="L198" t="s">
        <v>75</v>
      </c>
      <c r="M198" t="s">
        <v>76</v>
      </c>
      <c r="N198" t="s">
        <v>253</v>
      </c>
      <c r="O198" t="s">
        <v>1396</v>
      </c>
      <c r="P198" t="s">
        <v>1397</v>
      </c>
      <c r="Q198" t="s">
        <v>80</v>
      </c>
      <c r="R198" t="s">
        <v>1396</v>
      </c>
      <c r="S198" t="s">
        <v>1398</v>
      </c>
      <c r="T198" t="s">
        <v>231</v>
      </c>
      <c r="U198" t="s">
        <v>1399</v>
      </c>
      <c r="V198" t="s">
        <v>1400</v>
      </c>
      <c r="W198" t="s">
        <v>83</v>
      </c>
      <c r="X198">
        <v>11</v>
      </c>
      <c r="Y198">
        <v>3226</v>
      </c>
    </row>
    <row r="199" spans="1:25">
      <c r="A199" t="s">
        <v>1401</v>
      </c>
      <c r="B199" t="s">
        <v>70</v>
      </c>
      <c r="C199">
        <v>649</v>
      </c>
      <c r="D199" t="s">
        <v>106</v>
      </c>
      <c r="E199">
        <v>2012</v>
      </c>
      <c r="F199" s="24">
        <v>41237</v>
      </c>
      <c r="G199" s="24">
        <v>41239</v>
      </c>
      <c r="H199" s="24">
        <v>41238</v>
      </c>
      <c r="I199" t="s">
        <v>1208</v>
      </c>
      <c r="J199" t="s">
        <v>108</v>
      </c>
      <c r="K199" t="s">
        <v>324</v>
      </c>
      <c r="L199" t="s">
        <v>643</v>
      </c>
      <c r="M199" t="s">
        <v>76</v>
      </c>
      <c r="N199" t="s">
        <v>253</v>
      </c>
      <c r="O199" t="s">
        <v>1402</v>
      </c>
      <c r="P199" t="s">
        <v>1403</v>
      </c>
      <c r="Q199" t="s">
        <v>90</v>
      </c>
      <c r="R199" t="s">
        <v>1402</v>
      </c>
      <c r="S199" t="s">
        <v>1404</v>
      </c>
      <c r="T199" t="s">
        <v>173</v>
      </c>
      <c r="U199" t="s">
        <v>1405</v>
      </c>
      <c r="V199" t="s">
        <v>1406</v>
      </c>
      <c r="W199" t="s">
        <v>83</v>
      </c>
      <c r="X199">
        <v>11</v>
      </c>
      <c r="Y199">
        <v>3275</v>
      </c>
    </row>
    <row r="200" spans="1:25">
      <c r="A200" t="s">
        <v>1407</v>
      </c>
      <c r="B200" t="s">
        <v>70</v>
      </c>
      <c r="C200">
        <v>619</v>
      </c>
      <c r="D200" t="s">
        <v>71</v>
      </c>
      <c r="E200">
        <v>2012</v>
      </c>
      <c r="F200" s="24">
        <v>41216</v>
      </c>
      <c r="G200" s="24">
        <v>41219</v>
      </c>
      <c r="H200" s="24">
        <v>41218</v>
      </c>
      <c r="I200" t="s">
        <v>1202</v>
      </c>
      <c r="J200" t="s">
        <v>474</v>
      </c>
      <c r="K200" t="s">
        <v>74</v>
      </c>
      <c r="L200" t="s">
        <v>75</v>
      </c>
      <c r="M200" t="s">
        <v>76</v>
      </c>
      <c r="N200" t="s">
        <v>153</v>
      </c>
      <c r="O200" t="s">
        <v>1408</v>
      </c>
      <c r="P200" t="s">
        <v>1409</v>
      </c>
      <c r="Q200" t="s">
        <v>80</v>
      </c>
      <c r="R200" t="s">
        <v>1408</v>
      </c>
      <c r="S200" t="s">
        <v>1410</v>
      </c>
      <c r="T200" t="s">
        <v>1411</v>
      </c>
      <c r="U200" t="s">
        <v>1412</v>
      </c>
      <c r="V200" t="s">
        <v>1413</v>
      </c>
      <c r="W200" t="s">
        <v>83</v>
      </c>
      <c r="X200">
        <v>11</v>
      </c>
      <c r="Y200">
        <v>3835</v>
      </c>
    </row>
    <row r="201" spans="1:25">
      <c r="A201" t="s">
        <v>1414</v>
      </c>
      <c r="B201" t="s">
        <v>70</v>
      </c>
      <c r="C201">
        <v>659</v>
      </c>
      <c r="D201" t="s">
        <v>71</v>
      </c>
      <c r="E201">
        <v>2012</v>
      </c>
      <c r="F201" s="24">
        <v>41241</v>
      </c>
      <c r="G201" s="24">
        <v>41242</v>
      </c>
      <c r="H201" s="24">
        <v>41243</v>
      </c>
      <c r="I201" t="s">
        <v>845</v>
      </c>
      <c r="J201" t="s">
        <v>272</v>
      </c>
      <c r="L201" t="s">
        <v>75</v>
      </c>
      <c r="M201" t="s">
        <v>76</v>
      </c>
      <c r="N201" t="s">
        <v>128</v>
      </c>
      <c r="O201" t="s">
        <v>1415</v>
      </c>
      <c r="P201" t="s">
        <v>1416</v>
      </c>
      <c r="Q201" t="s">
        <v>80</v>
      </c>
      <c r="R201" t="s">
        <v>1415</v>
      </c>
      <c r="S201" t="s">
        <v>1417</v>
      </c>
      <c r="T201" t="s">
        <v>849</v>
      </c>
      <c r="V201" t="s">
        <v>1418</v>
      </c>
      <c r="W201" t="s">
        <v>93</v>
      </c>
      <c r="X201">
        <v>11</v>
      </c>
      <c r="Y201">
        <v>3895.5</v>
      </c>
    </row>
    <row r="202" spans="1:25">
      <c r="A202" t="s">
        <v>1419</v>
      </c>
      <c r="B202" t="s">
        <v>70</v>
      </c>
      <c r="C202">
        <v>661</v>
      </c>
      <c r="D202" t="s">
        <v>106</v>
      </c>
      <c r="E202">
        <v>2012</v>
      </c>
      <c r="F202" s="24">
        <v>41243</v>
      </c>
      <c r="G202" s="24">
        <v>41243</v>
      </c>
      <c r="H202" s="24">
        <v>41244</v>
      </c>
      <c r="I202" t="s">
        <v>183</v>
      </c>
      <c r="J202" t="s">
        <v>108</v>
      </c>
      <c r="K202" t="s">
        <v>184</v>
      </c>
      <c r="L202" t="s">
        <v>75</v>
      </c>
      <c r="M202" t="s">
        <v>76</v>
      </c>
      <c r="N202" t="s">
        <v>1420</v>
      </c>
      <c r="O202" t="s">
        <v>1421</v>
      </c>
      <c r="P202" t="s">
        <v>1422</v>
      </c>
      <c r="Q202" t="s">
        <v>80</v>
      </c>
      <c r="R202" t="s">
        <v>1421</v>
      </c>
      <c r="S202" t="s">
        <v>1423</v>
      </c>
      <c r="T202" t="s">
        <v>1424</v>
      </c>
      <c r="U202" t="s">
        <v>1425</v>
      </c>
      <c r="V202" t="s">
        <v>1426</v>
      </c>
      <c r="W202" t="s">
        <v>93</v>
      </c>
      <c r="X202">
        <v>11</v>
      </c>
      <c r="Y202">
        <v>5625</v>
      </c>
    </row>
    <row r="203" spans="1:25">
      <c r="A203" t="s">
        <v>1427</v>
      </c>
      <c r="B203" t="s">
        <v>70</v>
      </c>
      <c r="C203">
        <v>621</v>
      </c>
      <c r="D203" t="s">
        <v>71</v>
      </c>
      <c r="E203">
        <v>2012</v>
      </c>
      <c r="F203" s="24">
        <v>41218</v>
      </c>
      <c r="G203" s="24">
        <v>41219</v>
      </c>
      <c r="H203" s="24">
        <v>41219</v>
      </c>
      <c r="I203" t="s">
        <v>613</v>
      </c>
      <c r="J203" t="s">
        <v>168</v>
      </c>
      <c r="K203" t="s">
        <v>614</v>
      </c>
      <c r="L203" t="s">
        <v>1185</v>
      </c>
      <c r="M203" t="s">
        <v>76</v>
      </c>
      <c r="N203" t="s">
        <v>77</v>
      </c>
      <c r="O203" t="s">
        <v>1428</v>
      </c>
      <c r="P203" t="s">
        <v>1429</v>
      </c>
      <c r="Q203" t="s">
        <v>131</v>
      </c>
      <c r="R203" t="s">
        <v>1428</v>
      </c>
      <c r="S203" t="s">
        <v>1430</v>
      </c>
      <c r="T203" t="s">
        <v>360</v>
      </c>
      <c r="U203" t="s">
        <v>1431</v>
      </c>
      <c r="W203" t="s">
        <v>83</v>
      </c>
      <c r="X203">
        <v>11</v>
      </c>
      <c r="Y203">
        <v>4945</v>
      </c>
    </row>
    <row r="204" spans="1:25">
      <c r="A204" t="s">
        <v>1432</v>
      </c>
      <c r="B204" t="s">
        <v>70</v>
      </c>
      <c r="C204">
        <v>628</v>
      </c>
      <c r="D204" t="s">
        <v>250</v>
      </c>
      <c r="E204">
        <v>2012</v>
      </c>
      <c r="F204" s="24">
        <v>41223</v>
      </c>
      <c r="G204" s="24">
        <v>41225</v>
      </c>
      <c r="H204" s="24">
        <v>41195</v>
      </c>
      <c r="I204" t="s">
        <v>1303</v>
      </c>
      <c r="J204" t="s">
        <v>272</v>
      </c>
      <c r="K204" t="s">
        <v>273</v>
      </c>
      <c r="L204" t="s">
        <v>75</v>
      </c>
      <c r="N204" t="s">
        <v>140</v>
      </c>
      <c r="O204" t="s">
        <v>1433</v>
      </c>
      <c r="P204" t="s">
        <v>1434</v>
      </c>
      <c r="Q204" t="s">
        <v>1435</v>
      </c>
      <c r="R204" t="s">
        <v>1433</v>
      </c>
      <c r="S204" t="s">
        <v>1436</v>
      </c>
      <c r="T204" t="s">
        <v>1245</v>
      </c>
      <c r="U204" t="s">
        <v>1437</v>
      </c>
      <c r="V204" t="s">
        <v>1438</v>
      </c>
      <c r="W204" t="s">
        <v>83</v>
      </c>
      <c r="X204">
        <v>11</v>
      </c>
      <c r="Y204">
        <v>5190</v>
      </c>
    </row>
    <row r="205" spans="1:25">
      <c r="A205" t="s">
        <v>1439</v>
      </c>
      <c r="B205" t="s">
        <v>138</v>
      </c>
      <c r="C205">
        <v>629</v>
      </c>
      <c r="D205" t="s">
        <v>106</v>
      </c>
      <c r="E205">
        <v>2012</v>
      </c>
      <c r="F205" s="24">
        <v>41222</v>
      </c>
      <c r="G205" s="24">
        <v>41225</v>
      </c>
      <c r="H205" s="24">
        <v>41224</v>
      </c>
      <c r="I205" t="s">
        <v>107</v>
      </c>
      <c r="J205" t="s">
        <v>108</v>
      </c>
      <c r="K205" t="s">
        <v>109</v>
      </c>
      <c r="L205" t="s">
        <v>236</v>
      </c>
      <c r="M205" t="s">
        <v>76</v>
      </c>
      <c r="N205" t="s">
        <v>253</v>
      </c>
      <c r="O205" t="s">
        <v>1440</v>
      </c>
      <c r="P205" t="s">
        <v>1440</v>
      </c>
      <c r="Q205" t="s">
        <v>142</v>
      </c>
      <c r="R205" t="s">
        <v>1441</v>
      </c>
      <c r="S205" t="s">
        <v>1442</v>
      </c>
      <c r="T205" t="s">
        <v>654</v>
      </c>
      <c r="U205" t="s">
        <v>1443</v>
      </c>
      <c r="W205" t="s">
        <v>83</v>
      </c>
      <c r="X205">
        <v>11</v>
      </c>
      <c r="Y205">
        <v>5845</v>
      </c>
    </row>
    <row r="206" spans="1:25">
      <c r="A206" t="s">
        <v>1139</v>
      </c>
      <c r="B206" t="s">
        <v>70</v>
      </c>
      <c r="C206">
        <v>651</v>
      </c>
      <c r="D206" t="s">
        <v>106</v>
      </c>
      <c r="E206">
        <v>2012</v>
      </c>
      <c r="F206" s="24">
        <v>41238</v>
      </c>
      <c r="G206" s="24">
        <v>41239</v>
      </c>
      <c r="H206" s="24">
        <v>41239</v>
      </c>
      <c r="I206" t="s">
        <v>235</v>
      </c>
      <c r="J206" t="s">
        <v>108</v>
      </c>
      <c r="L206" t="s">
        <v>75</v>
      </c>
      <c r="M206" t="s">
        <v>152</v>
      </c>
      <c r="N206" t="s">
        <v>253</v>
      </c>
      <c r="O206" t="s">
        <v>1141</v>
      </c>
      <c r="P206" t="s">
        <v>1444</v>
      </c>
      <c r="Q206" t="s">
        <v>80</v>
      </c>
      <c r="R206" t="s">
        <v>1141</v>
      </c>
      <c r="S206" t="s">
        <v>1143</v>
      </c>
      <c r="T206" t="s">
        <v>173</v>
      </c>
      <c r="U206" t="s">
        <v>1144</v>
      </c>
      <c r="V206" t="s">
        <v>1445</v>
      </c>
      <c r="W206" t="s">
        <v>83</v>
      </c>
      <c r="X206">
        <v>11</v>
      </c>
      <c r="Y206">
        <v>2811.2</v>
      </c>
    </row>
    <row r="207" spans="1:25">
      <c r="A207" t="s">
        <v>1446</v>
      </c>
      <c r="B207" t="s">
        <v>70</v>
      </c>
      <c r="C207">
        <v>658</v>
      </c>
      <c r="D207" t="s">
        <v>71</v>
      </c>
      <c r="E207">
        <v>2012</v>
      </c>
      <c r="F207" s="24">
        <v>41242</v>
      </c>
      <c r="G207" s="24">
        <v>41242</v>
      </c>
      <c r="H207" s="24">
        <v>41243</v>
      </c>
      <c r="I207" t="s">
        <v>395</v>
      </c>
      <c r="J207" t="s">
        <v>96</v>
      </c>
      <c r="K207" t="s">
        <v>97</v>
      </c>
      <c r="L207" t="s">
        <v>1447</v>
      </c>
      <c r="M207" t="s">
        <v>76</v>
      </c>
      <c r="N207" t="s">
        <v>140</v>
      </c>
      <c r="O207" t="s">
        <v>1448</v>
      </c>
      <c r="P207" t="s">
        <v>1449</v>
      </c>
      <c r="Q207" t="s">
        <v>80</v>
      </c>
      <c r="R207" t="s">
        <v>1448</v>
      </c>
      <c r="S207" t="s">
        <v>1450</v>
      </c>
      <c r="T207" t="s">
        <v>306</v>
      </c>
      <c r="V207" t="s">
        <v>1451</v>
      </c>
      <c r="W207" t="s">
        <v>83</v>
      </c>
      <c r="X207">
        <v>11</v>
      </c>
      <c r="Y207">
        <v>3715</v>
      </c>
    </row>
    <row r="208" spans="1:25">
      <c r="A208" t="s">
        <v>1452</v>
      </c>
      <c r="B208" t="s">
        <v>70</v>
      </c>
      <c r="C208">
        <v>613</v>
      </c>
      <c r="D208" t="s">
        <v>250</v>
      </c>
      <c r="E208">
        <v>2012</v>
      </c>
      <c r="F208" s="24">
        <v>41214</v>
      </c>
      <c r="G208" s="24">
        <v>41218</v>
      </c>
      <c r="H208" s="24">
        <v>41215</v>
      </c>
      <c r="I208" t="s">
        <v>1453</v>
      </c>
      <c r="J208" t="s">
        <v>220</v>
      </c>
      <c r="K208" t="s">
        <v>97</v>
      </c>
      <c r="L208" t="s">
        <v>75</v>
      </c>
      <c r="M208" t="s">
        <v>76</v>
      </c>
      <c r="N208" t="s">
        <v>637</v>
      </c>
      <c r="O208" t="s">
        <v>1454</v>
      </c>
      <c r="P208" t="s">
        <v>1455</v>
      </c>
      <c r="Q208" t="s">
        <v>1456</v>
      </c>
      <c r="R208" t="s">
        <v>1454</v>
      </c>
      <c r="S208" t="s">
        <v>1457</v>
      </c>
      <c r="T208" t="s">
        <v>504</v>
      </c>
      <c r="V208" t="s">
        <v>1458</v>
      </c>
      <c r="W208" t="s">
        <v>83</v>
      </c>
      <c r="X208">
        <v>11</v>
      </c>
      <c r="Y208">
        <v>1734.5</v>
      </c>
    </row>
    <row r="209" spans="1:25">
      <c r="A209" t="s">
        <v>1459</v>
      </c>
      <c r="B209" t="s">
        <v>70</v>
      </c>
      <c r="C209">
        <v>632</v>
      </c>
      <c r="D209" t="s">
        <v>106</v>
      </c>
      <c r="E209">
        <v>2012</v>
      </c>
      <c r="F209" s="24">
        <v>41225</v>
      </c>
      <c r="G209" s="24">
        <v>41225</v>
      </c>
      <c r="H209" s="24">
        <v>41226</v>
      </c>
      <c r="I209" t="s">
        <v>235</v>
      </c>
      <c r="J209" t="s">
        <v>108</v>
      </c>
      <c r="L209" t="s">
        <v>236</v>
      </c>
      <c r="M209" t="s">
        <v>152</v>
      </c>
      <c r="N209" t="s">
        <v>253</v>
      </c>
      <c r="O209" t="s">
        <v>1460</v>
      </c>
      <c r="P209" t="s">
        <v>1460</v>
      </c>
      <c r="Q209" t="s">
        <v>195</v>
      </c>
      <c r="R209" t="s">
        <v>1461</v>
      </c>
      <c r="S209" t="s">
        <v>1462</v>
      </c>
      <c r="T209" t="s">
        <v>1463</v>
      </c>
      <c r="U209" t="s">
        <v>1464</v>
      </c>
      <c r="V209" t="s">
        <v>1465</v>
      </c>
      <c r="W209" t="s">
        <v>83</v>
      </c>
      <c r="X209">
        <v>11</v>
      </c>
      <c r="Y209">
        <v>2976.76</v>
      </c>
    </row>
    <row r="210" spans="1:25">
      <c r="A210" t="s">
        <v>1466</v>
      </c>
      <c r="B210" t="s">
        <v>70</v>
      </c>
      <c r="C210">
        <v>627</v>
      </c>
      <c r="D210" t="s">
        <v>106</v>
      </c>
      <c r="E210">
        <v>2012</v>
      </c>
      <c r="F210" s="24">
        <v>41222</v>
      </c>
      <c r="G210" s="24">
        <v>41222</v>
      </c>
      <c r="H210" s="24">
        <v>41223</v>
      </c>
      <c r="I210" t="s">
        <v>235</v>
      </c>
      <c r="J210" t="s">
        <v>108</v>
      </c>
      <c r="L210" t="s">
        <v>110</v>
      </c>
      <c r="M210" t="s">
        <v>152</v>
      </c>
      <c r="N210" t="s">
        <v>467</v>
      </c>
      <c r="O210" t="s">
        <v>1467</v>
      </c>
      <c r="P210" t="s">
        <v>1468</v>
      </c>
      <c r="Q210" t="s">
        <v>131</v>
      </c>
      <c r="R210" t="s">
        <v>1467</v>
      </c>
      <c r="S210" t="s">
        <v>1469</v>
      </c>
      <c r="T210" t="s">
        <v>145</v>
      </c>
      <c r="U210" t="s">
        <v>1470</v>
      </c>
      <c r="V210" t="s">
        <v>1471</v>
      </c>
      <c r="W210" t="s">
        <v>83</v>
      </c>
      <c r="X210">
        <v>11</v>
      </c>
      <c r="Y210">
        <v>3261.2</v>
      </c>
    </row>
    <row r="211" spans="1:25">
      <c r="A211" t="s">
        <v>1472</v>
      </c>
      <c r="B211" t="s">
        <v>70</v>
      </c>
      <c r="C211">
        <v>645</v>
      </c>
      <c r="D211" t="s">
        <v>106</v>
      </c>
      <c r="E211">
        <v>2012</v>
      </c>
      <c r="F211" s="24">
        <v>41233</v>
      </c>
      <c r="G211" s="24">
        <v>41233</v>
      </c>
      <c r="H211" s="24">
        <v>41234</v>
      </c>
      <c r="I211" t="s">
        <v>107</v>
      </c>
      <c r="J211" t="s">
        <v>108</v>
      </c>
      <c r="K211" t="s">
        <v>109</v>
      </c>
      <c r="L211" t="s">
        <v>1354</v>
      </c>
      <c r="M211" t="s">
        <v>76</v>
      </c>
      <c r="N211" t="s">
        <v>253</v>
      </c>
      <c r="O211" t="s">
        <v>1473</v>
      </c>
      <c r="P211" t="s">
        <v>1474</v>
      </c>
      <c r="Q211" t="s">
        <v>80</v>
      </c>
      <c r="R211" t="s">
        <v>1473</v>
      </c>
      <c r="S211" t="s">
        <v>1475</v>
      </c>
      <c r="T211" t="s">
        <v>173</v>
      </c>
      <c r="U211" t="s">
        <v>1476</v>
      </c>
      <c r="V211" t="s">
        <v>1477</v>
      </c>
      <c r="W211" t="s">
        <v>83</v>
      </c>
      <c r="X211">
        <v>11</v>
      </c>
      <c r="Y211">
        <v>5875</v>
      </c>
    </row>
    <row r="212" spans="1:25">
      <c r="A212" t="s">
        <v>1478</v>
      </c>
      <c r="B212" t="s">
        <v>70</v>
      </c>
      <c r="C212">
        <v>612</v>
      </c>
      <c r="D212" t="s">
        <v>106</v>
      </c>
      <c r="E212">
        <v>2012</v>
      </c>
      <c r="F212" s="24">
        <v>41213</v>
      </c>
      <c r="G212" s="24">
        <v>41218</v>
      </c>
      <c r="H212" s="24">
        <v>41214</v>
      </c>
      <c r="I212" t="s">
        <v>118</v>
      </c>
      <c r="J212" t="s">
        <v>108</v>
      </c>
      <c r="K212" t="s">
        <v>119</v>
      </c>
      <c r="L212" t="s">
        <v>236</v>
      </c>
      <c r="M212" t="s">
        <v>76</v>
      </c>
      <c r="N212" t="s">
        <v>467</v>
      </c>
      <c r="O212" t="s">
        <v>1479</v>
      </c>
      <c r="P212" t="s">
        <v>1480</v>
      </c>
      <c r="Q212" t="s">
        <v>90</v>
      </c>
      <c r="R212" t="s">
        <v>1479</v>
      </c>
      <c r="S212" t="s">
        <v>1481</v>
      </c>
      <c r="T212" t="s">
        <v>173</v>
      </c>
      <c r="U212" t="s">
        <v>1482</v>
      </c>
      <c r="V212" t="s">
        <v>1483</v>
      </c>
      <c r="W212" t="s">
        <v>83</v>
      </c>
      <c r="X212">
        <v>11</v>
      </c>
      <c r="Y212">
        <v>150</v>
      </c>
    </row>
    <row r="213" spans="1:25">
      <c r="A213" t="s">
        <v>1484</v>
      </c>
      <c r="B213" t="s">
        <v>70</v>
      </c>
      <c r="C213">
        <v>625</v>
      </c>
      <c r="D213" t="s">
        <v>250</v>
      </c>
      <c r="E213">
        <v>2012</v>
      </c>
      <c r="F213" s="24">
        <v>41220</v>
      </c>
      <c r="G213" s="24">
        <v>41221</v>
      </c>
      <c r="H213" s="24">
        <v>41222</v>
      </c>
      <c r="I213" t="s">
        <v>1485</v>
      </c>
      <c r="J213" t="s">
        <v>108</v>
      </c>
      <c r="L213" t="s">
        <v>75</v>
      </c>
      <c r="M213" t="s">
        <v>76</v>
      </c>
      <c r="N213" t="s">
        <v>153</v>
      </c>
      <c r="O213" t="s">
        <v>1486</v>
      </c>
      <c r="P213" t="s">
        <v>1487</v>
      </c>
      <c r="Q213" t="s">
        <v>90</v>
      </c>
      <c r="R213" t="s">
        <v>1486</v>
      </c>
      <c r="S213" t="s">
        <v>1488</v>
      </c>
      <c r="T213" t="s">
        <v>173</v>
      </c>
      <c r="U213" t="s">
        <v>1489</v>
      </c>
      <c r="V213" t="s">
        <v>1490</v>
      </c>
      <c r="W213" t="s">
        <v>83</v>
      </c>
      <c r="X213">
        <v>11</v>
      </c>
      <c r="Y213">
        <v>3859.5</v>
      </c>
    </row>
    <row r="214" spans="1:25">
      <c r="A214" t="s">
        <v>1491</v>
      </c>
      <c r="B214" t="s">
        <v>70</v>
      </c>
      <c r="C214">
        <v>655</v>
      </c>
      <c r="D214" t="s">
        <v>71</v>
      </c>
      <c r="E214">
        <v>2012</v>
      </c>
      <c r="F214" s="24">
        <v>41239</v>
      </c>
      <c r="G214" s="24">
        <v>41241</v>
      </c>
      <c r="H214" s="24">
        <v>41241</v>
      </c>
      <c r="I214" t="s">
        <v>946</v>
      </c>
      <c r="J214" t="s">
        <v>220</v>
      </c>
      <c r="K214" t="s">
        <v>97</v>
      </c>
      <c r="L214" t="s">
        <v>75</v>
      </c>
      <c r="M214" t="s">
        <v>76</v>
      </c>
      <c r="N214" t="s">
        <v>153</v>
      </c>
      <c r="O214" t="s">
        <v>1492</v>
      </c>
      <c r="P214" t="s">
        <v>1493</v>
      </c>
      <c r="Q214" t="s">
        <v>90</v>
      </c>
      <c r="R214" t="s">
        <v>1492</v>
      </c>
      <c r="S214" t="s">
        <v>1494</v>
      </c>
      <c r="T214" t="s">
        <v>134</v>
      </c>
      <c r="U214" t="s">
        <v>1495</v>
      </c>
      <c r="V214" t="s">
        <v>1496</v>
      </c>
      <c r="W214" t="s">
        <v>83</v>
      </c>
      <c r="X214">
        <v>11</v>
      </c>
      <c r="Y214">
        <v>4665</v>
      </c>
    </row>
    <row r="215" spans="1:25">
      <c r="A215" t="s">
        <v>1497</v>
      </c>
      <c r="B215" t="s">
        <v>70</v>
      </c>
      <c r="C215">
        <v>654</v>
      </c>
      <c r="D215" t="s">
        <v>106</v>
      </c>
      <c r="E215">
        <v>2012</v>
      </c>
      <c r="F215" s="24">
        <v>41240</v>
      </c>
      <c r="G215" s="24">
        <v>41241</v>
      </c>
      <c r="H215" s="24">
        <v>41242</v>
      </c>
      <c r="I215" t="s">
        <v>107</v>
      </c>
      <c r="J215" t="s">
        <v>108</v>
      </c>
      <c r="K215" t="s">
        <v>109</v>
      </c>
      <c r="L215" t="s">
        <v>75</v>
      </c>
      <c r="M215" t="s">
        <v>76</v>
      </c>
      <c r="N215" t="s">
        <v>153</v>
      </c>
      <c r="O215" t="s">
        <v>1498</v>
      </c>
      <c r="P215" t="s">
        <v>1499</v>
      </c>
      <c r="Q215" t="s">
        <v>80</v>
      </c>
      <c r="R215" t="s">
        <v>1498</v>
      </c>
      <c r="S215" t="s">
        <v>1500</v>
      </c>
      <c r="T215" t="s">
        <v>173</v>
      </c>
      <c r="U215" t="s">
        <v>1501</v>
      </c>
      <c r="V215" t="s">
        <v>1502</v>
      </c>
      <c r="W215" t="s">
        <v>83</v>
      </c>
      <c r="X215">
        <v>11</v>
      </c>
      <c r="Y215">
        <v>5275</v>
      </c>
    </row>
    <row r="216" spans="1:25">
      <c r="A216" t="s">
        <v>1503</v>
      </c>
      <c r="B216" t="s">
        <v>70</v>
      </c>
      <c r="C216">
        <v>646</v>
      </c>
      <c r="D216" t="s">
        <v>71</v>
      </c>
      <c r="E216">
        <v>2012</v>
      </c>
      <c r="F216" s="24">
        <v>41228</v>
      </c>
      <c r="G216" s="24">
        <v>41234</v>
      </c>
      <c r="H216" s="24">
        <v>41230</v>
      </c>
      <c r="I216" t="s">
        <v>1504</v>
      </c>
      <c r="J216" t="s">
        <v>515</v>
      </c>
      <c r="K216" t="s">
        <v>273</v>
      </c>
      <c r="L216" t="s">
        <v>75</v>
      </c>
      <c r="M216" t="s">
        <v>76</v>
      </c>
      <c r="N216" t="s">
        <v>140</v>
      </c>
      <c r="O216" t="s">
        <v>1505</v>
      </c>
      <c r="P216" t="s">
        <v>1506</v>
      </c>
      <c r="Q216" t="s">
        <v>80</v>
      </c>
      <c r="R216" t="s">
        <v>1505</v>
      </c>
      <c r="S216" t="s">
        <v>1507</v>
      </c>
      <c r="T216" t="s">
        <v>360</v>
      </c>
      <c r="U216" t="s">
        <v>1508</v>
      </c>
      <c r="V216" t="s">
        <v>1509</v>
      </c>
      <c r="W216" t="s">
        <v>83</v>
      </c>
      <c r="X216">
        <v>11</v>
      </c>
      <c r="Y216">
        <v>2995</v>
      </c>
    </row>
    <row r="217" spans="1:25">
      <c r="A217" t="s">
        <v>1207</v>
      </c>
      <c r="B217" t="s">
        <v>70</v>
      </c>
      <c r="C217">
        <v>660</v>
      </c>
      <c r="D217" t="s">
        <v>106</v>
      </c>
      <c r="E217">
        <v>2012</v>
      </c>
      <c r="F217" s="24">
        <v>41242</v>
      </c>
      <c r="G217" s="24">
        <v>41243</v>
      </c>
      <c r="H217" s="24">
        <v>41244</v>
      </c>
      <c r="I217" t="s">
        <v>1208</v>
      </c>
      <c r="J217" t="s">
        <v>108</v>
      </c>
      <c r="K217" t="s">
        <v>324</v>
      </c>
      <c r="L217" t="s">
        <v>1510</v>
      </c>
      <c r="M217" t="s">
        <v>76</v>
      </c>
      <c r="N217" t="s">
        <v>253</v>
      </c>
      <c r="O217" t="s">
        <v>1209</v>
      </c>
      <c r="P217" t="s">
        <v>1511</v>
      </c>
      <c r="Q217" t="s">
        <v>80</v>
      </c>
      <c r="R217" t="s">
        <v>1209</v>
      </c>
      <c r="S217" t="s">
        <v>1512</v>
      </c>
      <c r="U217" t="s">
        <v>1212</v>
      </c>
      <c r="V217" t="s">
        <v>1513</v>
      </c>
      <c r="W217" t="s">
        <v>83</v>
      </c>
      <c r="X217">
        <v>11</v>
      </c>
      <c r="Y217">
        <v>3275</v>
      </c>
    </row>
    <row r="218" spans="1:25">
      <c r="A218" t="s">
        <v>1514</v>
      </c>
      <c r="B218" t="s">
        <v>70</v>
      </c>
      <c r="C218">
        <v>637</v>
      </c>
      <c r="D218" t="s">
        <v>71</v>
      </c>
      <c r="E218">
        <v>2012</v>
      </c>
      <c r="F218" s="24">
        <v>41228</v>
      </c>
      <c r="G218" s="24">
        <v>41229</v>
      </c>
      <c r="H218" s="24">
        <v>41230</v>
      </c>
      <c r="I218" t="s">
        <v>1515</v>
      </c>
      <c r="J218" t="s">
        <v>409</v>
      </c>
      <c r="L218" t="s">
        <v>75</v>
      </c>
      <c r="M218" t="s">
        <v>76</v>
      </c>
      <c r="N218" t="s">
        <v>77</v>
      </c>
      <c r="O218" t="s">
        <v>1516</v>
      </c>
      <c r="P218" t="s">
        <v>1517</v>
      </c>
      <c r="Q218" t="s">
        <v>90</v>
      </c>
      <c r="R218" t="s">
        <v>1516</v>
      </c>
      <c r="S218" t="s">
        <v>1518</v>
      </c>
      <c r="T218" t="s">
        <v>299</v>
      </c>
      <c r="U218" t="s">
        <v>1519</v>
      </c>
      <c r="W218" t="s">
        <v>83</v>
      </c>
      <c r="X218">
        <v>11</v>
      </c>
      <c r="Y218">
        <v>3313</v>
      </c>
    </row>
    <row r="219" spans="1:25">
      <c r="A219" t="s">
        <v>1520</v>
      </c>
      <c r="B219" t="s">
        <v>70</v>
      </c>
      <c r="C219">
        <v>633</v>
      </c>
      <c r="D219" t="s">
        <v>71</v>
      </c>
      <c r="E219">
        <v>2012</v>
      </c>
      <c r="F219" s="24">
        <v>41223</v>
      </c>
      <c r="G219" s="24">
        <v>41226</v>
      </c>
      <c r="H219" s="24">
        <v>41225</v>
      </c>
      <c r="I219" t="s">
        <v>514</v>
      </c>
      <c r="J219" t="s">
        <v>515</v>
      </c>
      <c r="K219" t="s">
        <v>273</v>
      </c>
      <c r="L219" t="s">
        <v>75</v>
      </c>
      <c r="M219" t="s">
        <v>76</v>
      </c>
      <c r="N219" t="s">
        <v>153</v>
      </c>
      <c r="O219" t="s">
        <v>1521</v>
      </c>
      <c r="P219" t="s">
        <v>1522</v>
      </c>
      <c r="Q219" t="s">
        <v>80</v>
      </c>
      <c r="R219" t="s">
        <v>1521</v>
      </c>
      <c r="S219" t="s">
        <v>1523</v>
      </c>
      <c r="T219" t="s">
        <v>360</v>
      </c>
      <c r="U219" t="s">
        <v>1524</v>
      </c>
      <c r="V219" t="s">
        <v>1525</v>
      </c>
      <c r="W219" t="s">
        <v>83</v>
      </c>
      <c r="X219">
        <v>11</v>
      </c>
      <c r="Y219">
        <v>3485</v>
      </c>
    </row>
    <row r="220" spans="1:25">
      <c r="A220" t="s">
        <v>543</v>
      </c>
      <c r="B220" t="s">
        <v>70</v>
      </c>
      <c r="C220">
        <v>657</v>
      </c>
      <c r="D220" t="s">
        <v>71</v>
      </c>
      <c r="E220">
        <v>2012</v>
      </c>
      <c r="F220" s="24">
        <v>41242</v>
      </c>
      <c r="G220" s="24">
        <v>41242</v>
      </c>
      <c r="H220" s="24">
        <v>41243</v>
      </c>
      <c r="I220" t="s">
        <v>544</v>
      </c>
      <c r="J220" t="s">
        <v>220</v>
      </c>
      <c r="K220" t="s">
        <v>97</v>
      </c>
      <c r="L220" t="s">
        <v>75</v>
      </c>
      <c r="M220" t="s">
        <v>76</v>
      </c>
      <c r="N220" t="s">
        <v>253</v>
      </c>
      <c r="O220" t="s">
        <v>545</v>
      </c>
      <c r="P220" t="s">
        <v>1526</v>
      </c>
      <c r="Q220" t="s">
        <v>90</v>
      </c>
      <c r="R220" t="s">
        <v>545</v>
      </c>
      <c r="S220" t="s">
        <v>547</v>
      </c>
      <c r="T220" t="s">
        <v>173</v>
      </c>
      <c r="U220" t="s">
        <v>548</v>
      </c>
      <c r="W220" t="s">
        <v>83</v>
      </c>
      <c r="X220">
        <v>11</v>
      </c>
      <c r="Y220">
        <v>3423</v>
      </c>
    </row>
    <row r="221" spans="1:25">
      <c r="A221" t="s">
        <v>1527</v>
      </c>
      <c r="B221" t="s">
        <v>70</v>
      </c>
      <c r="C221">
        <v>650</v>
      </c>
      <c r="D221" t="s">
        <v>106</v>
      </c>
      <c r="E221">
        <v>2012</v>
      </c>
      <c r="F221" s="24">
        <v>41237</v>
      </c>
      <c r="G221" s="24">
        <v>41239</v>
      </c>
      <c r="H221" s="24">
        <v>41239</v>
      </c>
      <c r="I221" t="s">
        <v>183</v>
      </c>
      <c r="J221" t="s">
        <v>108</v>
      </c>
      <c r="K221" t="s">
        <v>184</v>
      </c>
      <c r="L221" t="s">
        <v>75</v>
      </c>
      <c r="M221" t="s">
        <v>76</v>
      </c>
      <c r="N221" t="s">
        <v>253</v>
      </c>
      <c r="O221" t="s">
        <v>1528</v>
      </c>
      <c r="P221" t="s">
        <v>1529</v>
      </c>
      <c r="Q221" t="s">
        <v>90</v>
      </c>
      <c r="R221" t="s">
        <v>1528</v>
      </c>
      <c r="S221" t="s">
        <v>1530</v>
      </c>
      <c r="T221" t="s">
        <v>173</v>
      </c>
      <c r="U221" t="s">
        <v>1531</v>
      </c>
      <c r="V221" t="s">
        <v>1532</v>
      </c>
      <c r="W221" t="s">
        <v>83</v>
      </c>
      <c r="X221">
        <v>11</v>
      </c>
      <c r="Y221">
        <v>5625</v>
      </c>
    </row>
    <row r="222" spans="1:25">
      <c r="A222" t="s">
        <v>1533</v>
      </c>
      <c r="B222" t="s">
        <v>70</v>
      </c>
      <c r="C222">
        <v>638</v>
      </c>
      <c r="D222" t="s">
        <v>106</v>
      </c>
      <c r="E222">
        <v>2012</v>
      </c>
      <c r="F222" s="24">
        <v>41229</v>
      </c>
      <c r="G222" s="24">
        <v>41229</v>
      </c>
      <c r="H222" s="24">
        <v>41230</v>
      </c>
      <c r="I222" t="s">
        <v>107</v>
      </c>
      <c r="J222" t="s">
        <v>108</v>
      </c>
      <c r="K222" t="s">
        <v>109</v>
      </c>
      <c r="L222" t="s">
        <v>75</v>
      </c>
      <c r="M222" t="s">
        <v>76</v>
      </c>
      <c r="N222" t="s">
        <v>295</v>
      </c>
      <c r="O222" t="s">
        <v>1534</v>
      </c>
      <c r="P222" t="s">
        <v>1534</v>
      </c>
      <c r="Q222" t="s">
        <v>195</v>
      </c>
      <c r="R222" t="s">
        <v>1535</v>
      </c>
      <c r="S222" t="s">
        <v>1536</v>
      </c>
      <c r="T222" t="s">
        <v>246</v>
      </c>
      <c r="U222" t="s">
        <v>1537</v>
      </c>
      <c r="V222" t="s">
        <v>1538</v>
      </c>
      <c r="W222" t="s">
        <v>93</v>
      </c>
      <c r="X222">
        <v>11</v>
      </c>
      <c r="Y222">
        <v>5970.56</v>
      </c>
    </row>
    <row r="223" spans="1:25">
      <c r="A223" t="s">
        <v>1539</v>
      </c>
      <c r="B223" t="s">
        <v>70</v>
      </c>
      <c r="C223">
        <v>647</v>
      </c>
      <c r="D223" t="s">
        <v>106</v>
      </c>
      <c r="E223">
        <v>2012</v>
      </c>
      <c r="F223" s="24">
        <v>41233</v>
      </c>
      <c r="G223" s="24">
        <v>41234</v>
      </c>
      <c r="H223" s="24">
        <v>41235</v>
      </c>
      <c r="I223" t="s">
        <v>183</v>
      </c>
      <c r="J223" t="s">
        <v>108</v>
      </c>
      <c r="K223" t="s">
        <v>184</v>
      </c>
      <c r="L223" t="s">
        <v>236</v>
      </c>
      <c r="M223" t="s">
        <v>76</v>
      </c>
      <c r="N223" t="s">
        <v>467</v>
      </c>
      <c r="O223" t="s">
        <v>1540</v>
      </c>
      <c r="P223" t="s">
        <v>1540</v>
      </c>
      <c r="Q223" t="s">
        <v>195</v>
      </c>
      <c r="R223" t="s">
        <v>1541</v>
      </c>
      <c r="S223" t="s">
        <v>1542</v>
      </c>
      <c r="T223" t="s">
        <v>525</v>
      </c>
      <c r="U223" t="s">
        <v>1543</v>
      </c>
      <c r="V223" t="s">
        <v>1544</v>
      </c>
      <c r="W223" t="s">
        <v>83</v>
      </c>
      <c r="X223">
        <v>11</v>
      </c>
      <c r="Y223">
        <v>5840.56</v>
      </c>
    </row>
    <row r="224" spans="1:25">
      <c r="A224" t="s">
        <v>1545</v>
      </c>
      <c r="B224" t="s">
        <v>70</v>
      </c>
      <c r="C224">
        <v>616</v>
      </c>
      <c r="D224" t="s">
        <v>106</v>
      </c>
      <c r="E224">
        <v>2012</v>
      </c>
      <c r="F224" s="24">
        <v>41217</v>
      </c>
      <c r="G224" s="24">
        <v>41218</v>
      </c>
      <c r="H224" s="24">
        <v>41219</v>
      </c>
      <c r="I224" t="s">
        <v>107</v>
      </c>
      <c r="J224" t="s">
        <v>108</v>
      </c>
      <c r="K224" t="s">
        <v>109</v>
      </c>
      <c r="L224" t="s">
        <v>1354</v>
      </c>
      <c r="M224" t="s">
        <v>76</v>
      </c>
      <c r="N224" t="s">
        <v>467</v>
      </c>
      <c r="O224" t="s">
        <v>1546</v>
      </c>
      <c r="P224" t="s">
        <v>1547</v>
      </c>
      <c r="Q224" t="s">
        <v>90</v>
      </c>
      <c r="R224" t="s">
        <v>1546</v>
      </c>
      <c r="S224" t="s">
        <v>1548</v>
      </c>
      <c r="T224" t="s">
        <v>962</v>
      </c>
      <c r="U224" t="s">
        <v>1549</v>
      </c>
      <c r="V224" t="s">
        <v>1550</v>
      </c>
      <c r="W224" t="s">
        <v>83</v>
      </c>
      <c r="X224">
        <v>11</v>
      </c>
      <c r="Y224">
        <v>5525</v>
      </c>
    </row>
    <row r="225" spans="1:25">
      <c r="A225" t="s">
        <v>1551</v>
      </c>
      <c r="B225" t="s">
        <v>70</v>
      </c>
      <c r="C225">
        <v>624</v>
      </c>
      <c r="D225" t="s">
        <v>106</v>
      </c>
      <c r="E225">
        <v>2012</v>
      </c>
      <c r="F225" s="24">
        <v>41220</v>
      </c>
      <c r="G225" s="24">
        <v>41220</v>
      </c>
      <c r="H225" s="24">
        <v>41221</v>
      </c>
      <c r="I225" t="s">
        <v>107</v>
      </c>
      <c r="J225" t="s">
        <v>108</v>
      </c>
      <c r="K225" t="s">
        <v>109</v>
      </c>
      <c r="L225" t="s">
        <v>110</v>
      </c>
      <c r="M225" t="s">
        <v>76</v>
      </c>
      <c r="N225" t="s">
        <v>467</v>
      </c>
      <c r="O225" t="s">
        <v>1552</v>
      </c>
      <c r="P225" t="s">
        <v>1552</v>
      </c>
      <c r="Q225" t="s">
        <v>195</v>
      </c>
      <c r="R225" t="s">
        <v>1553</v>
      </c>
      <c r="S225" t="s">
        <v>1554</v>
      </c>
      <c r="T225" t="s">
        <v>173</v>
      </c>
      <c r="U225" t="s">
        <v>1555</v>
      </c>
      <c r="V225" t="s">
        <v>1556</v>
      </c>
      <c r="W225" t="s">
        <v>83</v>
      </c>
      <c r="X225">
        <v>11</v>
      </c>
      <c r="Y225">
        <v>6070.56</v>
      </c>
    </row>
    <row r="226" spans="1:25">
      <c r="A226" t="s">
        <v>1557</v>
      </c>
      <c r="B226" t="s">
        <v>70</v>
      </c>
      <c r="C226">
        <v>623</v>
      </c>
      <c r="D226" t="s">
        <v>71</v>
      </c>
      <c r="E226">
        <v>2012</v>
      </c>
      <c r="F226" s="24">
        <v>41219</v>
      </c>
      <c r="G226" s="24">
        <v>41220</v>
      </c>
      <c r="H226" s="24">
        <v>41220</v>
      </c>
      <c r="I226" t="s">
        <v>1558</v>
      </c>
      <c r="J226" t="s">
        <v>96</v>
      </c>
      <c r="K226" t="s">
        <v>97</v>
      </c>
      <c r="L226" t="s">
        <v>796</v>
      </c>
      <c r="M226" t="s">
        <v>76</v>
      </c>
      <c r="N226" t="s">
        <v>467</v>
      </c>
      <c r="O226" t="s">
        <v>1559</v>
      </c>
      <c r="P226" t="s">
        <v>1560</v>
      </c>
      <c r="Q226" t="s">
        <v>90</v>
      </c>
      <c r="R226" t="s">
        <v>1559</v>
      </c>
      <c r="S226" t="s">
        <v>1561</v>
      </c>
      <c r="T226" t="s">
        <v>103</v>
      </c>
      <c r="V226" t="s">
        <v>1562</v>
      </c>
      <c r="W226" t="s">
        <v>83</v>
      </c>
      <c r="X226">
        <v>11</v>
      </c>
      <c r="Y226">
        <v>4560</v>
      </c>
    </row>
    <row r="227" spans="1:25">
      <c r="A227" t="s">
        <v>1563</v>
      </c>
      <c r="B227" t="s">
        <v>70</v>
      </c>
      <c r="C227">
        <v>622</v>
      </c>
      <c r="D227" t="s">
        <v>106</v>
      </c>
      <c r="E227">
        <v>2012</v>
      </c>
      <c r="F227" s="24">
        <v>41219</v>
      </c>
      <c r="G227" s="24">
        <v>41220</v>
      </c>
      <c r="H227" s="24">
        <v>41220</v>
      </c>
      <c r="I227" t="s">
        <v>183</v>
      </c>
      <c r="J227" t="s">
        <v>108</v>
      </c>
      <c r="K227" t="s">
        <v>184</v>
      </c>
      <c r="L227" t="s">
        <v>75</v>
      </c>
      <c r="M227" t="s">
        <v>76</v>
      </c>
      <c r="N227" t="s">
        <v>111</v>
      </c>
      <c r="O227" t="s">
        <v>1564</v>
      </c>
      <c r="P227" t="s">
        <v>1565</v>
      </c>
      <c r="Q227" t="s">
        <v>90</v>
      </c>
      <c r="R227" t="s">
        <v>1564</v>
      </c>
      <c r="S227" t="s">
        <v>1566</v>
      </c>
      <c r="T227" t="s">
        <v>1567</v>
      </c>
      <c r="U227" t="s">
        <v>1568</v>
      </c>
      <c r="V227" t="s">
        <v>1569</v>
      </c>
      <c r="W227" t="s">
        <v>93</v>
      </c>
      <c r="X227">
        <v>11</v>
      </c>
      <c r="Y227">
        <v>5275</v>
      </c>
    </row>
    <row r="228" spans="1:25">
      <c r="A228" t="s">
        <v>1570</v>
      </c>
      <c r="B228" t="s">
        <v>70</v>
      </c>
      <c r="C228">
        <v>630</v>
      </c>
      <c r="D228" t="s">
        <v>106</v>
      </c>
      <c r="E228">
        <v>2012</v>
      </c>
      <c r="F228" s="24">
        <v>41223</v>
      </c>
      <c r="G228" s="24">
        <v>41225</v>
      </c>
      <c r="H228" s="24">
        <v>41225</v>
      </c>
      <c r="I228" t="s">
        <v>107</v>
      </c>
      <c r="J228" t="s">
        <v>108</v>
      </c>
      <c r="K228" t="s">
        <v>109</v>
      </c>
      <c r="L228" t="s">
        <v>1571</v>
      </c>
      <c r="M228" t="s">
        <v>76</v>
      </c>
      <c r="N228" t="s">
        <v>581</v>
      </c>
      <c r="O228" t="s">
        <v>1572</v>
      </c>
      <c r="P228" t="s">
        <v>1572</v>
      </c>
      <c r="Q228" t="s">
        <v>195</v>
      </c>
      <c r="R228" t="s">
        <v>1573</v>
      </c>
      <c r="S228" t="s">
        <v>1574</v>
      </c>
      <c r="U228" t="s">
        <v>1575</v>
      </c>
      <c r="V228" t="s">
        <v>1576</v>
      </c>
      <c r="W228" t="s">
        <v>83</v>
      </c>
      <c r="X228">
        <v>11</v>
      </c>
      <c r="Y228">
        <v>5870.56</v>
      </c>
    </row>
    <row r="229" spans="1:25">
      <c r="A229" t="s">
        <v>1577</v>
      </c>
      <c r="B229" t="s">
        <v>70</v>
      </c>
      <c r="C229">
        <v>617</v>
      </c>
      <c r="D229" t="s">
        <v>71</v>
      </c>
      <c r="E229">
        <v>2012</v>
      </c>
      <c r="F229" s="24">
        <v>41216</v>
      </c>
      <c r="G229" s="24">
        <v>41219</v>
      </c>
      <c r="H229" s="24">
        <v>41218</v>
      </c>
      <c r="I229" t="s">
        <v>934</v>
      </c>
      <c r="J229" t="s">
        <v>272</v>
      </c>
      <c r="L229" t="s">
        <v>75</v>
      </c>
      <c r="M229" t="s">
        <v>76</v>
      </c>
      <c r="N229" t="s">
        <v>253</v>
      </c>
      <c r="O229" t="s">
        <v>1578</v>
      </c>
      <c r="P229" t="s">
        <v>1579</v>
      </c>
      <c r="Q229" t="s">
        <v>80</v>
      </c>
      <c r="R229" t="s">
        <v>1578</v>
      </c>
      <c r="S229" t="s">
        <v>1580</v>
      </c>
      <c r="T229" t="s">
        <v>654</v>
      </c>
      <c r="U229" t="s">
        <v>1581</v>
      </c>
      <c r="V229" t="s">
        <v>1582</v>
      </c>
      <c r="W229" t="s">
        <v>83</v>
      </c>
      <c r="X229">
        <v>11</v>
      </c>
      <c r="Y229">
        <v>3418.72</v>
      </c>
    </row>
    <row r="230" spans="1:25">
      <c r="A230" t="s">
        <v>1583</v>
      </c>
      <c r="B230" t="s">
        <v>70</v>
      </c>
      <c r="C230">
        <v>653</v>
      </c>
      <c r="D230" t="s">
        <v>106</v>
      </c>
      <c r="E230">
        <v>2012</v>
      </c>
      <c r="F230" s="24">
        <v>41240</v>
      </c>
      <c r="G230" s="24">
        <v>41240</v>
      </c>
      <c r="H230" s="24">
        <v>41241</v>
      </c>
      <c r="I230" t="s">
        <v>107</v>
      </c>
      <c r="J230" t="s">
        <v>108</v>
      </c>
      <c r="K230" t="s">
        <v>109</v>
      </c>
      <c r="L230" t="s">
        <v>280</v>
      </c>
      <c r="M230" t="s">
        <v>76</v>
      </c>
      <c r="N230" t="s">
        <v>210</v>
      </c>
      <c r="O230" t="s">
        <v>1584</v>
      </c>
      <c r="P230" t="s">
        <v>1585</v>
      </c>
      <c r="Q230" t="s">
        <v>80</v>
      </c>
      <c r="R230" t="s">
        <v>1584</v>
      </c>
      <c r="S230" t="s">
        <v>1586</v>
      </c>
      <c r="T230" t="s">
        <v>214</v>
      </c>
      <c r="U230" t="s">
        <v>1587</v>
      </c>
      <c r="V230" t="s">
        <v>1588</v>
      </c>
      <c r="W230" t="s">
        <v>217</v>
      </c>
      <c r="X230">
        <v>11</v>
      </c>
      <c r="Y230">
        <v>5545</v>
      </c>
    </row>
    <row r="231" spans="1:25">
      <c r="A231" t="s">
        <v>1589</v>
      </c>
      <c r="B231" t="s">
        <v>70</v>
      </c>
      <c r="C231">
        <v>606</v>
      </c>
      <c r="D231" t="s">
        <v>106</v>
      </c>
      <c r="E231">
        <v>2012</v>
      </c>
      <c r="F231" s="24">
        <v>41212</v>
      </c>
      <c r="G231" s="24">
        <v>41212</v>
      </c>
      <c r="H231" s="24">
        <v>41213</v>
      </c>
      <c r="I231" t="s">
        <v>118</v>
      </c>
      <c r="J231" t="s">
        <v>108</v>
      </c>
      <c r="K231" t="s">
        <v>119</v>
      </c>
      <c r="M231" t="s">
        <v>76</v>
      </c>
      <c r="N231" t="s">
        <v>253</v>
      </c>
      <c r="O231" t="s">
        <v>1590</v>
      </c>
      <c r="P231" t="s">
        <v>1590</v>
      </c>
      <c r="Q231" t="s">
        <v>195</v>
      </c>
      <c r="R231" t="s">
        <v>1591</v>
      </c>
      <c r="S231" t="s">
        <v>1592</v>
      </c>
      <c r="U231" t="s">
        <v>1593</v>
      </c>
      <c r="V231" t="s">
        <v>1594</v>
      </c>
      <c r="W231" t="s">
        <v>83</v>
      </c>
      <c r="X231">
        <v>10</v>
      </c>
      <c r="Y231">
        <v>5470.56</v>
      </c>
    </row>
    <row r="232" spans="1:25">
      <c r="A232" t="s">
        <v>1595</v>
      </c>
      <c r="B232" t="s">
        <v>70</v>
      </c>
      <c r="C232">
        <v>560</v>
      </c>
      <c r="D232" t="s">
        <v>106</v>
      </c>
      <c r="E232">
        <v>2012</v>
      </c>
      <c r="F232" s="24">
        <v>41192</v>
      </c>
      <c r="G232" s="24">
        <v>41192</v>
      </c>
      <c r="H232" s="24">
        <v>41193</v>
      </c>
      <c r="I232" t="s">
        <v>107</v>
      </c>
      <c r="J232" t="s">
        <v>108</v>
      </c>
      <c r="K232" t="s">
        <v>109</v>
      </c>
      <c r="L232" t="s">
        <v>1354</v>
      </c>
      <c r="M232" t="s">
        <v>76</v>
      </c>
      <c r="N232" t="s">
        <v>253</v>
      </c>
      <c r="O232" t="s">
        <v>1596</v>
      </c>
      <c r="P232" t="s">
        <v>1597</v>
      </c>
      <c r="Q232" t="s">
        <v>1435</v>
      </c>
      <c r="R232" t="s">
        <v>1596</v>
      </c>
      <c r="S232" t="s">
        <v>1598</v>
      </c>
      <c r="T232" t="s">
        <v>173</v>
      </c>
      <c r="U232" t="s">
        <v>1599</v>
      </c>
      <c r="V232" t="s">
        <v>1600</v>
      </c>
      <c r="W232" t="s">
        <v>83</v>
      </c>
      <c r="X232">
        <v>10</v>
      </c>
      <c r="Y232">
        <v>5525</v>
      </c>
    </row>
    <row r="233" spans="1:25">
      <c r="A233" t="s">
        <v>1601</v>
      </c>
      <c r="B233" t="s">
        <v>70</v>
      </c>
      <c r="C233">
        <v>584</v>
      </c>
      <c r="D233" t="s">
        <v>250</v>
      </c>
      <c r="E233">
        <v>2012</v>
      </c>
      <c r="F233" s="24">
        <v>41203</v>
      </c>
      <c r="G233" s="24">
        <v>41204</v>
      </c>
      <c r="H233" s="24">
        <v>41205</v>
      </c>
      <c r="I233" t="s">
        <v>1222</v>
      </c>
      <c r="J233" t="s">
        <v>168</v>
      </c>
      <c r="K233" t="s">
        <v>97</v>
      </c>
      <c r="L233" t="s">
        <v>1602</v>
      </c>
      <c r="M233" t="s">
        <v>76</v>
      </c>
      <c r="N233" t="s">
        <v>77</v>
      </c>
      <c r="O233" t="s">
        <v>1603</v>
      </c>
      <c r="P233" t="s">
        <v>1604</v>
      </c>
      <c r="Q233" t="s">
        <v>80</v>
      </c>
      <c r="R233" t="s">
        <v>1603</v>
      </c>
      <c r="S233" t="s">
        <v>1605</v>
      </c>
      <c r="T233" t="s">
        <v>757</v>
      </c>
      <c r="U233" t="s">
        <v>1606</v>
      </c>
      <c r="V233" t="s">
        <v>1607</v>
      </c>
      <c r="W233" t="s">
        <v>83</v>
      </c>
      <c r="X233">
        <v>10</v>
      </c>
    </row>
    <row r="234" spans="1:25">
      <c r="A234" t="s">
        <v>1608</v>
      </c>
      <c r="B234" t="s">
        <v>138</v>
      </c>
      <c r="C234">
        <v>552</v>
      </c>
      <c r="D234" t="s">
        <v>106</v>
      </c>
      <c r="E234">
        <v>2012</v>
      </c>
      <c r="F234" s="24">
        <v>41186</v>
      </c>
      <c r="G234" s="24">
        <v>41187</v>
      </c>
      <c r="H234" s="24">
        <v>41188</v>
      </c>
      <c r="I234" t="s">
        <v>235</v>
      </c>
      <c r="J234" t="s">
        <v>108</v>
      </c>
      <c r="L234" t="s">
        <v>110</v>
      </c>
      <c r="M234" t="s">
        <v>152</v>
      </c>
      <c r="N234" t="s">
        <v>295</v>
      </c>
      <c r="O234" t="s">
        <v>1609</v>
      </c>
      <c r="P234" t="s">
        <v>1609</v>
      </c>
      <c r="Q234" t="s">
        <v>142</v>
      </c>
      <c r="R234" t="s">
        <v>1610</v>
      </c>
      <c r="S234" t="s">
        <v>1611</v>
      </c>
      <c r="U234" t="s">
        <v>1612</v>
      </c>
      <c r="V234" t="s">
        <v>1613</v>
      </c>
      <c r="W234" t="s">
        <v>93</v>
      </c>
      <c r="X234">
        <v>10</v>
      </c>
      <c r="Y234">
        <v>3261.2</v>
      </c>
    </row>
    <row r="235" spans="1:25">
      <c r="A235" t="s">
        <v>457</v>
      </c>
      <c r="B235" t="s">
        <v>70</v>
      </c>
      <c r="C235">
        <v>591</v>
      </c>
      <c r="D235" t="s">
        <v>106</v>
      </c>
      <c r="E235">
        <v>2012</v>
      </c>
      <c r="F235" s="24">
        <v>41206</v>
      </c>
      <c r="G235" s="24">
        <v>41206</v>
      </c>
      <c r="H235" s="24">
        <v>41208</v>
      </c>
      <c r="I235" t="s">
        <v>235</v>
      </c>
      <c r="J235" t="s">
        <v>108</v>
      </c>
      <c r="L235" t="s">
        <v>75</v>
      </c>
      <c r="M235" t="s">
        <v>152</v>
      </c>
      <c r="N235" t="s">
        <v>458</v>
      </c>
      <c r="O235" t="s">
        <v>459</v>
      </c>
      <c r="P235" t="s">
        <v>1614</v>
      </c>
      <c r="Q235" t="s">
        <v>80</v>
      </c>
      <c r="R235" t="s">
        <v>461</v>
      </c>
      <c r="S235" t="s">
        <v>1615</v>
      </c>
      <c r="T235" t="s">
        <v>654</v>
      </c>
      <c r="U235" t="s">
        <v>464</v>
      </c>
      <c r="V235" t="s">
        <v>1616</v>
      </c>
      <c r="W235" t="s">
        <v>465</v>
      </c>
      <c r="X235">
        <v>10</v>
      </c>
      <c r="Y235">
        <v>2811.2</v>
      </c>
    </row>
    <row r="236" spans="1:25">
      <c r="A236" t="s">
        <v>1617</v>
      </c>
      <c r="B236" t="s">
        <v>70</v>
      </c>
      <c r="C236">
        <v>576</v>
      </c>
      <c r="D236" t="s">
        <v>106</v>
      </c>
      <c r="E236">
        <v>2012</v>
      </c>
      <c r="F236" s="24">
        <v>41200</v>
      </c>
      <c r="G236" s="24">
        <v>41201</v>
      </c>
      <c r="H236" s="24">
        <v>41202</v>
      </c>
      <c r="I236" t="s">
        <v>856</v>
      </c>
      <c r="J236" t="s">
        <v>108</v>
      </c>
      <c r="K236" t="s">
        <v>324</v>
      </c>
      <c r="L236" t="s">
        <v>75</v>
      </c>
      <c r="M236" t="s">
        <v>76</v>
      </c>
      <c r="N236" t="s">
        <v>111</v>
      </c>
      <c r="O236" t="s">
        <v>1618</v>
      </c>
      <c r="P236" t="s">
        <v>1619</v>
      </c>
      <c r="Q236" t="s">
        <v>80</v>
      </c>
      <c r="R236" t="s">
        <v>1618</v>
      </c>
      <c r="S236" t="s">
        <v>1620</v>
      </c>
      <c r="T236" t="s">
        <v>92</v>
      </c>
      <c r="U236" t="s">
        <v>1621</v>
      </c>
      <c r="V236" t="s">
        <v>1622</v>
      </c>
      <c r="W236" t="s">
        <v>93</v>
      </c>
      <c r="X236">
        <v>10</v>
      </c>
      <c r="Y236">
        <v>3525</v>
      </c>
    </row>
    <row r="237" spans="1:25">
      <c r="A237" t="s">
        <v>1623</v>
      </c>
      <c r="B237" t="s">
        <v>70</v>
      </c>
      <c r="C237">
        <v>542</v>
      </c>
      <c r="D237" t="s">
        <v>71</v>
      </c>
      <c r="E237">
        <v>2012</v>
      </c>
      <c r="F237" s="24">
        <v>41184</v>
      </c>
      <c r="G237" s="24">
        <v>41184</v>
      </c>
      <c r="H237" s="24">
        <v>41186</v>
      </c>
      <c r="I237" t="s">
        <v>845</v>
      </c>
      <c r="J237" t="s">
        <v>272</v>
      </c>
      <c r="L237" t="s">
        <v>75</v>
      </c>
      <c r="M237" t="s">
        <v>76</v>
      </c>
      <c r="N237" t="s">
        <v>637</v>
      </c>
      <c r="O237" t="s">
        <v>1624</v>
      </c>
      <c r="P237" t="s">
        <v>1624</v>
      </c>
      <c r="Q237" t="s">
        <v>195</v>
      </c>
      <c r="R237" t="s">
        <v>1625</v>
      </c>
      <c r="S237" t="s">
        <v>1626</v>
      </c>
      <c r="T237" t="s">
        <v>1245</v>
      </c>
      <c r="U237" t="s">
        <v>1627</v>
      </c>
      <c r="W237" t="s">
        <v>83</v>
      </c>
      <c r="X237">
        <v>10</v>
      </c>
      <c r="Y237">
        <v>3960.5</v>
      </c>
    </row>
    <row r="238" spans="1:25">
      <c r="A238" t="s">
        <v>1628</v>
      </c>
      <c r="B238" t="s">
        <v>70</v>
      </c>
      <c r="C238">
        <v>586</v>
      </c>
      <c r="D238" t="s">
        <v>106</v>
      </c>
      <c r="E238">
        <v>2012</v>
      </c>
      <c r="F238" s="24">
        <v>41203</v>
      </c>
      <c r="G238" s="24">
        <v>41204</v>
      </c>
      <c r="H238" s="24">
        <v>41205</v>
      </c>
      <c r="I238" t="s">
        <v>183</v>
      </c>
      <c r="J238" t="s">
        <v>108</v>
      </c>
      <c r="K238" t="s">
        <v>184</v>
      </c>
      <c r="L238" t="s">
        <v>75</v>
      </c>
      <c r="M238" t="s">
        <v>76</v>
      </c>
      <c r="N238" t="s">
        <v>295</v>
      </c>
      <c r="O238" t="s">
        <v>1629</v>
      </c>
      <c r="P238" t="s">
        <v>1630</v>
      </c>
      <c r="Q238" t="s">
        <v>131</v>
      </c>
      <c r="R238" t="s">
        <v>1629</v>
      </c>
      <c r="S238" t="s">
        <v>1631</v>
      </c>
      <c r="T238" t="s">
        <v>188</v>
      </c>
      <c r="U238" t="s">
        <v>1632</v>
      </c>
      <c r="V238" t="s">
        <v>1633</v>
      </c>
      <c r="W238" t="s">
        <v>93</v>
      </c>
      <c r="X238">
        <v>10</v>
      </c>
      <c r="Y238">
        <v>5275</v>
      </c>
    </row>
    <row r="239" spans="1:25">
      <c r="A239" t="s">
        <v>1634</v>
      </c>
      <c r="B239" t="s">
        <v>138</v>
      </c>
      <c r="C239">
        <v>570</v>
      </c>
      <c r="D239" t="s">
        <v>106</v>
      </c>
      <c r="E239">
        <v>2012</v>
      </c>
      <c r="F239" s="24">
        <v>41196</v>
      </c>
      <c r="G239" s="24">
        <v>41197</v>
      </c>
      <c r="H239" s="24">
        <v>41198</v>
      </c>
      <c r="I239" t="s">
        <v>107</v>
      </c>
      <c r="J239" t="s">
        <v>108</v>
      </c>
      <c r="K239" t="s">
        <v>109</v>
      </c>
      <c r="L239" t="s">
        <v>425</v>
      </c>
      <c r="M239" t="s">
        <v>76</v>
      </c>
      <c r="N239" t="s">
        <v>828</v>
      </c>
      <c r="O239" t="s">
        <v>1635</v>
      </c>
      <c r="P239" t="s">
        <v>1635</v>
      </c>
      <c r="Q239" t="s">
        <v>142</v>
      </c>
      <c r="R239" t="s">
        <v>1636</v>
      </c>
      <c r="S239" t="s">
        <v>1637</v>
      </c>
      <c r="T239" t="s">
        <v>1024</v>
      </c>
      <c r="U239" t="s">
        <v>1638</v>
      </c>
      <c r="V239" t="s">
        <v>1639</v>
      </c>
      <c r="W239" t="s">
        <v>217</v>
      </c>
      <c r="X239">
        <v>10</v>
      </c>
      <c r="Y239">
        <v>5975</v>
      </c>
    </row>
    <row r="240" spans="1:25">
      <c r="A240" t="s">
        <v>1640</v>
      </c>
      <c r="B240" t="s">
        <v>70</v>
      </c>
      <c r="C240">
        <v>555</v>
      </c>
      <c r="D240" t="s">
        <v>250</v>
      </c>
      <c r="E240">
        <v>2012</v>
      </c>
      <c r="F240" s="24">
        <v>41187</v>
      </c>
      <c r="G240" s="24">
        <v>41191</v>
      </c>
      <c r="H240" s="24">
        <v>41190</v>
      </c>
      <c r="I240" t="s">
        <v>1641</v>
      </c>
      <c r="J240" t="s">
        <v>252</v>
      </c>
      <c r="L240" t="s">
        <v>1642</v>
      </c>
      <c r="M240" t="s">
        <v>76</v>
      </c>
      <c r="N240" t="s">
        <v>650</v>
      </c>
      <c r="O240" t="s">
        <v>1643</v>
      </c>
      <c r="P240" t="s">
        <v>1644</v>
      </c>
      <c r="Q240" t="s">
        <v>80</v>
      </c>
      <c r="R240" t="s">
        <v>1643</v>
      </c>
      <c r="S240" t="s">
        <v>1645</v>
      </c>
      <c r="T240" t="s">
        <v>1463</v>
      </c>
      <c r="U240" t="s">
        <v>1646</v>
      </c>
      <c r="V240" t="s">
        <v>1647</v>
      </c>
      <c r="W240" t="s">
        <v>217</v>
      </c>
      <c r="X240">
        <v>10</v>
      </c>
      <c r="Y240">
        <v>3405.3</v>
      </c>
    </row>
    <row r="241" spans="1:25">
      <c r="A241" t="s">
        <v>1648</v>
      </c>
      <c r="B241" t="s">
        <v>70</v>
      </c>
      <c r="C241">
        <v>551</v>
      </c>
      <c r="D241" t="s">
        <v>106</v>
      </c>
      <c r="E241">
        <v>2012</v>
      </c>
      <c r="F241" s="24">
        <v>41186</v>
      </c>
      <c r="G241" s="24">
        <v>41187</v>
      </c>
      <c r="H241" s="24">
        <v>41188</v>
      </c>
      <c r="I241" t="s">
        <v>107</v>
      </c>
      <c r="J241" t="s">
        <v>108</v>
      </c>
      <c r="K241" t="s">
        <v>109</v>
      </c>
      <c r="L241" t="s">
        <v>761</v>
      </c>
      <c r="M241" t="s">
        <v>76</v>
      </c>
      <c r="N241" t="s">
        <v>418</v>
      </c>
      <c r="O241" t="s">
        <v>1649</v>
      </c>
      <c r="P241" t="s">
        <v>1650</v>
      </c>
      <c r="Q241" t="s">
        <v>90</v>
      </c>
      <c r="R241" t="s">
        <v>1649</v>
      </c>
      <c r="S241" t="s">
        <v>1651</v>
      </c>
      <c r="U241" t="s">
        <v>1652</v>
      </c>
      <c r="V241" t="s">
        <v>1653</v>
      </c>
      <c r="W241" t="s">
        <v>217</v>
      </c>
      <c r="X241">
        <v>10</v>
      </c>
      <c r="Y241">
        <v>5975</v>
      </c>
    </row>
    <row r="242" spans="1:25">
      <c r="A242" t="s">
        <v>1654</v>
      </c>
      <c r="B242" t="s">
        <v>70</v>
      </c>
      <c r="C242">
        <v>548</v>
      </c>
      <c r="D242" t="s">
        <v>106</v>
      </c>
      <c r="E242">
        <v>2012</v>
      </c>
      <c r="F242" s="24">
        <v>41184</v>
      </c>
      <c r="G242" s="24">
        <v>41185</v>
      </c>
      <c r="H242" s="24">
        <v>41186</v>
      </c>
      <c r="I242" t="s">
        <v>1208</v>
      </c>
      <c r="J242" t="s">
        <v>108</v>
      </c>
      <c r="K242" t="s">
        <v>324</v>
      </c>
      <c r="L242" t="s">
        <v>139</v>
      </c>
      <c r="M242" t="s">
        <v>76</v>
      </c>
      <c r="N242" t="s">
        <v>210</v>
      </c>
      <c r="O242" t="s">
        <v>1655</v>
      </c>
      <c r="P242" t="s">
        <v>1656</v>
      </c>
      <c r="Q242" t="s">
        <v>80</v>
      </c>
      <c r="R242" t="s">
        <v>1655</v>
      </c>
      <c r="S242" t="s">
        <v>1657</v>
      </c>
      <c r="U242" t="s">
        <v>1658</v>
      </c>
      <c r="V242" t="s">
        <v>1659</v>
      </c>
      <c r="W242" t="s">
        <v>217</v>
      </c>
      <c r="X242">
        <v>10</v>
      </c>
      <c r="Y242">
        <v>3155</v>
      </c>
    </row>
    <row r="243" spans="1:25">
      <c r="A243" t="s">
        <v>1660</v>
      </c>
      <c r="B243" t="s">
        <v>70</v>
      </c>
      <c r="C243">
        <v>568</v>
      </c>
      <c r="D243" t="s">
        <v>106</v>
      </c>
      <c r="E243">
        <v>2012</v>
      </c>
      <c r="F243" s="24">
        <v>41195</v>
      </c>
      <c r="G243" s="24">
        <v>41197</v>
      </c>
      <c r="H243" s="24">
        <v>41196</v>
      </c>
      <c r="I243" t="s">
        <v>339</v>
      </c>
      <c r="J243" t="s">
        <v>108</v>
      </c>
      <c r="K243" t="s">
        <v>324</v>
      </c>
      <c r="L243" t="s">
        <v>110</v>
      </c>
      <c r="M243" t="s">
        <v>76</v>
      </c>
      <c r="N243" t="s">
        <v>650</v>
      </c>
      <c r="O243" t="s">
        <v>1661</v>
      </c>
      <c r="P243" t="s">
        <v>1662</v>
      </c>
      <c r="Q243" t="s">
        <v>80</v>
      </c>
      <c r="R243" t="s">
        <v>1661</v>
      </c>
      <c r="S243" t="s">
        <v>1663</v>
      </c>
      <c r="T243" t="s">
        <v>214</v>
      </c>
      <c r="U243" t="s">
        <v>1664</v>
      </c>
      <c r="W243" t="s">
        <v>217</v>
      </c>
      <c r="X243">
        <v>10</v>
      </c>
      <c r="Y243">
        <v>5475</v>
      </c>
    </row>
    <row r="244" spans="1:25">
      <c r="A244" t="s">
        <v>1665</v>
      </c>
      <c r="B244" t="s">
        <v>70</v>
      </c>
      <c r="C244">
        <v>556</v>
      </c>
      <c r="D244" t="s">
        <v>106</v>
      </c>
      <c r="E244">
        <v>2012</v>
      </c>
      <c r="F244" s="24">
        <v>41189</v>
      </c>
      <c r="G244" s="24">
        <v>41191</v>
      </c>
      <c r="H244" s="24">
        <v>41190</v>
      </c>
      <c r="I244" t="s">
        <v>235</v>
      </c>
      <c r="J244" t="s">
        <v>108</v>
      </c>
      <c r="L244" t="s">
        <v>1666</v>
      </c>
      <c r="M244" t="s">
        <v>152</v>
      </c>
      <c r="N244" t="s">
        <v>650</v>
      </c>
      <c r="O244" t="s">
        <v>1667</v>
      </c>
      <c r="P244" t="s">
        <v>1668</v>
      </c>
      <c r="Q244" t="s">
        <v>90</v>
      </c>
      <c r="R244" t="s">
        <v>1667</v>
      </c>
      <c r="S244" t="s">
        <v>1669</v>
      </c>
      <c r="U244" t="s">
        <v>1670</v>
      </c>
      <c r="V244" t="s">
        <v>1671</v>
      </c>
      <c r="W244" t="s">
        <v>217</v>
      </c>
      <c r="X244">
        <v>10</v>
      </c>
      <c r="Y244">
        <v>3161.2</v>
      </c>
    </row>
    <row r="245" spans="1:25">
      <c r="A245" t="s">
        <v>1665</v>
      </c>
      <c r="B245" t="s">
        <v>70</v>
      </c>
      <c r="C245">
        <v>597</v>
      </c>
      <c r="D245" t="s">
        <v>250</v>
      </c>
      <c r="E245">
        <v>2012</v>
      </c>
      <c r="F245" s="24">
        <v>41210</v>
      </c>
      <c r="G245" s="24">
        <v>41211</v>
      </c>
      <c r="H245" s="24">
        <v>41211</v>
      </c>
      <c r="I245" t="s">
        <v>544</v>
      </c>
      <c r="J245" t="s">
        <v>220</v>
      </c>
      <c r="K245" t="s">
        <v>97</v>
      </c>
      <c r="L245" t="s">
        <v>1672</v>
      </c>
      <c r="M245" t="s">
        <v>76</v>
      </c>
      <c r="N245" t="s">
        <v>650</v>
      </c>
      <c r="O245" t="s">
        <v>1667</v>
      </c>
      <c r="P245" t="s">
        <v>1673</v>
      </c>
      <c r="Q245" t="s">
        <v>80</v>
      </c>
      <c r="R245" t="s">
        <v>1667</v>
      </c>
      <c r="S245" t="s">
        <v>1669</v>
      </c>
      <c r="T245" t="s">
        <v>1024</v>
      </c>
      <c r="U245" t="s">
        <v>1674</v>
      </c>
      <c r="V245" t="s">
        <v>1670</v>
      </c>
      <c r="W245" t="s">
        <v>217</v>
      </c>
      <c r="X245">
        <v>10</v>
      </c>
      <c r="Y245">
        <v>2009.5</v>
      </c>
    </row>
    <row r="246" spans="1:25">
      <c r="A246" t="s">
        <v>1675</v>
      </c>
      <c r="B246" t="s">
        <v>70</v>
      </c>
      <c r="C246">
        <v>575</v>
      </c>
      <c r="D246" t="s">
        <v>71</v>
      </c>
      <c r="E246">
        <v>2012</v>
      </c>
      <c r="F246" s="24">
        <v>41200</v>
      </c>
      <c r="G246" s="24">
        <v>41200</v>
      </c>
      <c r="H246" s="24">
        <v>41202</v>
      </c>
      <c r="I246" t="s">
        <v>395</v>
      </c>
      <c r="J246" t="s">
        <v>96</v>
      </c>
      <c r="K246" t="s">
        <v>97</v>
      </c>
      <c r="L246" t="s">
        <v>1676</v>
      </c>
      <c r="M246" t="s">
        <v>76</v>
      </c>
      <c r="N246" t="s">
        <v>210</v>
      </c>
      <c r="O246" t="s">
        <v>1677</v>
      </c>
      <c r="P246" t="s">
        <v>1678</v>
      </c>
      <c r="Q246" t="s">
        <v>80</v>
      </c>
      <c r="R246" t="s">
        <v>1677</v>
      </c>
      <c r="S246" t="s">
        <v>1679</v>
      </c>
      <c r="T246" t="s">
        <v>1024</v>
      </c>
      <c r="U246" t="s">
        <v>1680</v>
      </c>
      <c r="W246" t="s">
        <v>217</v>
      </c>
      <c r="X246">
        <v>10</v>
      </c>
      <c r="Y246">
        <v>4550</v>
      </c>
    </row>
    <row r="247" spans="1:25">
      <c r="A247" t="s">
        <v>1681</v>
      </c>
      <c r="B247" t="s">
        <v>70</v>
      </c>
      <c r="C247">
        <v>577</v>
      </c>
      <c r="D247" t="s">
        <v>106</v>
      </c>
      <c r="E247">
        <v>2012</v>
      </c>
      <c r="F247" s="24">
        <v>41201</v>
      </c>
      <c r="G247" s="24">
        <v>41201</v>
      </c>
      <c r="H247" s="24">
        <v>41202</v>
      </c>
      <c r="I247" t="s">
        <v>107</v>
      </c>
      <c r="J247" t="s">
        <v>108</v>
      </c>
      <c r="K247" t="s">
        <v>109</v>
      </c>
      <c r="L247" t="s">
        <v>110</v>
      </c>
      <c r="M247" t="s">
        <v>76</v>
      </c>
      <c r="N247" t="s">
        <v>650</v>
      </c>
      <c r="O247" t="s">
        <v>1682</v>
      </c>
      <c r="P247" t="s">
        <v>1683</v>
      </c>
      <c r="Q247" t="s">
        <v>80</v>
      </c>
      <c r="R247" t="s">
        <v>1682</v>
      </c>
      <c r="S247" t="s">
        <v>1684</v>
      </c>
      <c r="T247" t="s">
        <v>214</v>
      </c>
      <c r="U247" t="s">
        <v>1685</v>
      </c>
      <c r="V247" t="s">
        <v>1686</v>
      </c>
      <c r="W247" t="s">
        <v>217</v>
      </c>
      <c r="X247">
        <v>10</v>
      </c>
      <c r="Y247">
        <v>6075</v>
      </c>
    </row>
    <row r="248" spans="1:25">
      <c r="A248" t="s">
        <v>1687</v>
      </c>
      <c r="B248" t="s">
        <v>70</v>
      </c>
      <c r="C248">
        <v>544</v>
      </c>
      <c r="D248" t="s">
        <v>106</v>
      </c>
      <c r="E248">
        <v>2012</v>
      </c>
      <c r="F248" s="24">
        <v>41183</v>
      </c>
      <c r="G248" s="24">
        <v>41185</v>
      </c>
      <c r="H248" s="24">
        <v>41185</v>
      </c>
      <c r="I248" t="s">
        <v>235</v>
      </c>
      <c r="J248" t="s">
        <v>108</v>
      </c>
      <c r="L248" t="s">
        <v>280</v>
      </c>
      <c r="M248" t="s">
        <v>152</v>
      </c>
      <c r="N248" t="s">
        <v>650</v>
      </c>
      <c r="O248" t="s">
        <v>1688</v>
      </c>
      <c r="P248" t="s">
        <v>1689</v>
      </c>
      <c r="Q248" t="s">
        <v>90</v>
      </c>
      <c r="R248" t="s">
        <v>1688</v>
      </c>
      <c r="S248" t="s">
        <v>1690</v>
      </c>
      <c r="U248" t="s">
        <v>1691</v>
      </c>
      <c r="V248" t="s">
        <v>1692</v>
      </c>
      <c r="W248" t="s">
        <v>217</v>
      </c>
      <c r="X248">
        <v>10</v>
      </c>
      <c r="Y248">
        <v>3081.2</v>
      </c>
    </row>
    <row r="249" spans="1:25">
      <c r="A249" t="s">
        <v>1693</v>
      </c>
      <c r="B249" t="s">
        <v>70</v>
      </c>
      <c r="C249">
        <v>602</v>
      </c>
      <c r="D249" t="s">
        <v>106</v>
      </c>
      <c r="E249">
        <v>2012</v>
      </c>
      <c r="F249" s="24">
        <v>41211</v>
      </c>
      <c r="G249" s="24">
        <v>41212</v>
      </c>
      <c r="H249" s="24">
        <v>41213</v>
      </c>
      <c r="I249" t="s">
        <v>107</v>
      </c>
      <c r="J249" t="s">
        <v>108</v>
      </c>
      <c r="K249" t="s">
        <v>109</v>
      </c>
      <c r="L249" t="s">
        <v>110</v>
      </c>
      <c r="M249" t="s">
        <v>76</v>
      </c>
      <c r="N249" t="s">
        <v>815</v>
      </c>
      <c r="O249" t="s">
        <v>1694</v>
      </c>
      <c r="P249" t="s">
        <v>1695</v>
      </c>
      <c r="Q249" t="s">
        <v>90</v>
      </c>
      <c r="R249" t="s">
        <v>1694</v>
      </c>
      <c r="S249" t="s">
        <v>1696</v>
      </c>
      <c r="V249" t="s">
        <v>1697</v>
      </c>
      <c r="W249" t="s">
        <v>217</v>
      </c>
      <c r="X249">
        <v>10</v>
      </c>
      <c r="Y249">
        <v>5725</v>
      </c>
    </row>
    <row r="250" spans="1:25">
      <c r="A250" t="s">
        <v>1698</v>
      </c>
      <c r="B250" t="s">
        <v>70</v>
      </c>
      <c r="C250">
        <v>543</v>
      </c>
      <c r="D250" t="s">
        <v>106</v>
      </c>
      <c r="E250">
        <v>2012</v>
      </c>
      <c r="F250" s="24">
        <v>41182</v>
      </c>
      <c r="G250" s="24">
        <v>41185</v>
      </c>
      <c r="H250" s="24">
        <v>41184</v>
      </c>
      <c r="I250" t="s">
        <v>339</v>
      </c>
      <c r="J250" t="s">
        <v>108</v>
      </c>
      <c r="K250" t="s">
        <v>324</v>
      </c>
      <c r="L250" t="s">
        <v>110</v>
      </c>
      <c r="M250" t="s">
        <v>152</v>
      </c>
      <c r="N250" t="s">
        <v>828</v>
      </c>
      <c r="O250" t="s">
        <v>1699</v>
      </c>
      <c r="P250" t="s">
        <v>1700</v>
      </c>
      <c r="Q250" t="s">
        <v>80</v>
      </c>
      <c r="R250" t="s">
        <v>1699</v>
      </c>
      <c r="S250" t="s">
        <v>1701</v>
      </c>
      <c r="T250" t="s">
        <v>173</v>
      </c>
      <c r="U250" t="s">
        <v>1702</v>
      </c>
      <c r="V250" t="s">
        <v>1703</v>
      </c>
      <c r="W250" t="s">
        <v>217</v>
      </c>
      <c r="X250">
        <v>10</v>
      </c>
      <c r="Y250">
        <v>4461.2</v>
      </c>
    </row>
    <row r="251" spans="1:25">
      <c r="A251" t="s">
        <v>1704</v>
      </c>
      <c r="B251" t="s">
        <v>70</v>
      </c>
      <c r="C251">
        <v>566</v>
      </c>
      <c r="D251" t="s">
        <v>106</v>
      </c>
      <c r="E251">
        <v>2012</v>
      </c>
      <c r="F251" s="24">
        <v>41194</v>
      </c>
      <c r="G251" s="24">
        <v>41197</v>
      </c>
      <c r="H251" s="24">
        <v>41196</v>
      </c>
      <c r="I251" t="s">
        <v>107</v>
      </c>
      <c r="J251" t="s">
        <v>108</v>
      </c>
      <c r="K251" t="s">
        <v>109</v>
      </c>
      <c r="L251" t="s">
        <v>75</v>
      </c>
      <c r="M251" t="s">
        <v>76</v>
      </c>
      <c r="N251" t="s">
        <v>295</v>
      </c>
      <c r="O251" t="s">
        <v>1705</v>
      </c>
      <c r="P251" t="s">
        <v>1706</v>
      </c>
      <c r="Q251" t="s">
        <v>131</v>
      </c>
      <c r="R251" t="s">
        <v>1705</v>
      </c>
      <c r="S251" t="s">
        <v>1707</v>
      </c>
      <c r="U251" t="s">
        <v>1708</v>
      </c>
      <c r="V251" t="s">
        <v>1709</v>
      </c>
      <c r="W251" t="s">
        <v>93</v>
      </c>
      <c r="X251">
        <v>10</v>
      </c>
      <c r="Y251">
        <v>5275</v>
      </c>
    </row>
    <row r="252" spans="1:25">
      <c r="A252" t="s">
        <v>1710</v>
      </c>
      <c r="B252" t="s">
        <v>70</v>
      </c>
      <c r="C252">
        <v>574</v>
      </c>
      <c r="D252" t="s">
        <v>71</v>
      </c>
      <c r="E252">
        <v>2012</v>
      </c>
      <c r="F252" s="24">
        <v>41199</v>
      </c>
      <c r="G252" s="24">
        <v>41200</v>
      </c>
      <c r="H252" s="24">
        <v>41201</v>
      </c>
      <c r="I252" t="s">
        <v>1711</v>
      </c>
      <c r="J252" t="s">
        <v>1712</v>
      </c>
      <c r="K252" t="s">
        <v>74</v>
      </c>
      <c r="L252" t="s">
        <v>75</v>
      </c>
      <c r="M252" t="s">
        <v>76</v>
      </c>
      <c r="N252" t="s">
        <v>295</v>
      </c>
      <c r="O252" t="s">
        <v>1713</v>
      </c>
      <c r="P252" t="s">
        <v>1714</v>
      </c>
      <c r="Q252" t="s">
        <v>80</v>
      </c>
      <c r="R252" t="s">
        <v>1713</v>
      </c>
      <c r="S252" t="s">
        <v>1715</v>
      </c>
      <c r="T252" t="s">
        <v>329</v>
      </c>
      <c r="W252" t="s">
        <v>93</v>
      </c>
      <c r="X252">
        <v>10</v>
      </c>
      <c r="Y252">
        <v>1355</v>
      </c>
    </row>
    <row r="253" spans="1:25">
      <c r="A253" t="s">
        <v>1716</v>
      </c>
      <c r="B253" t="s">
        <v>70</v>
      </c>
      <c r="C253">
        <v>563</v>
      </c>
      <c r="D253" t="s">
        <v>71</v>
      </c>
      <c r="E253">
        <v>2012</v>
      </c>
      <c r="F253" s="24">
        <v>41192</v>
      </c>
      <c r="G253" s="24">
        <v>41193</v>
      </c>
      <c r="H253" s="24">
        <v>41194</v>
      </c>
      <c r="I253" t="s">
        <v>613</v>
      </c>
      <c r="J253" t="s">
        <v>168</v>
      </c>
      <c r="K253" t="s">
        <v>614</v>
      </c>
      <c r="L253" t="s">
        <v>75</v>
      </c>
      <c r="M253" t="s">
        <v>76</v>
      </c>
      <c r="N253" t="s">
        <v>295</v>
      </c>
      <c r="O253" t="s">
        <v>1717</v>
      </c>
      <c r="P253" t="s">
        <v>1718</v>
      </c>
      <c r="Q253" t="s">
        <v>80</v>
      </c>
      <c r="R253" t="s">
        <v>1717</v>
      </c>
      <c r="S253" t="s">
        <v>1719</v>
      </c>
      <c r="T253" t="s">
        <v>463</v>
      </c>
      <c r="U253" t="s">
        <v>174</v>
      </c>
      <c r="W253" t="s">
        <v>93</v>
      </c>
      <c r="X253">
        <v>10</v>
      </c>
    </row>
    <row r="254" spans="1:25">
      <c r="A254" t="s">
        <v>1720</v>
      </c>
      <c r="B254" t="s">
        <v>70</v>
      </c>
      <c r="C254">
        <v>595</v>
      </c>
      <c r="D254" t="s">
        <v>106</v>
      </c>
      <c r="E254">
        <v>2012</v>
      </c>
      <c r="F254" s="24">
        <v>41209</v>
      </c>
      <c r="G254" s="24">
        <v>41211</v>
      </c>
      <c r="H254" s="24">
        <v>41210</v>
      </c>
      <c r="I254" t="s">
        <v>339</v>
      </c>
      <c r="J254" t="s">
        <v>108</v>
      </c>
      <c r="K254" t="s">
        <v>324</v>
      </c>
      <c r="L254" t="s">
        <v>110</v>
      </c>
      <c r="M254" t="s">
        <v>76</v>
      </c>
      <c r="N254" t="s">
        <v>828</v>
      </c>
      <c r="O254" t="s">
        <v>1721</v>
      </c>
      <c r="P254" t="s">
        <v>1721</v>
      </c>
      <c r="Q254" t="s">
        <v>195</v>
      </c>
      <c r="R254" t="s">
        <v>1722</v>
      </c>
      <c r="S254" t="s">
        <v>1723</v>
      </c>
      <c r="U254" t="s">
        <v>1724</v>
      </c>
      <c r="V254" t="s">
        <v>1725</v>
      </c>
      <c r="W254" t="s">
        <v>217</v>
      </c>
      <c r="X254">
        <v>10</v>
      </c>
      <c r="Y254">
        <v>2820.56</v>
      </c>
    </row>
    <row r="255" spans="1:25">
      <c r="A255" t="s">
        <v>1726</v>
      </c>
      <c r="B255" t="s">
        <v>70</v>
      </c>
      <c r="C255">
        <v>585</v>
      </c>
      <c r="D255" t="s">
        <v>106</v>
      </c>
      <c r="E255">
        <v>2012</v>
      </c>
      <c r="F255" s="24">
        <v>41203</v>
      </c>
      <c r="G255" s="24">
        <v>41204</v>
      </c>
      <c r="H255" s="24">
        <v>41206</v>
      </c>
      <c r="I255" t="s">
        <v>339</v>
      </c>
      <c r="J255" t="s">
        <v>108</v>
      </c>
      <c r="K255" t="s">
        <v>324</v>
      </c>
      <c r="L255" t="s">
        <v>75</v>
      </c>
      <c r="M255" t="s">
        <v>76</v>
      </c>
      <c r="N255" t="s">
        <v>650</v>
      </c>
      <c r="O255" t="s">
        <v>1727</v>
      </c>
      <c r="P255" t="s">
        <v>1728</v>
      </c>
      <c r="Q255" t="s">
        <v>131</v>
      </c>
      <c r="R255" t="s">
        <v>1727</v>
      </c>
      <c r="S255" t="s">
        <v>1729</v>
      </c>
      <c r="T255" t="s">
        <v>145</v>
      </c>
      <c r="U255" t="s">
        <v>1730</v>
      </c>
      <c r="W255" t="s">
        <v>217</v>
      </c>
      <c r="X255">
        <v>10</v>
      </c>
      <c r="Y255">
        <v>5025</v>
      </c>
    </row>
    <row r="256" spans="1:25">
      <c r="A256" t="s">
        <v>1731</v>
      </c>
      <c r="B256" t="s">
        <v>70</v>
      </c>
      <c r="C256">
        <v>546</v>
      </c>
      <c r="D256" t="s">
        <v>106</v>
      </c>
      <c r="E256">
        <v>2012</v>
      </c>
      <c r="F256" s="24">
        <v>41184</v>
      </c>
      <c r="G256" s="24">
        <v>41185</v>
      </c>
      <c r="H256" s="24">
        <v>41186</v>
      </c>
      <c r="I256" t="s">
        <v>339</v>
      </c>
      <c r="J256" t="s">
        <v>108</v>
      </c>
      <c r="K256" t="s">
        <v>324</v>
      </c>
      <c r="L256" t="s">
        <v>110</v>
      </c>
      <c r="M256" t="s">
        <v>152</v>
      </c>
      <c r="N256" t="s">
        <v>439</v>
      </c>
      <c r="O256" t="s">
        <v>1732</v>
      </c>
      <c r="P256" t="s">
        <v>1732</v>
      </c>
      <c r="Q256" t="s">
        <v>195</v>
      </c>
      <c r="R256" t="s">
        <v>1733</v>
      </c>
      <c r="S256" t="s">
        <v>1734</v>
      </c>
      <c r="T256" t="s">
        <v>173</v>
      </c>
      <c r="U256" t="s">
        <v>1735</v>
      </c>
      <c r="V256" t="s">
        <v>1736</v>
      </c>
      <c r="W256" t="s">
        <v>217</v>
      </c>
      <c r="X256">
        <v>10</v>
      </c>
      <c r="Y256">
        <v>5306.76</v>
      </c>
    </row>
    <row r="257" spans="1:25">
      <c r="A257" t="s">
        <v>1737</v>
      </c>
      <c r="B257" t="s">
        <v>70</v>
      </c>
      <c r="C257">
        <v>581</v>
      </c>
      <c r="D257" t="s">
        <v>106</v>
      </c>
      <c r="E257">
        <v>2012</v>
      </c>
      <c r="F257" s="24">
        <v>41202</v>
      </c>
      <c r="G257" s="24">
        <v>41204</v>
      </c>
      <c r="H257" s="24">
        <v>41204</v>
      </c>
      <c r="I257" t="s">
        <v>107</v>
      </c>
      <c r="J257" t="s">
        <v>108</v>
      </c>
      <c r="K257" t="s">
        <v>109</v>
      </c>
      <c r="L257" t="s">
        <v>643</v>
      </c>
      <c r="M257" t="s">
        <v>76</v>
      </c>
      <c r="N257" t="s">
        <v>210</v>
      </c>
      <c r="O257" t="s">
        <v>1738</v>
      </c>
      <c r="P257" t="s">
        <v>1739</v>
      </c>
      <c r="Q257" t="s">
        <v>80</v>
      </c>
      <c r="R257" t="s">
        <v>1738</v>
      </c>
      <c r="S257" t="s">
        <v>1740</v>
      </c>
      <c r="T257" t="s">
        <v>757</v>
      </c>
      <c r="U257" t="s">
        <v>1741</v>
      </c>
      <c r="V257" t="s">
        <v>1742</v>
      </c>
      <c r="W257" t="s">
        <v>217</v>
      </c>
      <c r="X257">
        <v>10</v>
      </c>
      <c r="Y257">
        <v>6075</v>
      </c>
    </row>
    <row r="258" spans="1:25">
      <c r="A258" t="s">
        <v>1743</v>
      </c>
      <c r="B258" t="s">
        <v>70</v>
      </c>
      <c r="C258">
        <v>562</v>
      </c>
      <c r="D258" t="s">
        <v>106</v>
      </c>
      <c r="E258">
        <v>2012</v>
      </c>
      <c r="F258" s="24">
        <v>41193</v>
      </c>
      <c r="G258" s="24">
        <v>41193</v>
      </c>
      <c r="H258" s="24">
        <v>41194</v>
      </c>
      <c r="I258" t="s">
        <v>107</v>
      </c>
      <c r="J258" t="s">
        <v>108</v>
      </c>
      <c r="K258" t="s">
        <v>109</v>
      </c>
      <c r="L258" t="s">
        <v>417</v>
      </c>
      <c r="M258" t="s">
        <v>76</v>
      </c>
      <c r="N258" t="s">
        <v>418</v>
      </c>
      <c r="O258" t="s">
        <v>1744</v>
      </c>
      <c r="P258" t="s">
        <v>1744</v>
      </c>
      <c r="Q258" t="s">
        <v>195</v>
      </c>
      <c r="R258" t="s">
        <v>1745</v>
      </c>
      <c r="S258" t="s">
        <v>1746</v>
      </c>
      <c r="T258" t="s">
        <v>910</v>
      </c>
      <c r="U258" t="s">
        <v>1747</v>
      </c>
      <c r="V258" t="s">
        <v>1748</v>
      </c>
      <c r="W258" t="s">
        <v>217</v>
      </c>
      <c r="X258">
        <v>10</v>
      </c>
      <c r="Y258">
        <v>5620.56</v>
      </c>
    </row>
    <row r="259" spans="1:25">
      <c r="A259" t="s">
        <v>1749</v>
      </c>
      <c r="B259" t="s">
        <v>70</v>
      </c>
      <c r="C259">
        <v>605</v>
      </c>
      <c r="D259" t="s">
        <v>106</v>
      </c>
      <c r="E259">
        <v>2012</v>
      </c>
      <c r="F259" s="24">
        <v>41212</v>
      </c>
      <c r="G259" s="24">
        <v>41212</v>
      </c>
      <c r="H259" s="24">
        <v>41213</v>
      </c>
      <c r="I259" t="s">
        <v>235</v>
      </c>
      <c r="J259" t="s">
        <v>108</v>
      </c>
      <c r="L259" t="s">
        <v>110</v>
      </c>
      <c r="M259" t="s">
        <v>152</v>
      </c>
      <c r="N259" t="s">
        <v>418</v>
      </c>
      <c r="O259" t="s">
        <v>1750</v>
      </c>
      <c r="P259" t="s">
        <v>1751</v>
      </c>
      <c r="Q259" t="s">
        <v>80</v>
      </c>
      <c r="R259" t="s">
        <v>1750</v>
      </c>
      <c r="S259" t="s">
        <v>1752</v>
      </c>
      <c r="U259" t="s">
        <v>1753</v>
      </c>
      <c r="V259" t="s">
        <v>1754</v>
      </c>
      <c r="W259" t="s">
        <v>217</v>
      </c>
      <c r="X259">
        <v>10</v>
      </c>
      <c r="Y259">
        <v>3261.2</v>
      </c>
    </row>
    <row r="260" spans="1:25">
      <c r="A260" t="s">
        <v>1755</v>
      </c>
      <c r="B260" t="s">
        <v>70</v>
      </c>
      <c r="C260">
        <v>582</v>
      </c>
      <c r="D260" t="s">
        <v>106</v>
      </c>
      <c r="E260">
        <v>2012</v>
      </c>
      <c r="F260" s="24">
        <v>41202</v>
      </c>
      <c r="G260" s="24">
        <v>41204</v>
      </c>
      <c r="H260" s="24">
        <v>41204</v>
      </c>
      <c r="I260" t="s">
        <v>107</v>
      </c>
      <c r="J260" t="s">
        <v>108</v>
      </c>
      <c r="K260" t="s">
        <v>109</v>
      </c>
      <c r="L260" t="s">
        <v>75</v>
      </c>
      <c r="M260" t="s">
        <v>76</v>
      </c>
      <c r="N260" t="s">
        <v>128</v>
      </c>
      <c r="O260" t="s">
        <v>1756</v>
      </c>
      <c r="P260" t="s">
        <v>1757</v>
      </c>
      <c r="Q260" t="s">
        <v>80</v>
      </c>
      <c r="R260" t="s">
        <v>1756</v>
      </c>
      <c r="S260" t="s">
        <v>1758</v>
      </c>
      <c r="T260" t="s">
        <v>173</v>
      </c>
      <c r="U260" t="s">
        <v>1759</v>
      </c>
      <c r="V260" t="s">
        <v>1760</v>
      </c>
      <c r="W260" t="s">
        <v>93</v>
      </c>
      <c r="X260">
        <v>10</v>
      </c>
      <c r="Y260">
        <v>5625</v>
      </c>
    </row>
    <row r="261" spans="1:25">
      <c r="A261" t="s">
        <v>1761</v>
      </c>
      <c r="B261" t="s">
        <v>70</v>
      </c>
      <c r="C261">
        <v>608</v>
      </c>
      <c r="D261" t="s">
        <v>106</v>
      </c>
      <c r="E261">
        <v>2012</v>
      </c>
      <c r="F261" s="24">
        <v>41212</v>
      </c>
      <c r="G261" s="24">
        <v>41213</v>
      </c>
      <c r="H261" s="24">
        <v>41214</v>
      </c>
      <c r="I261" t="s">
        <v>323</v>
      </c>
      <c r="J261" t="s">
        <v>108</v>
      </c>
      <c r="K261" t="s">
        <v>324</v>
      </c>
      <c r="L261" t="s">
        <v>1102</v>
      </c>
      <c r="M261" t="s">
        <v>76</v>
      </c>
      <c r="N261" t="s">
        <v>295</v>
      </c>
      <c r="O261" t="s">
        <v>1762</v>
      </c>
      <c r="P261" t="s">
        <v>1763</v>
      </c>
      <c r="Q261" t="s">
        <v>80</v>
      </c>
      <c r="R261" t="s">
        <v>1762</v>
      </c>
      <c r="S261" t="s">
        <v>1764</v>
      </c>
      <c r="T261" t="s">
        <v>188</v>
      </c>
      <c r="U261" t="s">
        <v>1765</v>
      </c>
      <c r="W261" t="s">
        <v>93</v>
      </c>
      <c r="X261">
        <v>10</v>
      </c>
      <c r="Y261">
        <v>5215</v>
      </c>
    </row>
    <row r="262" spans="1:25">
      <c r="A262" t="s">
        <v>1766</v>
      </c>
      <c r="B262" t="s">
        <v>70</v>
      </c>
      <c r="C262">
        <v>545</v>
      </c>
      <c r="D262" t="s">
        <v>106</v>
      </c>
      <c r="E262">
        <v>2012</v>
      </c>
      <c r="F262" s="24">
        <v>41184</v>
      </c>
      <c r="G262" s="24">
        <v>41185</v>
      </c>
      <c r="H262" s="24">
        <v>41185</v>
      </c>
      <c r="I262" t="s">
        <v>107</v>
      </c>
      <c r="J262" t="s">
        <v>108</v>
      </c>
      <c r="K262" t="s">
        <v>109</v>
      </c>
      <c r="L262" t="s">
        <v>110</v>
      </c>
      <c r="M262" t="s">
        <v>76</v>
      </c>
      <c r="N262" t="s">
        <v>128</v>
      </c>
      <c r="O262" t="s">
        <v>1767</v>
      </c>
      <c r="P262" t="s">
        <v>1767</v>
      </c>
      <c r="Q262" t="s">
        <v>195</v>
      </c>
      <c r="R262" t="s">
        <v>1768</v>
      </c>
      <c r="S262" t="s">
        <v>1769</v>
      </c>
      <c r="T262" t="s">
        <v>231</v>
      </c>
      <c r="U262" t="s">
        <v>1770</v>
      </c>
      <c r="V262" t="s">
        <v>1771</v>
      </c>
      <c r="W262" t="s">
        <v>93</v>
      </c>
      <c r="X262">
        <v>10</v>
      </c>
      <c r="Y262">
        <v>6420.56</v>
      </c>
    </row>
    <row r="263" spans="1:25">
      <c r="A263" t="s">
        <v>1772</v>
      </c>
      <c r="B263" t="s">
        <v>70</v>
      </c>
      <c r="C263">
        <v>589</v>
      </c>
      <c r="D263" t="s">
        <v>71</v>
      </c>
      <c r="E263">
        <v>2012</v>
      </c>
      <c r="F263" s="24">
        <v>41203</v>
      </c>
      <c r="G263" s="24">
        <v>41204</v>
      </c>
      <c r="H263" s="24">
        <v>41204</v>
      </c>
      <c r="I263" t="s">
        <v>395</v>
      </c>
      <c r="J263" t="s">
        <v>96</v>
      </c>
      <c r="K263" t="s">
        <v>97</v>
      </c>
      <c r="L263" t="s">
        <v>1773</v>
      </c>
      <c r="M263" t="s">
        <v>76</v>
      </c>
      <c r="N263" t="s">
        <v>128</v>
      </c>
      <c r="O263" t="s">
        <v>1774</v>
      </c>
      <c r="P263" t="s">
        <v>1775</v>
      </c>
      <c r="Q263" t="s">
        <v>131</v>
      </c>
      <c r="R263" t="s">
        <v>1774</v>
      </c>
      <c r="S263" t="s">
        <v>1776</v>
      </c>
      <c r="T263" t="s">
        <v>103</v>
      </c>
      <c r="U263" t="s">
        <v>1777</v>
      </c>
      <c r="W263" t="s">
        <v>93</v>
      </c>
      <c r="X263">
        <v>10</v>
      </c>
      <c r="Y263">
        <v>4410</v>
      </c>
    </row>
    <row r="264" spans="1:25">
      <c r="A264" t="s">
        <v>1778</v>
      </c>
      <c r="B264" t="s">
        <v>70</v>
      </c>
      <c r="C264">
        <v>558</v>
      </c>
      <c r="D264" t="s">
        <v>106</v>
      </c>
      <c r="E264">
        <v>2012</v>
      </c>
      <c r="F264" s="24">
        <v>41189</v>
      </c>
      <c r="G264" s="24">
        <v>41191</v>
      </c>
      <c r="H264" s="24">
        <v>41191</v>
      </c>
      <c r="I264" t="s">
        <v>347</v>
      </c>
      <c r="J264" t="s">
        <v>108</v>
      </c>
      <c r="K264" t="s">
        <v>109</v>
      </c>
      <c r="L264" t="s">
        <v>75</v>
      </c>
      <c r="M264" t="s">
        <v>76</v>
      </c>
      <c r="N264" t="s">
        <v>1779</v>
      </c>
      <c r="O264" t="s">
        <v>1780</v>
      </c>
      <c r="P264" t="s">
        <v>1781</v>
      </c>
      <c r="Q264" t="s">
        <v>80</v>
      </c>
      <c r="R264" t="s">
        <v>1780</v>
      </c>
      <c r="S264" t="s">
        <v>1782</v>
      </c>
      <c r="T264" t="s">
        <v>1783</v>
      </c>
      <c r="U264" t="s">
        <v>1784</v>
      </c>
      <c r="V264" t="s">
        <v>1785</v>
      </c>
      <c r="W264" t="s">
        <v>93</v>
      </c>
      <c r="X264">
        <v>10</v>
      </c>
      <c r="Y264">
        <v>2025</v>
      </c>
    </row>
    <row r="265" spans="1:25">
      <c r="A265" t="s">
        <v>1786</v>
      </c>
      <c r="B265" t="s">
        <v>70</v>
      </c>
      <c r="C265">
        <v>564</v>
      </c>
      <c r="D265" t="s">
        <v>106</v>
      </c>
      <c r="E265">
        <v>2012</v>
      </c>
      <c r="F265" s="24">
        <v>41194</v>
      </c>
      <c r="G265" s="24">
        <v>41194</v>
      </c>
      <c r="H265" s="24">
        <v>41195</v>
      </c>
      <c r="I265" t="s">
        <v>107</v>
      </c>
      <c r="J265" t="s">
        <v>108</v>
      </c>
      <c r="K265" t="s">
        <v>109</v>
      </c>
      <c r="L265" t="s">
        <v>75</v>
      </c>
      <c r="M265" t="s">
        <v>76</v>
      </c>
      <c r="N265" t="s">
        <v>111</v>
      </c>
      <c r="O265" t="s">
        <v>1787</v>
      </c>
      <c r="P265" t="s">
        <v>1787</v>
      </c>
      <c r="Q265" t="s">
        <v>195</v>
      </c>
      <c r="R265" t="s">
        <v>1788</v>
      </c>
      <c r="S265" t="s">
        <v>1789</v>
      </c>
      <c r="T265" t="s">
        <v>246</v>
      </c>
      <c r="U265" t="s">
        <v>1790</v>
      </c>
      <c r="V265" t="s">
        <v>1791</v>
      </c>
      <c r="W265" t="s">
        <v>93</v>
      </c>
      <c r="X265">
        <v>10</v>
      </c>
      <c r="Y265">
        <v>5620.56</v>
      </c>
    </row>
    <row r="266" spans="1:25">
      <c r="A266" t="s">
        <v>1792</v>
      </c>
      <c r="B266" t="s">
        <v>70</v>
      </c>
      <c r="C266">
        <v>579</v>
      </c>
      <c r="D266" t="s">
        <v>71</v>
      </c>
      <c r="E266">
        <v>2012</v>
      </c>
      <c r="F266" s="24">
        <v>41203</v>
      </c>
      <c r="G266" s="24">
        <v>41204</v>
      </c>
      <c r="H266" s="24">
        <v>41205</v>
      </c>
      <c r="I266" t="s">
        <v>514</v>
      </c>
      <c r="J266" t="s">
        <v>515</v>
      </c>
      <c r="K266" t="s">
        <v>273</v>
      </c>
      <c r="L266" t="s">
        <v>75</v>
      </c>
      <c r="M266" t="s">
        <v>76</v>
      </c>
      <c r="N266" t="s">
        <v>160</v>
      </c>
      <c r="O266" t="s">
        <v>1793</v>
      </c>
      <c r="P266" t="s">
        <v>1794</v>
      </c>
      <c r="Q266" t="s">
        <v>90</v>
      </c>
      <c r="R266" t="s">
        <v>1793</v>
      </c>
      <c r="S266" t="s">
        <v>1795</v>
      </c>
      <c r="T266" t="s">
        <v>1796</v>
      </c>
      <c r="U266" t="s">
        <v>1797</v>
      </c>
      <c r="V266" t="s">
        <v>1798</v>
      </c>
      <c r="W266" t="s">
        <v>93</v>
      </c>
      <c r="X266">
        <v>10</v>
      </c>
      <c r="Y266">
        <v>4311.7700000000004</v>
      </c>
    </row>
    <row r="267" spans="1:25">
      <c r="A267" t="s">
        <v>1799</v>
      </c>
      <c r="B267" t="s">
        <v>70</v>
      </c>
      <c r="C267">
        <v>594</v>
      </c>
      <c r="D267" t="s">
        <v>250</v>
      </c>
      <c r="E267">
        <v>2012</v>
      </c>
      <c r="F267" s="24">
        <v>41208</v>
      </c>
      <c r="G267" s="24">
        <v>41211</v>
      </c>
      <c r="H267" s="24">
        <v>41210</v>
      </c>
      <c r="I267" t="s">
        <v>1800</v>
      </c>
      <c r="J267" t="s">
        <v>515</v>
      </c>
      <c r="L267" t="s">
        <v>75</v>
      </c>
      <c r="M267" t="s">
        <v>76</v>
      </c>
      <c r="N267" t="s">
        <v>87</v>
      </c>
      <c r="O267" t="s">
        <v>1801</v>
      </c>
      <c r="P267" t="s">
        <v>1802</v>
      </c>
      <c r="Q267" t="s">
        <v>90</v>
      </c>
      <c r="R267" t="s">
        <v>1801</v>
      </c>
      <c r="S267" t="s">
        <v>1803</v>
      </c>
      <c r="T267" t="s">
        <v>188</v>
      </c>
      <c r="U267" t="s">
        <v>1804</v>
      </c>
      <c r="V267" t="s">
        <v>1805</v>
      </c>
      <c r="W267" t="s">
        <v>93</v>
      </c>
      <c r="X267">
        <v>10</v>
      </c>
      <c r="Y267">
        <v>4195</v>
      </c>
    </row>
    <row r="268" spans="1:25">
      <c r="A268" t="s">
        <v>1806</v>
      </c>
      <c r="B268" t="s">
        <v>70</v>
      </c>
      <c r="C268">
        <v>599</v>
      </c>
      <c r="D268" t="s">
        <v>106</v>
      </c>
      <c r="E268">
        <v>2012</v>
      </c>
      <c r="F268" s="24">
        <v>41209</v>
      </c>
      <c r="G268" s="24">
        <v>41211</v>
      </c>
      <c r="H268" s="24">
        <v>41210</v>
      </c>
      <c r="I268" t="s">
        <v>107</v>
      </c>
      <c r="J268" t="s">
        <v>108</v>
      </c>
      <c r="K268" t="s">
        <v>109</v>
      </c>
      <c r="L268" t="s">
        <v>236</v>
      </c>
      <c r="M268" t="s">
        <v>76</v>
      </c>
      <c r="N268" t="s">
        <v>1807</v>
      </c>
      <c r="O268" t="s">
        <v>1808</v>
      </c>
      <c r="P268" t="s">
        <v>1809</v>
      </c>
      <c r="Q268" t="s">
        <v>80</v>
      </c>
      <c r="R268" t="s">
        <v>1808</v>
      </c>
      <c r="S268" t="s">
        <v>1810</v>
      </c>
      <c r="T268" t="s">
        <v>525</v>
      </c>
      <c r="U268" t="s">
        <v>1811</v>
      </c>
      <c r="V268" t="s">
        <v>1812</v>
      </c>
      <c r="W268" t="s">
        <v>93</v>
      </c>
      <c r="X268">
        <v>10</v>
      </c>
      <c r="Y268">
        <v>5158.66</v>
      </c>
    </row>
    <row r="269" spans="1:25">
      <c r="A269" t="s">
        <v>1813</v>
      </c>
      <c r="B269" t="s">
        <v>70</v>
      </c>
      <c r="C269">
        <v>553</v>
      </c>
      <c r="D269" t="s">
        <v>71</v>
      </c>
      <c r="E269">
        <v>2012</v>
      </c>
      <c r="F269" s="24">
        <v>41187</v>
      </c>
      <c r="G269" s="24">
        <v>41187</v>
      </c>
      <c r="H269" s="24">
        <v>41189</v>
      </c>
      <c r="I269" t="s">
        <v>613</v>
      </c>
      <c r="J269" t="s">
        <v>168</v>
      </c>
      <c r="K269" t="s">
        <v>614</v>
      </c>
      <c r="L269" t="s">
        <v>75</v>
      </c>
      <c r="M269" t="s">
        <v>76</v>
      </c>
      <c r="N269" t="s">
        <v>111</v>
      </c>
      <c r="O269" t="s">
        <v>1814</v>
      </c>
      <c r="P269" t="s">
        <v>1815</v>
      </c>
      <c r="Q269" t="s">
        <v>90</v>
      </c>
      <c r="R269" t="s">
        <v>1814</v>
      </c>
      <c r="S269" t="s">
        <v>1816</v>
      </c>
      <c r="T269" t="s">
        <v>360</v>
      </c>
      <c r="U269" t="s">
        <v>1817</v>
      </c>
      <c r="V269" t="s">
        <v>1818</v>
      </c>
      <c r="W269" t="s">
        <v>93</v>
      </c>
      <c r="X269">
        <v>10</v>
      </c>
      <c r="Y269">
        <v>4745</v>
      </c>
    </row>
    <row r="270" spans="1:25">
      <c r="A270" t="s">
        <v>1819</v>
      </c>
      <c r="B270" t="s">
        <v>70</v>
      </c>
      <c r="C270">
        <v>610</v>
      </c>
      <c r="D270" t="s">
        <v>71</v>
      </c>
      <c r="E270">
        <v>2012</v>
      </c>
      <c r="F270" s="24">
        <v>41212</v>
      </c>
      <c r="G270" s="24">
        <v>41213</v>
      </c>
      <c r="H270" s="24">
        <v>41213</v>
      </c>
      <c r="I270" t="s">
        <v>613</v>
      </c>
      <c r="J270" t="s">
        <v>168</v>
      </c>
      <c r="K270" t="s">
        <v>614</v>
      </c>
      <c r="L270" t="s">
        <v>75</v>
      </c>
      <c r="M270" t="s">
        <v>76</v>
      </c>
      <c r="N270" t="s">
        <v>1820</v>
      </c>
      <c r="O270" t="s">
        <v>1821</v>
      </c>
      <c r="P270" t="s">
        <v>1822</v>
      </c>
      <c r="Q270" t="s">
        <v>90</v>
      </c>
      <c r="R270" t="s">
        <v>1821</v>
      </c>
      <c r="S270" t="s">
        <v>1823</v>
      </c>
      <c r="T270" t="s">
        <v>360</v>
      </c>
      <c r="U270" t="s">
        <v>1824</v>
      </c>
      <c r="W270" t="s">
        <v>93</v>
      </c>
      <c r="X270">
        <v>10</v>
      </c>
      <c r="Y270">
        <v>4645</v>
      </c>
    </row>
    <row r="271" spans="1:25">
      <c r="A271" t="s">
        <v>1825</v>
      </c>
      <c r="B271" t="s">
        <v>70</v>
      </c>
      <c r="C271">
        <v>540</v>
      </c>
      <c r="D271" t="s">
        <v>71</v>
      </c>
      <c r="E271">
        <v>2012</v>
      </c>
      <c r="F271" s="24">
        <v>41183</v>
      </c>
      <c r="G271" s="24">
        <v>41183</v>
      </c>
      <c r="H271" s="24">
        <v>41184</v>
      </c>
      <c r="I271" t="s">
        <v>1453</v>
      </c>
      <c r="J271" t="s">
        <v>220</v>
      </c>
      <c r="K271" t="s">
        <v>97</v>
      </c>
      <c r="L271" t="s">
        <v>75</v>
      </c>
      <c r="M271" t="s">
        <v>76</v>
      </c>
      <c r="N271" t="s">
        <v>348</v>
      </c>
      <c r="O271" t="s">
        <v>1826</v>
      </c>
      <c r="P271" t="s">
        <v>1827</v>
      </c>
      <c r="Q271" t="s">
        <v>80</v>
      </c>
      <c r="R271" t="s">
        <v>1826</v>
      </c>
      <c r="S271" t="s">
        <v>1828</v>
      </c>
      <c r="T271" t="s">
        <v>504</v>
      </c>
      <c r="V271" t="s">
        <v>1829</v>
      </c>
      <c r="W271" t="s">
        <v>93</v>
      </c>
      <c r="X271">
        <v>10</v>
      </c>
      <c r="Y271">
        <v>4780</v>
      </c>
    </row>
    <row r="272" spans="1:25">
      <c r="A272" t="s">
        <v>1830</v>
      </c>
      <c r="B272" t="s">
        <v>70</v>
      </c>
      <c r="C272">
        <v>596</v>
      </c>
      <c r="D272" t="s">
        <v>250</v>
      </c>
      <c r="E272">
        <v>2012</v>
      </c>
      <c r="F272" s="24">
        <v>41209</v>
      </c>
      <c r="G272" s="24">
        <v>41211</v>
      </c>
      <c r="H272" s="24">
        <v>41211</v>
      </c>
      <c r="I272" t="s">
        <v>1831</v>
      </c>
      <c r="J272" t="s">
        <v>252</v>
      </c>
      <c r="L272" t="s">
        <v>75</v>
      </c>
      <c r="M272" t="s">
        <v>76</v>
      </c>
      <c r="N272" t="s">
        <v>77</v>
      </c>
      <c r="O272" t="s">
        <v>1832</v>
      </c>
      <c r="P272" t="s">
        <v>1833</v>
      </c>
      <c r="Q272" t="s">
        <v>80</v>
      </c>
      <c r="R272" t="s">
        <v>1832</v>
      </c>
      <c r="S272" t="s">
        <v>1834</v>
      </c>
      <c r="T272" t="s">
        <v>360</v>
      </c>
      <c r="U272" t="s">
        <v>174</v>
      </c>
      <c r="V272" t="s">
        <v>1835</v>
      </c>
      <c r="W272" t="s">
        <v>83</v>
      </c>
      <c r="X272">
        <v>10</v>
      </c>
      <c r="Y272">
        <v>4270.3</v>
      </c>
    </row>
    <row r="273" spans="1:25">
      <c r="A273" t="s">
        <v>1836</v>
      </c>
      <c r="B273" t="s">
        <v>70</v>
      </c>
      <c r="C273">
        <v>607</v>
      </c>
      <c r="D273" t="s">
        <v>106</v>
      </c>
      <c r="E273">
        <v>2012</v>
      </c>
      <c r="F273" s="24">
        <v>41212</v>
      </c>
      <c r="G273" s="24">
        <v>41213</v>
      </c>
      <c r="H273" s="24">
        <v>41214</v>
      </c>
      <c r="I273" t="s">
        <v>183</v>
      </c>
      <c r="J273" t="s">
        <v>108</v>
      </c>
      <c r="K273" t="s">
        <v>184</v>
      </c>
      <c r="L273" t="s">
        <v>75</v>
      </c>
      <c r="M273" t="s">
        <v>76</v>
      </c>
      <c r="N273" t="s">
        <v>253</v>
      </c>
      <c r="O273" t="s">
        <v>1837</v>
      </c>
      <c r="P273" t="s">
        <v>1838</v>
      </c>
      <c r="Q273" t="s">
        <v>80</v>
      </c>
      <c r="R273" t="s">
        <v>1837</v>
      </c>
      <c r="S273" t="s">
        <v>1839</v>
      </c>
      <c r="T273" t="s">
        <v>962</v>
      </c>
      <c r="U273" t="s">
        <v>1840</v>
      </c>
      <c r="V273" t="s">
        <v>1841</v>
      </c>
      <c r="W273" t="s">
        <v>83</v>
      </c>
      <c r="X273">
        <v>10</v>
      </c>
      <c r="Y273">
        <v>5625</v>
      </c>
    </row>
    <row r="274" spans="1:25">
      <c r="A274" t="s">
        <v>1842</v>
      </c>
      <c r="B274" t="s">
        <v>70</v>
      </c>
      <c r="C274">
        <v>590</v>
      </c>
      <c r="D274" t="s">
        <v>106</v>
      </c>
      <c r="E274">
        <v>2012</v>
      </c>
      <c r="F274" s="24">
        <v>41204</v>
      </c>
      <c r="G274" s="24">
        <v>41204</v>
      </c>
      <c r="H274" s="24">
        <v>41205</v>
      </c>
      <c r="I274" t="s">
        <v>107</v>
      </c>
      <c r="J274" t="s">
        <v>108</v>
      </c>
      <c r="K274" t="s">
        <v>109</v>
      </c>
      <c r="L274" t="s">
        <v>75</v>
      </c>
      <c r="M274" t="s">
        <v>76</v>
      </c>
      <c r="N274" t="s">
        <v>153</v>
      </c>
      <c r="O274" t="s">
        <v>1843</v>
      </c>
      <c r="P274" t="s">
        <v>1844</v>
      </c>
      <c r="Q274" t="s">
        <v>90</v>
      </c>
      <c r="R274" t="s">
        <v>1843</v>
      </c>
      <c r="S274" t="s">
        <v>1845</v>
      </c>
      <c r="T274" t="s">
        <v>625</v>
      </c>
      <c r="U274" t="s">
        <v>1846</v>
      </c>
      <c r="V274" t="s">
        <v>1847</v>
      </c>
      <c r="W274" t="s">
        <v>83</v>
      </c>
      <c r="X274">
        <v>10</v>
      </c>
      <c r="Y274">
        <v>5275</v>
      </c>
    </row>
    <row r="275" spans="1:25">
      <c r="A275" t="s">
        <v>1848</v>
      </c>
      <c r="B275" t="s">
        <v>70</v>
      </c>
      <c r="C275">
        <v>550</v>
      </c>
      <c r="D275" t="s">
        <v>106</v>
      </c>
      <c r="E275">
        <v>2012</v>
      </c>
      <c r="F275" s="24">
        <v>41186</v>
      </c>
      <c r="G275" s="24">
        <v>41186</v>
      </c>
      <c r="H275" s="24">
        <v>41187</v>
      </c>
      <c r="I275" t="s">
        <v>107</v>
      </c>
      <c r="J275" t="s">
        <v>108</v>
      </c>
      <c r="K275" t="s">
        <v>109</v>
      </c>
      <c r="L275" t="s">
        <v>643</v>
      </c>
      <c r="M275" t="s">
        <v>76</v>
      </c>
      <c r="N275" t="s">
        <v>140</v>
      </c>
      <c r="O275" t="s">
        <v>1849</v>
      </c>
      <c r="P275" t="s">
        <v>1849</v>
      </c>
      <c r="Q275" t="s">
        <v>195</v>
      </c>
      <c r="R275" t="s">
        <v>1850</v>
      </c>
      <c r="S275" t="s">
        <v>1851</v>
      </c>
      <c r="T275" t="s">
        <v>902</v>
      </c>
      <c r="U275" t="s">
        <v>1852</v>
      </c>
      <c r="V275" t="s">
        <v>1853</v>
      </c>
      <c r="W275" t="s">
        <v>83</v>
      </c>
      <c r="X275">
        <v>10</v>
      </c>
      <c r="Y275">
        <v>6020.56</v>
      </c>
    </row>
    <row r="276" spans="1:25">
      <c r="A276" t="s">
        <v>1854</v>
      </c>
      <c r="B276" t="s">
        <v>70</v>
      </c>
      <c r="C276">
        <v>603</v>
      </c>
      <c r="D276" t="s">
        <v>106</v>
      </c>
      <c r="E276">
        <v>2012</v>
      </c>
      <c r="F276" s="24">
        <v>41211</v>
      </c>
      <c r="G276" s="24">
        <v>41212</v>
      </c>
      <c r="H276" s="24">
        <v>41213</v>
      </c>
      <c r="I276" t="s">
        <v>107</v>
      </c>
      <c r="J276" t="s">
        <v>108</v>
      </c>
      <c r="K276" t="s">
        <v>109</v>
      </c>
      <c r="L276" t="s">
        <v>75</v>
      </c>
      <c r="M276" t="s">
        <v>76</v>
      </c>
      <c r="N276" t="s">
        <v>160</v>
      </c>
      <c r="O276" t="s">
        <v>1855</v>
      </c>
      <c r="P276" t="s">
        <v>1856</v>
      </c>
      <c r="Q276" t="s">
        <v>90</v>
      </c>
      <c r="R276" t="s">
        <v>1855</v>
      </c>
      <c r="S276" t="s">
        <v>1857</v>
      </c>
      <c r="V276" t="s">
        <v>1858</v>
      </c>
      <c r="W276" t="s">
        <v>93</v>
      </c>
      <c r="X276">
        <v>10</v>
      </c>
      <c r="Y276">
        <v>5125</v>
      </c>
    </row>
    <row r="277" spans="1:25">
      <c r="A277" t="s">
        <v>1859</v>
      </c>
      <c r="B277" t="s">
        <v>70</v>
      </c>
      <c r="C277">
        <v>557</v>
      </c>
      <c r="D277" t="s">
        <v>106</v>
      </c>
      <c r="E277">
        <v>2012</v>
      </c>
      <c r="F277" s="24">
        <v>41190</v>
      </c>
      <c r="G277" s="24">
        <v>41191</v>
      </c>
      <c r="H277" s="24">
        <v>41191</v>
      </c>
      <c r="I277" t="s">
        <v>107</v>
      </c>
      <c r="J277" t="s">
        <v>108</v>
      </c>
      <c r="K277" t="s">
        <v>109</v>
      </c>
      <c r="L277" t="s">
        <v>643</v>
      </c>
      <c r="M277" t="s">
        <v>76</v>
      </c>
      <c r="N277" t="s">
        <v>77</v>
      </c>
      <c r="O277" t="s">
        <v>1860</v>
      </c>
      <c r="P277" t="s">
        <v>1860</v>
      </c>
      <c r="Q277" t="s">
        <v>195</v>
      </c>
      <c r="R277" t="s">
        <v>1861</v>
      </c>
      <c r="S277" t="s">
        <v>1862</v>
      </c>
      <c r="T277" t="s">
        <v>525</v>
      </c>
      <c r="U277" t="s">
        <v>1863</v>
      </c>
      <c r="V277" t="s">
        <v>1864</v>
      </c>
      <c r="W277" t="s">
        <v>83</v>
      </c>
      <c r="X277">
        <v>10</v>
      </c>
      <c r="Y277">
        <v>6070.56</v>
      </c>
    </row>
    <row r="278" spans="1:25">
      <c r="A278" t="s">
        <v>1865</v>
      </c>
      <c r="B278" t="s">
        <v>70</v>
      </c>
      <c r="C278">
        <v>569</v>
      </c>
      <c r="D278" t="s">
        <v>106</v>
      </c>
      <c r="E278">
        <v>2012</v>
      </c>
      <c r="F278" s="24">
        <v>41195</v>
      </c>
      <c r="G278" s="24">
        <v>41197</v>
      </c>
      <c r="H278" s="24">
        <v>41198</v>
      </c>
      <c r="I278" t="s">
        <v>1208</v>
      </c>
      <c r="J278" t="s">
        <v>108</v>
      </c>
      <c r="K278" t="s">
        <v>324</v>
      </c>
      <c r="L278" t="s">
        <v>75</v>
      </c>
      <c r="M278" t="s">
        <v>76</v>
      </c>
      <c r="N278" t="s">
        <v>1866</v>
      </c>
      <c r="O278" t="s">
        <v>1867</v>
      </c>
      <c r="P278" t="s">
        <v>1867</v>
      </c>
      <c r="Q278" t="s">
        <v>195</v>
      </c>
      <c r="R278" t="s">
        <v>1868</v>
      </c>
      <c r="S278" t="s">
        <v>1869</v>
      </c>
      <c r="U278" t="s">
        <v>1870</v>
      </c>
      <c r="V278" t="s">
        <v>1871</v>
      </c>
      <c r="W278" t="s">
        <v>83</v>
      </c>
      <c r="X278">
        <v>10</v>
      </c>
      <c r="Y278">
        <v>2370.56</v>
      </c>
    </row>
    <row r="279" spans="1:25">
      <c r="A279" t="s">
        <v>1872</v>
      </c>
      <c r="B279" t="s">
        <v>152</v>
      </c>
      <c r="C279">
        <v>561</v>
      </c>
      <c r="D279" t="s">
        <v>106</v>
      </c>
      <c r="E279">
        <v>2012</v>
      </c>
      <c r="F279" s="24">
        <v>41192</v>
      </c>
      <c r="G279" s="24">
        <v>41192</v>
      </c>
      <c r="H279" s="24">
        <v>41193</v>
      </c>
      <c r="I279" t="s">
        <v>107</v>
      </c>
      <c r="J279" t="s">
        <v>108</v>
      </c>
      <c r="K279" t="s">
        <v>109</v>
      </c>
      <c r="L279" t="s">
        <v>1873</v>
      </c>
      <c r="M279" t="s">
        <v>76</v>
      </c>
      <c r="N279" t="s">
        <v>467</v>
      </c>
      <c r="O279" t="s">
        <v>1874</v>
      </c>
      <c r="P279" t="s">
        <v>1874</v>
      </c>
      <c r="Q279" t="s">
        <v>142</v>
      </c>
      <c r="R279" t="s">
        <v>1875</v>
      </c>
      <c r="S279" t="s">
        <v>1876</v>
      </c>
      <c r="T279" t="s">
        <v>214</v>
      </c>
      <c r="U279" t="s">
        <v>1877</v>
      </c>
      <c r="V279" t="s">
        <v>1878</v>
      </c>
      <c r="W279" t="s">
        <v>83</v>
      </c>
      <c r="X279">
        <v>10</v>
      </c>
      <c r="Y279">
        <v>5625</v>
      </c>
    </row>
    <row r="280" spans="1:25">
      <c r="A280" t="s">
        <v>1879</v>
      </c>
      <c r="B280" t="s">
        <v>70</v>
      </c>
      <c r="C280">
        <v>604</v>
      </c>
      <c r="D280" t="s">
        <v>106</v>
      </c>
      <c r="E280">
        <v>2012</v>
      </c>
      <c r="F280" s="24">
        <v>41211</v>
      </c>
      <c r="G280" s="24">
        <v>41212</v>
      </c>
      <c r="H280" s="24">
        <v>41213</v>
      </c>
      <c r="I280" t="s">
        <v>235</v>
      </c>
      <c r="J280" t="s">
        <v>108</v>
      </c>
      <c r="L280" t="s">
        <v>643</v>
      </c>
      <c r="M280" t="s">
        <v>152</v>
      </c>
      <c r="N280" t="s">
        <v>77</v>
      </c>
      <c r="O280" t="s">
        <v>1880</v>
      </c>
      <c r="P280" t="s">
        <v>1880</v>
      </c>
      <c r="Q280" t="s">
        <v>195</v>
      </c>
      <c r="R280" t="s">
        <v>1881</v>
      </c>
      <c r="S280" t="s">
        <v>1882</v>
      </c>
      <c r="U280" t="s">
        <v>1883</v>
      </c>
      <c r="V280" t="s">
        <v>1884</v>
      </c>
      <c r="W280" t="s">
        <v>83</v>
      </c>
      <c r="X280">
        <v>10</v>
      </c>
      <c r="Y280">
        <v>3606.76</v>
      </c>
    </row>
    <row r="281" spans="1:25">
      <c r="A281" t="s">
        <v>1885</v>
      </c>
      <c r="B281" t="s">
        <v>138</v>
      </c>
      <c r="C281">
        <v>580</v>
      </c>
      <c r="D281" t="s">
        <v>106</v>
      </c>
      <c r="E281">
        <v>2012</v>
      </c>
      <c r="F281" s="24">
        <v>41202</v>
      </c>
      <c r="G281" s="24">
        <v>41204</v>
      </c>
      <c r="H281" s="24">
        <v>41203</v>
      </c>
      <c r="I281" t="s">
        <v>107</v>
      </c>
      <c r="J281" t="s">
        <v>108</v>
      </c>
      <c r="K281" t="s">
        <v>109</v>
      </c>
      <c r="L281" t="s">
        <v>1886</v>
      </c>
      <c r="M281" t="s">
        <v>76</v>
      </c>
      <c r="N281" t="s">
        <v>581</v>
      </c>
      <c r="O281" t="s">
        <v>1887</v>
      </c>
      <c r="P281" t="s">
        <v>1887</v>
      </c>
      <c r="Q281" t="s">
        <v>142</v>
      </c>
      <c r="R281" t="s">
        <v>1888</v>
      </c>
      <c r="S281" t="s">
        <v>1889</v>
      </c>
      <c r="T281" t="s">
        <v>1890</v>
      </c>
      <c r="U281" t="s">
        <v>1891</v>
      </c>
      <c r="V281" t="s">
        <v>1892</v>
      </c>
      <c r="W281" t="s">
        <v>83</v>
      </c>
      <c r="X281">
        <v>10</v>
      </c>
      <c r="Y281">
        <v>5875.01</v>
      </c>
    </row>
    <row r="282" spans="1:25">
      <c r="A282" t="s">
        <v>1893</v>
      </c>
      <c r="B282" t="s">
        <v>138</v>
      </c>
      <c r="C282">
        <v>601</v>
      </c>
      <c r="D282" t="s">
        <v>106</v>
      </c>
      <c r="E282">
        <v>2012</v>
      </c>
      <c r="F282" s="24">
        <v>41211</v>
      </c>
      <c r="G282" s="24">
        <v>41212</v>
      </c>
      <c r="H282" s="24">
        <v>41212</v>
      </c>
      <c r="I282" t="s">
        <v>127</v>
      </c>
      <c r="J282" t="s">
        <v>108</v>
      </c>
      <c r="K282" t="s">
        <v>109</v>
      </c>
      <c r="L282" t="s">
        <v>75</v>
      </c>
      <c r="M282" t="s">
        <v>76</v>
      </c>
      <c r="N282" t="s">
        <v>253</v>
      </c>
      <c r="O282" t="s">
        <v>1894</v>
      </c>
      <c r="P282" t="s">
        <v>1894</v>
      </c>
      <c r="Q282" t="s">
        <v>142</v>
      </c>
      <c r="R282" t="s">
        <v>1895</v>
      </c>
      <c r="S282" t="s">
        <v>1896</v>
      </c>
      <c r="V282" t="s">
        <v>1897</v>
      </c>
      <c r="W282" t="s">
        <v>83</v>
      </c>
      <c r="X282">
        <v>10</v>
      </c>
      <c r="Y282">
        <v>2025</v>
      </c>
    </row>
    <row r="283" spans="1:25">
      <c r="A283" t="s">
        <v>1898</v>
      </c>
      <c r="B283" t="s">
        <v>70</v>
      </c>
      <c r="C283">
        <v>588</v>
      </c>
      <c r="D283" t="s">
        <v>370</v>
      </c>
      <c r="E283">
        <v>2012</v>
      </c>
      <c r="F283" s="24">
        <v>41202</v>
      </c>
      <c r="G283" s="24">
        <v>41204</v>
      </c>
      <c r="H283" s="24">
        <v>41205</v>
      </c>
      <c r="I283" t="s">
        <v>107</v>
      </c>
      <c r="J283" t="s">
        <v>108</v>
      </c>
      <c r="K283" t="s">
        <v>109</v>
      </c>
      <c r="L283" t="s">
        <v>236</v>
      </c>
      <c r="M283" t="s">
        <v>76</v>
      </c>
      <c r="N283" t="s">
        <v>140</v>
      </c>
      <c r="O283" t="s">
        <v>1899</v>
      </c>
      <c r="P283" t="s">
        <v>1900</v>
      </c>
      <c r="Q283" t="s">
        <v>90</v>
      </c>
      <c r="R283" t="s">
        <v>1899</v>
      </c>
      <c r="S283" t="s">
        <v>1901</v>
      </c>
      <c r="T283" t="s">
        <v>360</v>
      </c>
      <c r="U283" t="s">
        <v>1902</v>
      </c>
      <c r="V283" t="s">
        <v>1903</v>
      </c>
      <c r="W283" t="s">
        <v>83</v>
      </c>
      <c r="X283">
        <v>10</v>
      </c>
      <c r="Y283">
        <v>6890.42</v>
      </c>
    </row>
    <row r="284" spans="1:25">
      <c r="A284" t="s">
        <v>1904</v>
      </c>
      <c r="B284" t="s">
        <v>70</v>
      </c>
      <c r="C284">
        <v>571</v>
      </c>
      <c r="D284" t="s">
        <v>106</v>
      </c>
      <c r="E284">
        <v>2012</v>
      </c>
      <c r="F284" s="24">
        <v>41197</v>
      </c>
      <c r="G284" s="24">
        <v>41197</v>
      </c>
      <c r="H284" s="24">
        <v>41199</v>
      </c>
      <c r="I284" t="s">
        <v>183</v>
      </c>
      <c r="J284" t="s">
        <v>108</v>
      </c>
      <c r="K284" t="s">
        <v>184</v>
      </c>
      <c r="L284" t="s">
        <v>75</v>
      </c>
      <c r="M284" t="s">
        <v>76</v>
      </c>
      <c r="N284" t="s">
        <v>637</v>
      </c>
      <c r="O284" t="s">
        <v>1905</v>
      </c>
      <c r="P284" t="s">
        <v>1906</v>
      </c>
      <c r="Q284" t="s">
        <v>90</v>
      </c>
      <c r="R284" t="s">
        <v>1905</v>
      </c>
      <c r="S284" t="s">
        <v>1907</v>
      </c>
      <c r="T284" t="s">
        <v>206</v>
      </c>
      <c r="U284" t="s">
        <v>1908</v>
      </c>
      <c r="V284" t="s">
        <v>1909</v>
      </c>
      <c r="W284" t="s">
        <v>83</v>
      </c>
      <c r="X284">
        <v>10</v>
      </c>
      <c r="Y284">
        <v>5275</v>
      </c>
    </row>
    <row r="285" spans="1:25">
      <c r="A285" t="s">
        <v>1910</v>
      </c>
      <c r="B285" t="s">
        <v>138</v>
      </c>
      <c r="C285">
        <v>592</v>
      </c>
      <c r="D285" t="s">
        <v>106</v>
      </c>
      <c r="E285">
        <v>2012</v>
      </c>
      <c r="F285" s="24">
        <v>41206</v>
      </c>
      <c r="G285" s="24">
        <v>41207</v>
      </c>
      <c r="H285" s="24">
        <v>41207</v>
      </c>
      <c r="I285" t="s">
        <v>107</v>
      </c>
      <c r="J285" t="s">
        <v>108</v>
      </c>
      <c r="K285" t="s">
        <v>109</v>
      </c>
      <c r="L285" t="s">
        <v>110</v>
      </c>
      <c r="M285" t="s">
        <v>76</v>
      </c>
      <c r="N285" t="s">
        <v>581</v>
      </c>
      <c r="O285" t="s">
        <v>1911</v>
      </c>
      <c r="P285" t="s">
        <v>1911</v>
      </c>
      <c r="Q285" t="s">
        <v>142</v>
      </c>
      <c r="R285" t="s">
        <v>1912</v>
      </c>
      <c r="S285" t="s">
        <v>1913</v>
      </c>
      <c r="T285" t="s">
        <v>983</v>
      </c>
      <c r="U285" t="s">
        <v>1914</v>
      </c>
      <c r="V285" t="s">
        <v>1915</v>
      </c>
      <c r="W285" t="s">
        <v>83</v>
      </c>
      <c r="X285">
        <v>10</v>
      </c>
      <c r="Y285">
        <v>6075</v>
      </c>
    </row>
    <row r="286" spans="1:25">
      <c r="A286" t="s">
        <v>1916</v>
      </c>
      <c r="B286" t="s">
        <v>70</v>
      </c>
      <c r="C286">
        <v>598</v>
      </c>
      <c r="D286" t="s">
        <v>106</v>
      </c>
      <c r="E286">
        <v>2012</v>
      </c>
      <c r="F286" s="24">
        <v>41210</v>
      </c>
      <c r="G286" s="24">
        <v>41211</v>
      </c>
      <c r="H286" s="24">
        <v>41212</v>
      </c>
      <c r="I286" t="s">
        <v>235</v>
      </c>
      <c r="J286" t="s">
        <v>108</v>
      </c>
      <c r="L286" t="s">
        <v>110</v>
      </c>
      <c r="M286" t="s">
        <v>152</v>
      </c>
      <c r="N286" t="s">
        <v>140</v>
      </c>
      <c r="O286" t="s">
        <v>1917</v>
      </c>
      <c r="P286" t="s">
        <v>1918</v>
      </c>
      <c r="Q286" t="s">
        <v>131</v>
      </c>
      <c r="R286" t="s">
        <v>1917</v>
      </c>
      <c r="S286" t="s">
        <v>1919</v>
      </c>
      <c r="T286" t="s">
        <v>780</v>
      </c>
      <c r="U286" t="s">
        <v>1920</v>
      </c>
      <c r="V286" t="s">
        <v>1921</v>
      </c>
      <c r="W286" t="s">
        <v>83</v>
      </c>
      <c r="X286">
        <v>10</v>
      </c>
      <c r="Y286">
        <v>2811.2</v>
      </c>
    </row>
    <row r="287" spans="1:25">
      <c r="A287" t="s">
        <v>1922</v>
      </c>
      <c r="B287" t="s">
        <v>70</v>
      </c>
      <c r="C287">
        <v>572</v>
      </c>
      <c r="D287" t="s">
        <v>106</v>
      </c>
      <c r="E287">
        <v>2012</v>
      </c>
      <c r="F287" s="24">
        <v>41197</v>
      </c>
      <c r="G287" s="24">
        <v>41198</v>
      </c>
      <c r="H287" s="24">
        <v>41199</v>
      </c>
      <c r="I287" t="s">
        <v>107</v>
      </c>
      <c r="J287" t="s">
        <v>108</v>
      </c>
      <c r="K287" t="s">
        <v>109</v>
      </c>
      <c r="L287" t="s">
        <v>110</v>
      </c>
      <c r="M287" t="s">
        <v>76</v>
      </c>
      <c r="N287" t="s">
        <v>140</v>
      </c>
      <c r="O287" t="s">
        <v>1923</v>
      </c>
      <c r="P287" t="s">
        <v>1923</v>
      </c>
      <c r="Q287" t="s">
        <v>195</v>
      </c>
      <c r="R287" t="s">
        <v>1924</v>
      </c>
      <c r="S287" t="s">
        <v>1925</v>
      </c>
      <c r="T287" t="s">
        <v>910</v>
      </c>
      <c r="V287" t="s">
        <v>1926</v>
      </c>
      <c r="W287" t="s">
        <v>83</v>
      </c>
      <c r="X287">
        <v>10</v>
      </c>
      <c r="Y287">
        <v>6420.56</v>
      </c>
    </row>
    <row r="288" spans="1:25">
      <c r="A288" t="s">
        <v>1927</v>
      </c>
      <c r="B288" t="s">
        <v>70</v>
      </c>
      <c r="C288">
        <v>567</v>
      </c>
      <c r="D288" t="s">
        <v>106</v>
      </c>
      <c r="E288">
        <v>2012</v>
      </c>
      <c r="F288" s="24">
        <v>41194</v>
      </c>
      <c r="G288" s="24">
        <v>41197</v>
      </c>
      <c r="H288" s="24">
        <v>41196</v>
      </c>
      <c r="I288" t="s">
        <v>107</v>
      </c>
      <c r="J288" t="s">
        <v>108</v>
      </c>
      <c r="K288" t="s">
        <v>109</v>
      </c>
      <c r="L288" t="s">
        <v>110</v>
      </c>
      <c r="M288" t="s">
        <v>76</v>
      </c>
      <c r="N288" t="s">
        <v>77</v>
      </c>
      <c r="O288" t="s">
        <v>1928</v>
      </c>
      <c r="P288" t="s">
        <v>1928</v>
      </c>
      <c r="Q288" t="s">
        <v>195</v>
      </c>
      <c r="R288" t="s">
        <v>1929</v>
      </c>
      <c r="S288" t="s">
        <v>1930</v>
      </c>
      <c r="T288" t="s">
        <v>145</v>
      </c>
      <c r="U288" t="s">
        <v>1931</v>
      </c>
      <c r="V288" t="s">
        <v>1932</v>
      </c>
      <c r="W288" t="s">
        <v>83</v>
      </c>
      <c r="X288">
        <v>10</v>
      </c>
      <c r="Y288">
        <v>6070.56</v>
      </c>
    </row>
    <row r="289" spans="1:25">
      <c r="A289" t="s">
        <v>1933</v>
      </c>
      <c r="B289" t="s">
        <v>70</v>
      </c>
      <c r="C289">
        <v>541</v>
      </c>
      <c r="D289" t="s">
        <v>71</v>
      </c>
      <c r="E289">
        <v>2012</v>
      </c>
      <c r="F289" s="24">
        <v>41183</v>
      </c>
      <c r="G289" s="24">
        <v>41183</v>
      </c>
      <c r="H289" s="24">
        <v>41185</v>
      </c>
      <c r="I289" t="s">
        <v>1453</v>
      </c>
      <c r="J289" t="s">
        <v>220</v>
      </c>
      <c r="K289" t="s">
        <v>97</v>
      </c>
      <c r="L289" t="s">
        <v>75</v>
      </c>
      <c r="M289" t="s">
        <v>76</v>
      </c>
      <c r="N289" t="s">
        <v>153</v>
      </c>
      <c r="O289" t="s">
        <v>1934</v>
      </c>
      <c r="P289" t="s">
        <v>1935</v>
      </c>
      <c r="Q289" t="s">
        <v>90</v>
      </c>
      <c r="R289" t="s">
        <v>1934</v>
      </c>
      <c r="S289" t="s">
        <v>1936</v>
      </c>
      <c r="T289" t="s">
        <v>1937</v>
      </c>
      <c r="W289" t="s">
        <v>83</v>
      </c>
      <c r="X289">
        <v>10</v>
      </c>
      <c r="Y289">
        <v>4780</v>
      </c>
    </row>
    <row r="290" spans="1:25">
      <c r="A290" t="s">
        <v>1938</v>
      </c>
      <c r="B290" t="s">
        <v>70</v>
      </c>
      <c r="C290">
        <v>593</v>
      </c>
      <c r="D290" t="s">
        <v>71</v>
      </c>
      <c r="E290">
        <v>2012</v>
      </c>
      <c r="F290" s="24">
        <v>41204</v>
      </c>
      <c r="G290" s="24">
        <v>41208</v>
      </c>
      <c r="H290" s="24">
        <v>41205</v>
      </c>
      <c r="I290" t="s">
        <v>1939</v>
      </c>
      <c r="J290" t="s">
        <v>252</v>
      </c>
      <c r="K290" t="s">
        <v>273</v>
      </c>
      <c r="L290" t="s">
        <v>1940</v>
      </c>
      <c r="M290" t="s">
        <v>76</v>
      </c>
      <c r="N290" t="s">
        <v>253</v>
      </c>
      <c r="O290" t="s">
        <v>1941</v>
      </c>
      <c r="P290" t="s">
        <v>1942</v>
      </c>
      <c r="Q290" t="s">
        <v>90</v>
      </c>
      <c r="R290" t="s">
        <v>1941</v>
      </c>
      <c r="S290" t="s">
        <v>1943</v>
      </c>
      <c r="T290" t="s">
        <v>173</v>
      </c>
      <c r="U290" t="s">
        <v>1944</v>
      </c>
      <c r="V290" t="s">
        <v>1945</v>
      </c>
      <c r="W290" t="s">
        <v>83</v>
      </c>
      <c r="X290">
        <v>10</v>
      </c>
      <c r="Y290">
        <v>4790</v>
      </c>
    </row>
    <row r="291" spans="1:25">
      <c r="A291" t="s">
        <v>1946</v>
      </c>
      <c r="B291" t="s">
        <v>70</v>
      </c>
      <c r="C291">
        <v>587</v>
      </c>
      <c r="D291" t="s">
        <v>106</v>
      </c>
      <c r="E291">
        <v>2012</v>
      </c>
      <c r="F291" s="24">
        <v>41203</v>
      </c>
      <c r="G291" s="24">
        <v>41204</v>
      </c>
      <c r="H291" s="24">
        <v>41205</v>
      </c>
      <c r="I291" t="s">
        <v>127</v>
      </c>
      <c r="J291" t="s">
        <v>108</v>
      </c>
      <c r="K291" t="s">
        <v>109</v>
      </c>
      <c r="L291" t="s">
        <v>75</v>
      </c>
      <c r="M291" t="s">
        <v>76</v>
      </c>
      <c r="N291" t="s">
        <v>467</v>
      </c>
      <c r="O291" t="s">
        <v>1947</v>
      </c>
      <c r="P291" t="s">
        <v>1948</v>
      </c>
      <c r="Q291" t="s">
        <v>80</v>
      </c>
      <c r="R291" t="s">
        <v>1947</v>
      </c>
      <c r="S291" t="s">
        <v>1949</v>
      </c>
      <c r="U291" t="s">
        <v>1950</v>
      </c>
      <c r="V291" t="s">
        <v>1951</v>
      </c>
      <c r="W291" t="s">
        <v>83</v>
      </c>
      <c r="X291">
        <v>10</v>
      </c>
      <c r="Y291">
        <v>4475</v>
      </c>
    </row>
    <row r="292" spans="1:25">
      <c r="A292" t="s">
        <v>1952</v>
      </c>
      <c r="B292" t="s">
        <v>70</v>
      </c>
      <c r="C292">
        <v>600</v>
      </c>
      <c r="D292" t="s">
        <v>250</v>
      </c>
      <c r="E292">
        <v>2012</v>
      </c>
      <c r="F292" s="24">
        <v>41211</v>
      </c>
      <c r="G292" s="24">
        <v>41212</v>
      </c>
      <c r="H292" s="24">
        <v>41213</v>
      </c>
      <c r="I292" t="s">
        <v>1953</v>
      </c>
      <c r="J292" t="s">
        <v>108</v>
      </c>
      <c r="L292" t="s">
        <v>75</v>
      </c>
      <c r="M292" t="s">
        <v>76</v>
      </c>
      <c r="N292" t="s">
        <v>253</v>
      </c>
      <c r="O292" t="s">
        <v>1954</v>
      </c>
      <c r="P292" t="s">
        <v>1955</v>
      </c>
      <c r="Q292" t="s">
        <v>90</v>
      </c>
      <c r="R292" t="s">
        <v>1954</v>
      </c>
      <c r="S292" t="s">
        <v>1956</v>
      </c>
      <c r="T292" t="s">
        <v>246</v>
      </c>
      <c r="U292" t="s">
        <v>1957</v>
      </c>
      <c r="V292" t="s">
        <v>1958</v>
      </c>
      <c r="W292" t="s">
        <v>83</v>
      </c>
      <c r="X292">
        <v>10</v>
      </c>
      <c r="Y292">
        <v>3584.8</v>
      </c>
    </row>
    <row r="293" spans="1:25">
      <c r="A293" t="s">
        <v>1959</v>
      </c>
      <c r="B293" t="s">
        <v>70</v>
      </c>
      <c r="C293">
        <v>578</v>
      </c>
      <c r="D293" t="s">
        <v>71</v>
      </c>
      <c r="E293">
        <v>2012</v>
      </c>
      <c r="F293" s="24">
        <v>41201</v>
      </c>
      <c r="G293" s="24">
        <v>41204</v>
      </c>
      <c r="H293" s="24">
        <v>41202</v>
      </c>
      <c r="I293" t="s">
        <v>613</v>
      </c>
      <c r="J293" t="s">
        <v>168</v>
      </c>
      <c r="K293" t="s">
        <v>614</v>
      </c>
      <c r="L293" t="s">
        <v>75</v>
      </c>
      <c r="M293" t="s">
        <v>76</v>
      </c>
      <c r="N293" t="s">
        <v>467</v>
      </c>
      <c r="O293" t="s">
        <v>1960</v>
      </c>
      <c r="P293" t="s">
        <v>1961</v>
      </c>
      <c r="Q293" t="s">
        <v>80</v>
      </c>
      <c r="R293" t="s">
        <v>1960</v>
      </c>
      <c r="S293" t="s">
        <v>1962</v>
      </c>
      <c r="T293" t="s">
        <v>173</v>
      </c>
      <c r="U293" t="s">
        <v>1963</v>
      </c>
      <c r="V293" t="s">
        <v>1964</v>
      </c>
      <c r="W293" t="s">
        <v>83</v>
      </c>
      <c r="X293">
        <v>10</v>
      </c>
      <c r="Y293">
        <v>4965</v>
      </c>
    </row>
    <row r="294" spans="1:25">
      <c r="A294" t="s">
        <v>1965</v>
      </c>
      <c r="B294" t="s">
        <v>70</v>
      </c>
      <c r="C294">
        <v>583</v>
      </c>
      <c r="D294" t="s">
        <v>106</v>
      </c>
      <c r="E294">
        <v>2012</v>
      </c>
      <c r="F294" s="24">
        <v>41202</v>
      </c>
      <c r="G294" s="24">
        <v>41204</v>
      </c>
      <c r="H294" s="24">
        <v>41204</v>
      </c>
      <c r="I294" t="s">
        <v>235</v>
      </c>
      <c r="J294" t="s">
        <v>108</v>
      </c>
      <c r="L294" t="s">
        <v>236</v>
      </c>
      <c r="M294" t="s">
        <v>152</v>
      </c>
      <c r="N294" t="s">
        <v>153</v>
      </c>
      <c r="O294" t="s">
        <v>1966</v>
      </c>
      <c r="P294" t="s">
        <v>1967</v>
      </c>
      <c r="Q294" t="s">
        <v>80</v>
      </c>
      <c r="R294" t="s">
        <v>1966</v>
      </c>
      <c r="S294" t="s">
        <v>1968</v>
      </c>
      <c r="T294" t="s">
        <v>173</v>
      </c>
      <c r="V294" t="s">
        <v>1969</v>
      </c>
      <c r="W294" t="s">
        <v>83</v>
      </c>
      <c r="X294">
        <v>10</v>
      </c>
      <c r="Y294">
        <v>3031.2</v>
      </c>
    </row>
    <row r="295" spans="1:25">
      <c r="A295" t="s">
        <v>1970</v>
      </c>
      <c r="B295" t="s">
        <v>70</v>
      </c>
      <c r="C295">
        <v>547</v>
      </c>
      <c r="D295" t="s">
        <v>106</v>
      </c>
      <c r="E295">
        <v>2012</v>
      </c>
      <c r="F295" s="24">
        <v>41184</v>
      </c>
      <c r="G295" s="24">
        <v>41185</v>
      </c>
      <c r="H295" s="24">
        <v>41186</v>
      </c>
      <c r="I295" t="s">
        <v>107</v>
      </c>
      <c r="J295" t="s">
        <v>108</v>
      </c>
      <c r="K295" t="s">
        <v>109</v>
      </c>
      <c r="L295" t="s">
        <v>1354</v>
      </c>
      <c r="M295" t="s">
        <v>76</v>
      </c>
      <c r="N295" t="s">
        <v>253</v>
      </c>
      <c r="O295" t="s">
        <v>1971</v>
      </c>
      <c r="P295" t="s">
        <v>1971</v>
      </c>
      <c r="Q295" t="s">
        <v>195</v>
      </c>
      <c r="R295" t="s">
        <v>1972</v>
      </c>
      <c r="S295" t="s">
        <v>1973</v>
      </c>
      <c r="T295" t="s">
        <v>173</v>
      </c>
      <c r="U295" t="s">
        <v>1974</v>
      </c>
      <c r="V295" t="s">
        <v>1975</v>
      </c>
      <c r="W295" t="s">
        <v>83</v>
      </c>
      <c r="X295">
        <v>10</v>
      </c>
      <c r="Y295">
        <v>5870.56</v>
      </c>
    </row>
    <row r="296" spans="1:25">
      <c r="A296" t="s">
        <v>1976</v>
      </c>
      <c r="B296" t="s">
        <v>70</v>
      </c>
      <c r="C296">
        <v>609</v>
      </c>
      <c r="D296" t="s">
        <v>71</v>
      </c>
      <c r="E296">
        <v>2012</v>
      </c>
      <c r="F296" s="24">
        <v>41212</v>
      </c>
      <c r="G296" s="24">
        <v>41213</v>
      </c>
      <c r="H296" s="24">
        <v>41214</v>
      </c>
      <c r="I296" t="s">
        <v>1073</v>
      </c>
      <c r="J296" t="s">
        <v>272</v>
      </c>
      <c r="L296" t="s">
        <v>75</v>
      </c>
      <c r="M296" t="s">
        <v>76</v>
      </c>
      <c r="N296" t="s">
        <v>140</v>
      </c>
      <c r="O296" t="s">
        <v>1977</v>
      </c>
      <c r="P296" t="s">
        <v>1978</v>
      </c>
      <c r="Q296" t="s">
        <v>90</v>
      </c>
      <c r="R296" t="s">
        <v>1977</v>
      </c>
      <c r="S296" t="s">
        <v>1979</v>
      </c>
      <c r="T296" t="s">
        <v>1245</v>
      </c>
      <c r="U296" t="s">
        <v>1980</v>
      </c>
      <c r="V296" t="s">
        <v>1981</v>
      </c>
      <c r="W296" t="s">
        <v>83</v>
      </c>
      <c r="X296">
        <v>10</v>
      </c>
      <c r="Y296">
        <v>3890</v>
      </c>
    </row>
    <row r="297" spans="1:25">
      <c r="A297" t="s">
        <v>1982</v>
      </c>
      <c r="B297" t="s">
        <v>70</v>
      </c>
      <c r="C297">
        <v>539</v>
      </c>
      <c r="D297" t="s">
        <v>71</v>
      </c>
      <c r="E297">
        <v>2012</v>
      </c>
      <c r="F297" s="24">
        <v>41183</v>
      </c>
      <c r="G297" s="24">
        <v>41183</v>
      </c>
      <c r="H297" s="24">
        <v>41184</v>
      </c>
      <c r="I297" t="s">
        <v>395</v>
      </c>
      <c r="J297" t="s">
        <v>96</v>
      </c>
      <c r="K297" t="s">
        <v>97</v>
      </c>
      <c r="L297" t="s">
        <v>1773</v>
      </c>
      <c r="M297" t="s">
        <v>76</v>
      </c>
      <c r="N297" t="s">
        <v>253</v>
      </c>
      <c r="O297" t="s">
        <v>1983</v>
      </c>
      <c r="P297" t="s">
        <v>1984</v>
      </c>
      <c r="Q297" t="s">
        <v>80</v>
      </c>
      <c r="R297" t="s">
        <v>1983</v>
      </c>
      <c r="S297" t="s">
        <v>1985</v>
      </c>
      <c r="T297" t="s">
        <v>1986</v>
      </c>
      <c r="U297" t="s">
        <v>1987</v>
      </c>
      <c r="V297" t="s">
        <v>1988</v>
      </c>
      <c r="W297" t="s">
        <v>83</v>
      </c>
      <c r="X297">
        <v>10</v>
      </c>
      <c r="Y297">
        <v>4820</v>
      </c>
    </row>
    <row r="298" spans="1:25">
      <c r="A298" t="s">
        <v>1989</v>
      </c>
      <c r="B298" t="s">
        <v>70</v>
      </c>
      <c r="C298">
        <v>549</v>
      </c>
      <c r="D298" t="s">
        <v>106</v>
      </c>
      <c r="E298">
        <v>2012</v>
      </c>
      <c r="F298" s="24">
        <v>41185</v>
      </c>
      <c r="G298" s="24">
        <v>41186</v>
      </c>
      <c r="H298" s="24">
        <v>41187</v>
      </c>
      <c r="I298" t="s">
        <v>323</v>
      </c>
      <c r="J298" t="s">
        <v>108</v>
      </c>
      <c r="K298" t="s">
        <v>324</v>
      </c>
      <c r="L298" t="s">
        <v>75</v>
      </c>
      <c r="M298" t="s">
        <v>76</v>
      </c>
      <c r="N298" t="s">
        <v>467</v>
      </c>
      <c r="O298" t="s">
        <v>1990</v>
      </c>
      <c r="P298" t="s">
        <v>1991</v>
      </c>
      <c r="Q298" t="s">
        <v>90</v>
      </c>
      <c r="R298" t="s">
        <v>1990</v>
      </c>
      <c r="S298" t="s">
        <v>1992</v>
      </c>
      <c r="T298" t="s">
        <v>654</v>
      </c>
      <c r="U298" t="s">
        <v>1993</v>
      </c>
      <c r="V298" t="s">
        <v>1994</v>
      </c>
      <c r="W298" t="s">
        <v>83</v>
      </c>
      <c r="X298">
        <v>10</v>
      </c>
      <c r="Y298">
        <v>4345</v>
      </c>
    </row>
    <row r="299" spans="1:25">
      <c r="A299" t="s">
        <v>1995</v>
      </c>
      <c r="B299" t="s">
        <v>70</v>
      </c>
      <c r="C299">
        <v>554</v>
      </c>
      <c r="D299" t="s">
        <v>71</v>
      </c>
      <c r="E299">
        <v>2012</v>
      </c>
      <c r="F299" s="24">
        <v>41187</v>
      </c>
      <c r="G299" s="24">
        <v>41187</v>
      </c>
      <c r="H299" s="24">
        <v>41189</v>
      </c>
      <c r="I299" t="s">
        <v>395</v>
      </c>
      <c r="J299" t="s">
        <v>96</v>
      </c>
      <c r="K299" t="s">
        <v>97</v>
      </c>
      <c r="L299" t="s">
        <v>796</v>
      </c>
      <c r="M299" t="s">
        <v>76</v>
      </c>
      <c r="N299" t="s">
        <v>77</v>
      </c>
      <c r="O299" t="s">
        <v>1996</v>
      </c>
      <c r="P299" t="s">
        <v>1997</v>
      </c>
      <c r="Q299" t="s">
        <v>80</v>
      </c>
      <c r="R299" t="s">
        <v>1996</v>
      </c>
      <c r="S299" t="s">
        <v>1998</v>
      </c>
      <c r="T299" t="s">
        <v>173</v>
      </c>
      <c r="U299" t="s">
        <v>1999</v>
      </c>
      <c r="V299" t="s">
        <v>2000</v>
      </c>
      <c r="W299" t="s">
        <v>83</v>
      </c>
      <c r="X299">
        <v>10</v>
      </c>
      <c r="Y299">
        <v>4175</v>
      </c>
    </row>
    <row r="300" spans="1:25">
      <c r="A300" t="s">
        <v>2001</v>
      </c>
      <c r="B300" t="s">
        <v>70</v>
      </c>
      <c r="C300">
        <v>573</v>
      </c>
      <c r="D300" t="s">
        <v>71</v>
      </c>
      <c r="E300">
        <v>2012</v>
      </c>
      <c r="F300" s="24">
        <v>41199</v>
      </c>
      <c r="G300" s="24">
        <v>41200</v>
      </c>
      <c r="H300" s="24">
        <v>41201</v>
      </c>
      <c r="I300" t="s">
        <v>2002</v>
      </c>
      <c r="J300" t="s">
        <v>2003</v>
      </c>
      <c r="K300" t="s">
        <v>724</v>
      </c>
      <c r="L300" t="s">
        <v>75</v>
      </c>
      <c r="M300" t="s">
        <v>76</v>
      </c>
      <c r="N300" t="s">
        <v>467</v>
      </c>
      <c r="O300" t="s">
        <v>2004</v>
      </c>
      <c r="P300" t="s">
        <v>2005</v>
      </c>
      <c r="Q300" t="s">
        <v>80</v>
      </c>
      <c r="R300" t="s">
        <v>2004</v>
      </c>
      <c r="S300" t="s">
        <v>2006</v>
      </c>
      <c r="T300" t="s">
        <v>329</v>
      </c>
      <c r="U300" t="s">
        <v>2007</v>
      </c>
      <c r="V300" t="s">
        <v>2008</v>
      </c>
      <c r="W300" t="s">
        <v>83</v>
      </c>
      <c r="X300">
        <v>10</v>
      </c>
      <c r="Y300">
        <v>2965</v>
      </c>
    </row>
    <row r="301" spans="1:25">
      <c r="A301" t="s">
        <v>2009</v>
      </c>
      <c r="B301" t="s">
        <v>70</v>
      </c>
      <c r="C301">
        <v>565</v>
      </c>
      <c r="D301" t="s">
        <v>71</v>
      </c>
      <c r="E301">
        <v>2012</v>
      </c>
      <c r="F301" s="24">
        <v>41194</v>
      </c>
      <c r="G301" s="24">
        <v>41194</v>
      </c>
      <c r="H301" s="24">
        <v>41195</v>
      </c>
      <c r="I301" t="s">
        <v>395</v>
      </c>
      <c r="J301" t="s">
        <v>96</v>
      </c>
      <c r="K301" t="s">
        <v>97</v>
      </c>
      <c r="L301" t="s">
        <v>796</v>
      </c>
      <c r="M301" t="s">
        <v>76</v>
      </c>
      <c r="N301" t="s">
        <v>253</v>
      </c>
      <c r="O301" t="s">
        <v>2010</v>
      </c>
      <c r="P301" t="s">
        <v>2011</v>
      </c>
      <c r="Q301" t="s">
        <v>80</v>
      </c>
      <c r="R301" t="s">
        <v>2010</v>
      </c>
      <c r="S301" t="s">
        <v>2012</v>
      </c>
      <c r="T301" t="s">
        <v>2013</v>
      </c>
      <c r="U301" t="s">
        <v>2014</v>
      </c>
      <c r="V301" t="s">
        <v>2015</v>
      </c>
      <c r="W301" t="s">
        <v>83</v>
      </c>
      <c r="X301">
        <v>10</v>
      </c>
      <c r="Y301">
        <v>3839.23</v>
      </c>
    </row>
    <row r="302" spans="1:25">
      <c r="A302" t="s">
        <v>2016</v>
      </c>
      <c r="B302" t="s">
        <v>70</v>
      </c>
      <c r="C302">
        <v>559</v>
      </c>
      <c r="D302" t="s">
        <v>106</v>
      </c>
      <c r="E302">
        <v>2012</v>
      </c>
      <c r="F302" s="24">
        <v>41191</v>
      </c>
      <c r="G302" s="24">
        <v>41192</v>
      </c>
      <c r="H302" s="24">
        <v>41193</v>
      </c>
      <c r="I302" t="s">
        <v>972</v>
      </c>
      <c r="J302" t="s">
        <v>108</v>
      </c>
      <c r="K302" t="s">
        <v>184</v>
      </c>
      <c r="L302" t="s">
        <v>75</v>
      </c>
      <c r="M302" t="s">
        <v>76</v>
      </c>
      <c r="N302" t="s">
        <v>467</v>
      </c>
      <c r="O302" t="s">
        <v>2017</v>
      </c>
      <c r="P302" t="s">
        <v>2018</v>
      </c>
      <c r="Q302" t="s">
        <v>80</v>
      </c>
      <c r="R302" t="s">
        <v>2017</v>
      </c>
      <c r="S302" t="s">
        <v>2019</v>
      </c>
      <c r="U302" t="s">
        <v>2020</v>
      </c>
      <c r="V302" t="s">
        <v>2021</v>
      </c>
      <c r="W302" t="s">
        <v>83</v>
      </c>
      <c r="X302">
        <v>10</v>
      </c>
      <c r="Y302">
        <v>2805</v>
      </c>
    </row>
    <row r="303" spans="1:25">
      <c r="A303" t="s">
        <v>2022</v>
      </c>
      <c r="B303" t="s">
        <v>70</v>
      </c>
      <c r="C303">
        <v>497</v>
      </c>
      <c r="D303" t="s">
        <v>106</v>
      </c>
      <c r="E303">
        <v>2012</v>
      </c>
      <c r="F303" s="24">
        <v>41160</v>
      </c>
      <c r="G303" s="24">
        <v>41162</v>
      </c>
      <c r="H303" s="24">
        <v>41162</v>
      </c>
      <c r="I303" t="s">
        <v>235</v>
      </c>
      <c r="J303" t="s">
        <v>108</v>
      </c>
      <c r="L303" t="s">
        <v>193</v>
      </c>
      <c r="M303" t="s">
        <v>152</v>
      </c>
      <c r="N303" t="s">
        <v>128</v>
      </c>
      <c r="O303" t="s">
        <v>2023</v>
      </c>
      <c r="P303" t="s">
        <v>2024</v>
      </c>
      <c r="Q303" t="s">
        <v>131</v>
      </c>
      <c r="R303" t="s">
        <v>2023</v>
      </c>
      <c r="S303" t="s">
        <v>2025</v>
      </c>
      <c r="T303" t="s">
        <v>757</v>
      </c>
      <c r="U303" t="s">
        <v>2026</v>
      </c>
      <c r="V303" t="s">
        <v>2027</v>
      </c>
      <c r="W303" t="s">
        <v>93</v>
      </c>
      <c r="X303">
        <v>9</v>
      </c>
      <c r="Y303">
        <v>3171.2</v>
      </c>
    </row>
    <row r="304" spans="1:25">
      <c r="A304" t="s">
        <v>2028</v>
      </c>
      <c r="B304" t="s">
        <v>138</v>
      </c>
      <c r="C304">
        <v>489</v>
      </c>
      <c r="D304" t="s">
        <v>71</v>
      </c>
      <c r="E304">
        <v>2012</v>
      </c>
      <c r="F304" s="24">
        <v>41151</v>
      </c>
      <c r="G304" s="24">
        <v>41155</v>
      </c>
      <c r="H304" s="24">
        <v>41152</v>
      </c>
      <c r="I304" t="s">
        <v>946</v>
      </c>
      <c r="J304" t="s">
        <v>220</v>
      </c>
      <c r="K304" t="s">
        <v>97</v>
      </c>
      <c r="L304" t="s">
        <v>75</v>
      </c>
      <c r="M304" t="s">
        <v>76</v>
      </c>
      <c r="N304" t="s">
        <v>1866</v>
      </c>
      <c r="O304" t="s">
        <v>2029</v>
      </c>
      <c r="P304" t="s">
        <v>2029</v>
      </c>
      <c r="Q304" t="s">
        <v>142</v>
      </c>
      <c r="R304" t="s">
        <v>2030</v>
      </c>
      <c r="S304" t="s">
        <v>2031</v>
      </c>
      <c r="T304" t="s">
        <v>2032</v>
      </c>
      <c r="W304" t="s">
        <v>83</v>
      </c>
      <c r="X304">
        <v>9</v>
      </c>
      <c r="Y304">
        <v>4685</v>
      </c>
    </row>
    <row r="305" spans="1:25">
      <c r="A305" t="s">
        <v>2033</v>
      </c>
      <c r="B305" t="s">
        <v>70</v>
      </c>
      <c r="C305">
        <v>534</v>
      </c>
      <c r="D305" t="s">
        <v>106</v>
      </c>
      <c r="E305">
        <v>2012</v>
      </c>
      <c r="F305" s="24">
        <v>41181</v>
      </c>
      <c r="G305" s="24">
        <v>41181</v>
      </c>
      <c r="H305" s="24">
        <v>41183</v>
      </c>
      <c r="I305" t="s">
        <v>416</v>
      </c>
      <c r="J305" t="s">
        <v>108</v>
      </c>
      <c r="K305" t="s">
        <v>109</v>
      </c>
      <c r="L305" t="s">
        <v>432</v>
      </c>
      <c r="M305" t="s">
        <v>152</v>
      </c>
      <c r="N305" t="s">
        <v>210</v>
      </c>
      <c r="O305" t="s">
        <v>2034</v>
      </c>
      <c r="P305" t="s">
        <v>2035</v>
      </c>
      <c r="Q305" t="s">
        <v>131</v>
      </c>
      <c r="R305" t="s">
        <v>2036</v>
      </c>
      <c r="S305" t="s">
        <v>2037</v>
      </c>
      <c r="T305" t="s">
        <v>214</v>
      </c>
      <c r="U305" t="s">
        <v>2038</v>
      </c>
      <c r="V305" t="s">
        <v>2039</v>
      </c>
      <c r="W305" t="s">
        <v>217</v>
      </c>
      <c r="X305">
        <v>9</v>
      </c>
      <c r="Y305">
        <v>4071.2</v>
      </c>
    </row>
    <row r="306" spans="1:25">
      <c r="A306" t="s">
        <v>2040</v>
      </c>
      <c r="B306" t="s">
        <v>70</v>
      </c>
      <c r="C306">
        <v>488</v>
      </c>
      <c r="D306" t="s">
        <v>106</v>
      </c>
      <c r="E306">
        <v>2012</v>
      </c>
      <c r="F306" s="24">
        <v>41164</v>
      </c>
      <c r="G306" s="24">
        <v>41165</v>
      </c>
      <c r="H306" s="24">
        <v>41166</v>
      </c>
      <c r="I306" t="s">
        <v>235</v>
      </c>
      <c r="J306" t="s">
        <v>108</v>
      </c>
      <c r="L306" t="s">
        <v>110</v>
      </c>
      <c r="M306" t="s">
        <v>152</v>
      </c>
      <c r="N306" t="s">
        <v>828</v>
      </c>
      <c r="O306" t="s">
        <v>2041</v>
      </c>
      <c r="P306" t="s">
        <v>2042</v>
      </c>
      <c r="Q306" t="s">
        <v>80</v>
      </c>
      <c r="R306" t="s">
        <v>2041</v>
      </c>
      <c r="S306" t="s">
        <v>2043</v>
      </c>
      <c r="T306" t="s">
        <v>145</v>
      </c>
      <c r="U306" t="s">
        <v>2044</v>
      </c>
      <c r="V306" t="s">
        <v>2045</v>
      </c>
      <c r="W306" t="s">
        <v>217</v>
      </c>
      <c r="X306">
        <v>9</v>
      </c>
      <c r="Y306">
        <v>3261.2</v>
      </c>
    </row>
    <row r="307" spans="1:25">
      <c r="A307" t="s">
        <v>2046</v>
      </c>
      <c r="B307" t="s">
        <v>70</v>
      </c>
      <c r="C307">
        <v>486</v>
      </c>
      <c r="D307" t="s">
        <v>106</v>
      </c>
      <c r="E307">
        <v>2012</v>
      </c>
      <c r="F307" s="24">
        <v>41154</v>
      </c>
      <c r="G307" s="24">
        <v>41155</v>
      </c>
      <c r="H307" s="24">
        <v>41156</v>
      </c>
      <c r="I307" t="s">
        <v>107</v>
      </c>
      <c r="J307" t="s">
        <v>108</v>
      </c>
      <c r="K307" t="s">
        <v>109</v>
      </c>
      <c r="L307" t="s">
        <v>110</v>
      </c>
      <c r="M307" t="s">
        <v>76</v>
      </c>
      <c r="N307" t="s">
        <v>210</v>
      </c>
      <c r="O307" t="s">
        <v>2047</v>
      </c>
      <c r="P307" t="s">
        <v>2048</v>
      </c>
      <c r="Q307" t="s">
        <v>90</v>
      </c>
      <c r="R307" t="s">
        <v>2047</v>
      </c>
      <c r="S307" t="s">
        <v>2049</v>
      </c>
      <c r="T307" t="s">
        <v>654</v>
      </c>
      <c r="U307" t="s">
        <v>2050</v>
      </c>
      <c r="V307" t="s">
        <v>2051</v>
      </c>
      <c r="W307" t="s">
        <v>217</v>
      </c>
      <c r="X307">
        <v>9</v>
      </c>
      <c r="Y307">
        <v>5725</v>
      </c>
    </row>
    <row r="308" spans="1:25">
      <c r="A308" t="s">
        <v>2052</v>
      </c>
      <c r="B308" t="s">
        <v>70</v>
      </c>
      <c r="C308">
        <v>496</v>
      </c>
      <c r="D308" t="s">
        <v>106</v>
      </c>
      <c r="E308">
        <v>2012</v>
      </c>
      <c r="F308" s="24">
        <v>41160</v>
      </c>
      <c r="G308" s="24">
        <v>41162</v>
      </c>
      <c r="H308" s="24">
        <v>41161</v>
      </c>
      <c r="I308" t="s">
        <v>235</v>
      </c>
      <c r="J308" t="s">
        <v>108</v>
      </c>
      <c r="L308" t="s">
        <v>110</v>
      </c>
      <c r="M308" t="s">
        <v>152</v>
      </c>
      <c r="N308" t="s">
        <v>210</v>
      </c>
      <c r="O308" t="s">
        <v>2053</v>
      </c>
      <c r="P308" t="s">
        <v>2054</v>
      </c>
      <c r="Q308" t="s">
        <v>90</v>
      </c>
      <c r="R308" t="s">
        <v>2053</v>
      </c>
      <c r="S308" t="s">
        <v>2055</v>
      </c>
      <c r="T308" t="s">
        <v>231</v>
      </c>
      <c r="U308" t="s">
        <v>2056</v>
      </c>
      <c r="V308" t="s">
        <v>2057</v>
      </c>
      <c r="W308" t="s">
        <v>217</v>
      </c>
      <c r="X308">
        <v>9</v>
      </c>
      <c r="Y308">
        <v>3261.2</v>
      </c>
    </row>
    <row r="309" spans="1:25">
      <c r="A309" t="s">
        <v>2058</v>
      </c>
      <c r="B309" t="s">
        <v>70</v>
      </c>
      <c r="C309">
        <v>528</v>
      </c>
      <c r="D309" t="s">
        <v>106</v>
      </c>
      <c r="E309">
        <v>2012</v>
      </c>
      <c r="F309" s="24">
        <v>41179</v>
      </c>
      <c r="G309" s="24">
        <v>41180</v>
      </c>
      <c r="H309" s="24">
        <v>41181</v>
      </c>
      <c r="I309" t="s">
        <v>107</v>
      </c>
      <c r="J309" t="s">
        <v>108</v>
      </c>
      <c r="K309" t="s">
        <v>109</v>
      </c>
      <c r="L309" t="s">
        <v>280</v>
      </c>
      <c r="M309" t="s">
        <v>76</v>
      </c>
      <c r="N309" t="s">
        <v>210</v>
      </c>
      <c r="O309" t="s">
        <v>2059</v>
      </c>
      <c r="P309" t="s">
        <v>2060</v>
      </c>
      <c r="Q309" t="s">
        <v>90</v>
      </c>
      <c r="R309" t="s">
        <v>2059</v>
      </c>
      <c r="S309" t="s">
        <v>2061</v>
      </c>
      <c r="T309" t="s">
        <v>214</v>
      </c>
      <c r="U309" t="s">
        <v>2062</v>
      </c>
      <c r="V309" t="s">
        <v>2063</v>
      </c>
      <c r="W309" t="s">
        <v>217</v>
      </c>
      <c r="X309">
        <v>9</v>
      </c>
      <c r="Y309">
        <v>5545</v>
      </c>
    </row>
    <row r="310" spans="1:25">
      <c r="A310" t="s">
        <v>2064</v>
      </c>
      <c r="B310" t="s">
        <v>70</v>
      </c>
      <c r="C310">
        <v>484</v>
      </c>
      <c r="D310" t="s">
        <v>106</v>
      </c>
      <c r="E310">
        <v>2012</v>
      </c>
      <c r="F310" s="24">
        <v>41152</v>
      </c>
      <c r="G310" s="24">
        <v>41155</v>
      </c>
      <c r="H310" s="24">
        <v>41154</v>
      </c>
      <c r="I310" t="s">
        <v>107</v>
      </c>
      <c r="J310" t="s">
        <v>108</v>
      </c>
      <c r="K310" t="s">
        <v>109</v>
      </c>
      <c r="L310" t="s">
        <v>75</v>
      </c>
      <c r="M310" t="s">
        <v>76</v>
      </c>
      <c r="N310" t="s">
        <v>160</v>
      </c>
      <c r="O310" t="s">
        <v>2065</v>
      </c>
      <c r="P310" t="s">
        <v>2066</v>
      </c>
      <c r="Q310" t="s">
        <v>90</v>
      </c>
      <c r="R310" t="s">
        <v>2065</v>
      </c>
      <c r="S310" t="s">
        <v>2067</v>
      </c>
      <c r="T310" t="s">
        <v>780</v>
      </c>
      <c r="U310" t="s">
        <v>2068</v>
      </c>
      <c r="V310" t="s">
        <v>2069</v>
      </c>
      <c r="W310" t="s">
        <v>93</v>
      </c>
      <c r="X310">
        <v>9</v>
      </c>
      <c r="Y310">
        <v>5275</v>
      </c>
    </row>
    <row r="311" spans="1:25">
      <c r="A311" t="s">
        <v>2070</v>
      </c>
      <c r="B311" t="s">
        <v>138</v>
      </c>
      <c r="C311">
        <v>495</v>
      </c>
      <c r="D311" t="s">
        <v>106</v>
      </c>
      <c r="E311">
        <v>2012</v>
      </c>
      <c r="F311" s="24">
        <v>41159</v>
      </c>
      <c r="G311" s="24">
        <v>41162</v>
      </c>
      <c r="H311" s="24">
        <v>41161</v>
      </c>
      <c r="I311" t="s">
        <v>183</v>
      </c>
      <c r="J311" t="s">
        <v>108</v>
      </c>
      <c r="K311" t="s">
        <v>184</v>
      </c>
      <c r="L311" t="s">
        <v>1102</v>
      </c>
      <c r="M311" t="s">
        <v>76</v>
      </c>
      <c r="N311" t="s">
        <v>160</v>
      </c>
      <c r="O311" t="s">
        <v>2071</v>
      </c>
      <c r="P311" t="s">
        <v>2071</v>
      </c>
      <c r="Q311" t="s">
        <v>142</v>
      </c>
      <c r="R311" t="s">
        <v>2072</v>
      </c>
      <c r="S311" t="s">
        <v>2073</v>
      </c>
      <c r="T311" t="s">
        <v>413</v>
      </c>
      <c r="U311" t="s">
        <v>2074</v>
      </c>
      <c r="V311" t="s">
        <v>2075</v>
      </c>
      <c r="W311" t="s">
        <v>93</v>
      </c>
      <c r="X311">
        <v>9</v>
      </c>
      <c r="Y311">
        <v>6085</v>
      </c>
    </row>
    <row r="312" spans="1:25">
      <c r="A312" t="s">
        <v>2076</v>
      </c>
      <c r="B312" t="s">
        <v>70</v>
      </c>
      <c r="C312">
        <v>504</v>
      </c>
      <c r="D312" t="s">
        <v>106</v>
      </c>
      <c r="E312">
        <v>2012</v>
      </c>
      <c r="F312" s="24">
        <v>41166</v>
      </c>
      <c r="G312" s="24">
        <v>41169</v>
      </c>
      <c r="H312" s="24">
        <v>41167</v>
      </c>
      <c r="I312" t="s">
        <v>235</v>
      </c>
      <c r="J312" t="s">
        <v>108</v>
      </c>
      <c r="L312" t="s">
        <v>110</v>
      </c>
      <c r="M312" t="s">
        <v>152</v>
      </c>
      <c r="N312" t="s">
        <v>221</v>
      </c>
      <c r="O312" t="s">
        <v>2077</v>
      </c>
      <c r="P312" t="s">
        <v>2077</v>
      </c>
      <c r="Q312" t="s">
        <v>195</v>
      </c>
      <c r="R312" t="s">
        <v>2078</v>
      </c>
      <c r="S312" t="s">
        <v>2079</v>
      </c>
      <c r="T312" t="s">
        <v>157</v>
      </c>
      <c r="U312" t="s">
        <v>2080</v>
      </c>
      <c r="V312" t="s">
        <v>2081</v>
      </c>
      <c r="W312" t="s">
        <v>217</v>
      </c>
      <c r="X312">
        <v>9</v>
      </c>
      <c r="Y312">
        <v>3261.2</v>
      </c>
    </row>
    <row r="313" spans="1:25">
      <c r="A313" t="s">
        <v>2082</v>
      </c>
      <c r="B313" t="s">
        <v>70</v>
      </c>
      <c r="C313">
        <v>526</v>
      </c>
      <c r="D313" t="s">
        <v>106</v>
      </c>
      <c r="E313">
        <v>2012</v>
      </c>
      <c r="F313" s="24">
        <v>41179</v>
      </c>
      <c r="G313" s="24">
        <v>41179</v>
      </c>
      <c r="H313" s="24">
        <v>41180</v>
      </c>
      <c r="I313" t="s">
        <v>339</v>
      </c>
      <c r="J313" t="s">
        <v>108</v>
      </c>
      <c r="K313" t="s">
        <v>324</v>
      </c>
      <c r="L313" t="s">
        <v>432</v>
      </c>
      <c r="M313" t="s">
        <v>76</v>
      </c>
      <c r="N313" t="s">
        <v>650</v>
      </c>
      <c r="O313" t="s">
        <v>2083</v>
      </c>
      <c r="P313" t="s">
        <v>2084</v>
      </c>
      <c r="Q313" t="s">
        <v>90</v>
      </c>
      <c r="R313" t="s">
        <v>2083</v>
      </c>
      <c r="S313" t="s">
        <v>2085</v>
      </c>
      <c r="T313" t="s">
        <v>173</v>
      </c>
      <c r="U313" t="s">
        <v>2086</v>
      </c>
      <c r="W313" t="s">
        <v>217</v>
      </c>
      <c r="X313">
        <v>9</v>
      </c>
      <c r="Y313">
        <v>3283.5</v>
      </c>
    </row>
    <row r="314" spans="1:25">
      <c r="A314" t="s">
        <v>2087</v>
      </c>
      <c r="B314" t="s">
        <v>70</v>
      </c>
      <c r="C314">
        <v>525</v>
      </c>
      <c r="D314" t="s">
        <v>106</v>
      </c>
      <c r="E314">
        <v>2012</v>
      </c>
      <c r="F314" s="24">
        <v>41178</v>
      </c>
      <c r="G314" s="24">
        <v>41178</v>
      </c>
      <c r="H314" s="24">
        <v>41179</v>
      </c>
      <c r="I314" t="s">
        <v>2088</v>
      </c>
      <c r="J314" t="s">
        <v>108</v>
      </c>
      <c r="K314" t="s">
        <v>324</v>
      </c>
      <c r="L314" t="s">
        <v>761</v>
      </c>
      <c r="M314" t="s">
        <v>76</v>
      </c>
      <c r="N314" t="s">
        <v>1420</v>
      </c>
      <c r="O314" t="s">
        <v>2089</v>
      </c>
      <c r="P314" t="s">
        <v>2089</v>
      </c>
      <c r="Q314" t="s">
        <v>195</v>
      </c>
      <c r="R314" t="s">
        <v>2090</v>
      </c>
      <c r="S314" t="s">
        <v>2091</v>
      </c>
      <c r="T314" t="s">
        <v>157</v>
      </c>
      <c r="U314" t="s">
        <v>2092</v>
      </c>
      <c r="V314" t="s">
        <v>2093</v>
      </c>
      <c r="W314" t="s">
        <v>93</v>
      </c>
      <c r="X314">
        <v>9</v>
      </c>
      <c r="Y314">
        <v>2375</v>
      </c>
    </row>
    <row r="315" spans="1:25">
      <c r="A315" t="s">
        <v>2094</v>
      </c>
      <c r="B315" t="s">
        <v>70</v>
      </c>
      <c r="C315">
        <v>492</v>
      </c>
      <c r="D315" t="s">
        <v>106</v>
      </c>
      <c r="E315">
        <v>2012</v>
      </c>
      <c r="F315" s="24">
        <v>41158</v>
      </c>
      <c r="G315" s="24">
        <v>41158</v>
      </c>
      <c r="H315" s="24">
        <v>41159</v>
      </c>
      <c r="I315" t="s">
        <v>107</v>
      </c>
      <c r="J315" t="s">
        <v>108</v>
      </c>
      <c r="K315" t="s">
        <v>109</v>
      </c>
      <c r="L315" t="s">
        <v>75</v>
      </c>
      <c r="M315" t="s">
        <v>76</v>
      </c>
      <c r="N315" t="s">
        <v>295</v>
      </c>
      <c r="O315" t="s">
        <v>2095</v>
      </c>
      <c r="P315" t="s">
        <v>2095</v>
      </c>
      <c r="Q315" t="s">
        <v>195</v>
      </c>
      <c r="R315" t="s">
        <v>2096</v>
      </c>
      <c r="S315" t="s">
        <v>2097</v>
      </c>
      <c r="U315" t="s">
        <v>2098</v>
      </c>
      <c r="V315" t="s">
        <v>2099</v>
      </c>
      <c r="W315" t="s">
        <v>93</v>
      </c>
      <c r="X315">
        <v>9</v>
      </c>
      <c r="Y315">
        <v>5650.37</v>
      </c>
    </row>
    <row r="316" spans="1:25">
      <c r="A316" t="s">
        <v>2100</v>
      </c>
      <c r="B316" t="s">
        <v>70</v>
      </c>
      <c r="C316">
        <v>513</v>
      </c>
      <c r="D316" t="s">
        <v>250</v>
      </c>
      <c r="E316">
        <v>2012</v>
      </c>
      <c r="F316" s="24">
        <v>41172</v>
      </c>
      <c r="G316" s="24">
        <v>41172</v>
      </c>
      <c r="H316" s="24">
        <v>41175</v>
      </c>
      <c r="I316" t="s">
        <v>845</v>
      </c>
      <c r="J316" t="s">
        <v>272</v>
      </c>
      <c r="L316" t="s">
        <v>75</v>
      </c>
      <c r="M316" t="s">
        <v>76</v>
      </c>
      <c r="N316" t="s">
        <v>467</v>
      </c>
      <c r="O316" t="s">
        <v>2101</v>
      </c>
      <c r="P316" t="s">
        <v>2101</v>
      </c>
      <c r="Q316" t="s">
        <v>195</v>
      </c>
      <c r="R316" t="s">
        <v>2102</v>
      </c>
      <c r="S316" t="s">
        <v>2103</v>
      </c>
      <c r="U316" t="s">
        <v>2104</v>
      </c>
      <c r="V316" t="s">
        <v>2105</v>
      </c>
      <c r="W316" t="s">
        <v>83</v>
      </c>
      <c r="X316">
        <v>9</v>
      </c>
      <c r="Y316">
        <v>5850.8</v>
      </c>
    </row>
    <row r="317" spans="1:25">
      <c r="A317" t="s">
        <v>2106</v>
      </c>
      <c r="B317" t="s">
        <v>70</v>
      </c>
      <c r="C317">
        <v>505</v>
      </c>
      <c r="D317" t="s">
        <v>106</v>
      </c>
      <c r="E317">
        <v>2012</v>
      </c>
      <c r="F317" s="24">
        <v>41166</v>
      </c>
      <c r="G317" s="24">
        <v>41169</v>
      </c>
      <c r="H317" s="24">
        <v>41168</v>
      </c>
      <c r="I317" t="s">
        <v>107</v>
      </c>
      <c r="J317" t="s">
        <v>108</v>
      </c>
      <c r="K317" t="s">
        <v>109</v>
      </c>
      <c r="L317" t="s">
        <v>236</v>
      </c>
      <c r="M317" t="s">
        <v>76</v>
      </c>
      <c r="N317" t="s">
        <v>128</v>
      </c>
      <c r="O317" t="s">
        <v>2107</v>
      </c>
      <c r="P317" t="s">
        <v>2107</v>
      </c>
      <c r="Q317" t="s">
        <v>195</v>
      </c>
      <c r="R317" t="s">
        <v>2108</v>
      </c>
      <c r="S317" t="s">
        <v>2109</v>
      </c>
      <c r="T317" t="s">
        <v>654</v>
      </c>
      <c r="U317" t="s">
        <v>2110</v>
      </c>
      <c r="V317" t="s">
        <v>2111</v>
      </c>
      <c r="W317" t="s">
        <v>93</v>
      </c>
      <c r="X317">
        <v>9</v>
      </c>
      <c r="Y317">
        <v>5820.56</v>
      </c>
    </row>
    <row r="318" spans="1:25">
      <c r="A318" t="s">
        <v>2112</v>
      </c>
      <c r="B318" t="s">
        <v>70</v>
      </c>
      <c r="C318">
        <v>487</v>
      </c>
      <c r="D318" t="s">
        <v>71</v>
      </c>
      <c r="E318">
        <v>2012</v>
      </c>
      <c r="F318" s="24">
        <v>41151</v>
      </c>
      <c r="G318" s="24">
        <v>41155</v>
      </c>
      <c r="H318" s="24">
        <v>41153</v>
      </c>
      <c r="I318" t="s">
        <v>863</v>
      </c>
      <c r="J318" t="s">
        <v>272</v>
      </c>
      <c r="K318" t="s">
        <v>273</v>
      </c>
      <c r="L318" t="s">
        <v>75</v>
      </c>
      <c r="M318" t="s">
        <v>76</v>
      </c>
      <c r="N318" t="s">
        <v>295</v>
      </c>
      <c r="O318" t="s">
        <v>2113</v>
      </c>
      <c r="P318" t="s">
        <v>2114</v>
      </c>
      <c r="Q318" t="s">
        <v>131</v>
      </c>
      <c r="R318" t="s">
        <v>2113</v>
      </c>
      <c r="S318" t="s">
        <v>2115</v>
      </c>
      <c r="U318" t="s">
        <v>2116</v>
      </c>
      <c r="W318" t="s">
        <v>93</v>
      </c>
      <c r="X318">
        <v>9</v>
      </c>
      <c r="Y318">
        <v>3657.61</v>
      </c>
    </row>
    <row r="319" spans="1:25">
      <c r="A319" t="s">
        <v>2117</v>
      </c>
      <c r="B319" t="s">
        <v>70</v>
      </c>
      <c r="C319">
        <v>527</v>
      </c>
      <c r="D319" t="s">
        <v>106</v>
      </c>
      <c r="E319">
        <v>2012</v>
      </c>
      <c r="F319" s="24">
        <v>41178</v>
      </c>
      <c r="G319" s="24">
        <v>41179</v>
      </c>
      <c r="H319" s="24">
        <v>41180</v>
      </c>
      <c r="I319" t="s">
        <v>347</v>
      </c>
      <c r="J319" t="s">
        <v>108</v>
      </c>
      <c r="K319" t="s">
        <v>109</v>
      </c>
      <c r="M319" t="s">
        <v>76</v>
      </c>
      <c r="N319" t="s">
        <v>128</v>
      </c>
      <c r="O319" t="s">
        <v>2118</v>
      </c>
      <c r="P319" t="s">
        <v>2119</v>
      </c>
      <c r="Q319" t="s">
        <v>80</v>
      </c>
      <c r="R319" t="s">
        <v>2118</v>
      </c>
      <c r="S319" t="s">
        <v>2120</v>
      </c>
      <c r="T319" t="s">
        <v>173</v>
      </c>
      <c r="U319" t="s">
        <v>2121</v>
      </c>
      <c r="W319" t="s">
        <v>93</v>
      </c>
      <c r="X319">
        <v>9</v>
      </c>
      <c r="Y319">
        <v>3150</v>
      </c>
    </row>
    <row r="320" spans="1:25">
      <c r="A320" t="s">
        <v>2122</v>
      </c>
      <c r="B320" t="s">
        <v>70</v>
      </c>
      <c r="C320">
        <v>521</v>
      </c>
      <c r="D320" t="s">
        <v>106</v>
      </c>
      <c r="E320">
        <v>2012</v>
      </c>
      <c r="F320" s="24">
        <v>41176</v>
      </c>
      <c r="G320" s="24">
        <v>41177</v>
      </c>
      <c r="H320" s="24">
        <v>41178</v>
      </c>
      <c r="I320" t="s">
        <v>107</v>
      </c>
      <c r="J320" t="s">
        <v>108</v>
      </c>
      <c r="K320" t="s">
        <v>109</v>
      </c>
      <c r="L320" t="s">
        <v>643</v>
      </c>
      <c r="M320" t="s">
        <v>76</v>
      </c>
      <c r="N320" t="s">
        <v>2123</v>
      </c>
      <c r="O320" t="s">
        <v>2124</v>
      </c>
      <c r="P320" t="s">
        <v>2125</v>
      </c>
      <c r="Q320" t="s">
        <v>90</v>
      </c>
      <c r="R320" t="s">
        <v>2124</v>
      </c>
      <c r="S320" t="s">
        <v>2126</v>
      </c>
      <c r="T320" t="s">
        <v>1890</v>
      </c>
      <c r="U320" t="s">
        <v>2127</v>
      </c>
      <c r="V320" t="s">
        <v>2128</v>
      </c>
      <c r="W320" t="s">
        <v>93</v>
      </c>
      <c r="X320">
        <v>9</v>
      </c>
      <c r="Y320">
        <v>5725</v>
      </c>
    </row>
    <row r="321" spans="1:25">
      <c r="A321" t="s">
        <v>2129</v>
      </c>
      <c r="B321" t="s">
        <v>138</v>
      </c>
      <c r="C321">
        <v>529</v>
      </c>
      <c r="D321" t="s">
        <v>106</v>
      </c>
      <c r="E321">
        <v>2012</v>
      </c>
      <c r="F321" s="24">
        <v>41180</v>
      </c>
      <c r="G321" s="24">
        <v>41180</v>
      </c>
      <c r="H321" s="24">
        <v>41181</v>
      </c>
      <c r="I321" t="s">
        <v>339</v>
      </c>
      <c r="J321" t="s">
        <v>108</v>
      </c>
      <c r="K321" t="s">
        <v>324</v>
      </c>
      <c r="L321" t="s">
        <v>110</v>
      </c>
      <c r="M321" t="s">
        <v>76</v>
      </c>
      <c r="N321" t="s">
        <v>128</v>
      </c>
      <c r="O321" t="s">
        <v>2130</v>
      </c>
      <c r="P321" t="s">
        <v>2130</v>
      </c>
      <c r="Q321" t="s">
        <v>142</v>
      </c>
      <c r="R321" t="s">
        <v>2131</v>
      </c>
      <c r="S321" t="s">
        <v>2132</v>
      </c>
      <c r="T321" t="s">
        <v>757</v>
      </c>
      <c r="U321" t="s">
        <v>2133</v>
      </c>
      <c r="V321" t="s">
        <v>2134</v>
      </c>
      <c r="W321" t="s">
        <v>93</v>
      </c>
      <c r="X321">
        <v>9</v>
      </c>
      <c r="Y321">
        <v>6884.4</v>
      </c>
    </row>
    <row r="322" spans="1:25">
      <c r="A322" t="s">
        <v>2135</v>
      </c>
      <c r="B322" t="s">
        <v>70</v>
      </c>
      <c r="C322">
        <v>517</v>
      </c>
      <c r="D322" t="s">
        <v>106</v>
      </c>
      <c r="E322">
        <v>2012</v>
      </c>
      <c r="F322" s="24">
        <v>41174</v>
      </c>
      <c r="G322" s="24">
        <v>41176</v>
      </c>
      <c r="H322" s="24">
        <v>41176</v>
      </c>
      <c r="I322" t="s">
        <v>2136</v>
      </c>
      <c r="J322" t="s">
        <v>150</v>
      </c>
      <c r="L322" t="s">
        <v>75</v>
      </c>
      <c r="M322" t="s">
        <v>76</v>
      </c>
      <c r="N322" t="s">
        <v>128</v>
      </c>
      <c r="O322" t="s">
        <v>2137</v>
      </c>
      <c r="P322" t="s">
        <v>2138</v>
      </c>
      <c r="Q322" t="s">
        <v>80</v>
      </c>
      <c r="R322" t="s">
        <v>2137</v>
      </c>
      <c r="S322" t="s">
        <v>2139</v>
      </c>
      <c r="T322" t="s">
        <v>2140</v>
      </c>
      <c r="U322" t="s">
        <v>2141</v>
      </c>
      <c r="V322" t="s">
        <v>2142</v>
      </c>
      <c r="W322" t="s">
        <v>93</v>
      </c>
      <c r="X322">
        <v>9</v>
      </c>
      <c r="Y322">
        <v>5025</v>
      </c>
    </row>
    <row r="323" spans="1:25">
      <c r="A323" t="s">
        <v>2143</v>
      </c>
      <c r="B323" t="s">
        <v>70</v>
      </c>
      <c r="C323">
        <v>502</v>
      </c>
      <c r="D323" t="s">
        <v>106</v>
      </c>
      <c r="E323">
        <v>2012</v>
      </c>
      <c r="F323" s="24">
        <v>41165</v>
      </c>
      <c r="G323" s="24">
        <v>41166</v>
      </c>
      <c r="H323" s="24">
        <v>41167</v>
      </c>
      <c r="I323" t="s">
        <v>235</v>
      </c>
      <c r="J323" t="s">
        <v>108</v>
      </c>
      <c r="L323" t="s">
        <v>75</v>
      </c>
      <c r="M323" t="s">
        <v>152</v>
      </c>
      <c r="N323" t="s">
        <v>295</v>
      </c>
      <c r="O323" t="s">
        <v>2144</v>
      </c>
      <c r="P323" t="s">
        <v>2145</v>
      </c>
      <c r="Q323" t="s">
        <v>80</v>
      </c>
      <c r="R323" t="s">
        <v>2144</v>
      </c>
      <c r="S323" t="s">
        <v>2146</v>
      </c>
      <c r="T323" t="s">
        <v>231</v>
      </c>
      <c r="U323" t="s">
        <v>2147</v>
      </c>
      <c r="V323" t="s">
        <v>2148</v>
      </c>
      <c r="W323" t="s">
        <v>93</v>
      </c>
      <c r="X323">
        <v>9</v>
      </c>
      <c r="Y323">
        <v>2811.2</v>
      </c>
    </row>
    <row r="324" spans="1:25">
      <c r="A324" t="s">
        <v>2149</v>
      </c>
      <c r="B324" t="s">
        <v>70</v>
      </c>
      <c r="C324">
        <v>523</v>
      </c>
      <c r="D324" t="s">
        <v>106</v>
      </c>
      <c r="E324">
        <v>2012</v>
      </c>
      <c r="F324" s="24">
        <v>41177</v>
      </c>
      <c r="G324" s="24">
        <v>41177</v>
      </c>
      <c r="H324" s="24">
        <v>41178</v>
      </c>
      <c r="I324" t="s">
        <v>339</v>
      </c>
      <c r="J324" t="s">
        <v>108</v>
      </c>
      <c r="K324" t="s">
        <v>324</v>
      </c>
      <c r="L324" t="s">
        <v>432</v>
      </c>
      <c r="M324" t="s">
        <v>76</v>
      </c>
      <c r="N324" t="s">
        <v>2150</v>
      </c>
      <c r="O324" t="s">
        <v>2151</v>
      </c>
      <c r="P324" t="s">
        <v>2152</v>
      </c>
      <c r="Q324" t="s">
        <v>80</v>
      </c>
      <c r="R324" t="s">
        <v>2151</v>
      </c>
      <c r="S324" t="s">
        <v>2153</v>
      </c>
      <c r="T324" t="s">
        <v>214</v>
      </c>
      <c r="U324" t="s">
        <v>2154</v>
      </c>
      <c r="V324" t="s">
        <v>2155</v>
      </c>
      <c r="W324" t="s">
        <v>93</v>
      </c>
      <c r="X324">
        <v>9</v>
      </c>
      <c r="Y324">
        <v>9373.44</v>
      </c>
    </row>
    <row r="325" spans="1:25">
      <c r="A325" t="s">
        <v>2156</v>
      </c>
      <c r="B325" t="s">
        <v>70</v>
      </c>
      <c r="C325">
        <v>531</v>
      </c>
      <c r="D325" t="s">
        <v>106</v>
      </c>
      <c r="E325">
        <v>2012</v>
      </c>
      <c r="F325" s="24">
        <v>41181</v>
      </c>
      <c r="G325" s="24">
        <v>41181</v>
      </c>
      <c r="H325" s="24">
        <v>41183</v>
      </c>
      <c r="I325" t="s">
        <v>183</v>
      </c>
      <c r="J325" t="s">
        <v>108</v>
      </c>
      <c r="K325" t="s">
        <v>184</v>
      </c>
      <c r="L325" t="s">
        <v>75</v>
      </c>
      <c r="M325" t="s">
        <v>76</v>
      </c>
      <c r="N325" t="s">
        <v>87</v>
      </c>
      <c r="O325" t="s">
        <v>2157</v>
      </c>
      <c r="P325" t="s">
        <v>2158</v>
      </c>
      <c r="Q325" t="s">
        <v>90</v>
      </c>
      <c r="R325" t="s">
        <v>2157</v>
      </c>
      <c r="S325" t="s">
        <v>2159</v>
      </c>
      <c r="T325" t="s">
        <v>206</v>
      </c>
      <c r="U325" t="s">
        <v>174</v>
      </c>
      <c r="V325" t="s">
        <v>2160</v>
      </c>
      <c r="W325" t="s">
        <v>93</v>
      </c>
      <c r="X325">
        <v>9</v>
      </c>
      <c r="Y325">
        <v>5275</v>
      </c>
    </row>
    <row r="326" spans="1:25">
      <c r="A326" t="s">
        <v>2161</v>
      </c>
      <c r="B326" t="s">
        <v>70</v>
      </c>
      <c r="C326">
        <v>520</v>
      </c>
      <c r="D326" t="s">
        <v>106</v>
      </c>
      <c r="E326">
        <v>2012</v>
      </c>
      <c r="F326" s="24">
        <v>41175</v>
      </c>
      <c r="G326" s="24">
        <v>41176</v>
      </c>
      <c r="H326" s="24">
        <v>41177</v>
      </c>
      <c r="I326" t="s">
        <v>1208</v>
      </c>
      <c r="J326" t="s">
        <v>108</v>
      </c>
      <c r="K326" t="s">
        <v>324</v>
      </c>
      <c r="L326" t="s">
        <v>236</v>
      </c>
      <c r="M326" t="s">
        <v>76</v>
      </c>
      <c r="N326" t="s">
        <v>1807</v>
      </c>
      <c r="O326" t="s">
        <v>2162</v>
      </c>
      <c r="P326" t="s">
        <v>2163</v>
      </c>
      <c r="Q326" t="s">
        <v>90</v>
      </c>
      <c r="R326" t="s">
        <v>2162</v>
      </c>
      <c r="S326" t="s">
        <v>2164</v>
      </c>
      <c r="T326" t="s">
        <v>1890</v>
      </c>
      <c r="V326" t="s">
        <v>2165</v>
      </c>
      <c r="W326" t="s">
        <v>93</v>
      </c>
      <c r="X326">
        <v>9</v>
      </c>
      <c r="Y326">
        <v>8042.6</v>
      </c>
    </row>
    <row r="327" spans="1:25">
      <c r="A327" t="s">
        <v>2166</v>
      </c>
      <c r="B327" t="s">
        <v>70</v>
      </c>
      <c r="C327">
        <v>490</v>
      </c>
      <c r="D327" t="s">
        <v>71</v>
      </c>
      <c r="E327">
        <v>2012</v>
      </c>
      <c r="F327" s="24">
        <v>41153</v>
      </c>
      <c r="G327" s="24">
        <v>41156</v>
      </c>
      <c r="H327" s="24">
        <v>41155</v>
      </c>
      <c r="I327" t="s">
        <v>2167</v>
      </c>
      <c r="J327" t="s">
        <v>409</v>
      </c>
      <c r="K327" t="s">
        <v>273</v>
      </c>
      <c r="L327" t="s">
        <v>75</v>
      </c>
      <c r="M327" t="s">
        <v>76</v>
      </c>
      <c r="N327" t="s">
        <v>253</v>
      </c>
      <c r="O327" t="s">
        <v>2168</v>
      </c>
      <c r="P327" t="s">
        <v>2168</v>
      </c>
      <c r="Q327" t="s">
        <v>195</v>
      </c>
      <c r="R327" t="s">
        <v>2169</v>
      </c>
      <c r="S327" t="s">
        <v>2170</v>
      </c>
      <c r="T327" t="s">
        <v>2171</v>
      </c>
      <c r="U327" t="s">
        <v>2172</v>
      </c>
      <c r="W327" t="s">
        <v>83</v>
      </c>
      <c r="X327">
        <v>9</v>
      </c>
      <c r="Y327">
        <v>3490</v>
      </c>
    </row>
    <row r="328" spans="1:25">
      <c r="A328" t="s">
        <v>2173</v>
      </c>
      <c r="B328" t="s">
        <v>70</v>
      </c>
      <c r="C328">
        <v>537</v>
      </c>
      <c r="D328" t="s">
        <v>106</v>
      </c>
      <c r="E328">
        <v>2012</v>
      </c>
      <c r="F328" s="24">
        <v>41182</v>
      </c>
      <c r="G328" s="24">
        <v>41182</v>
      </c>
      <c r="H328" s="24">
        <v>41184</v>
      </c>
      <c r="I328" t="s">
        <v>235</v>
      </c>
      <c r="J328" t="s">
        <v>108</v>
      </c>
      <c r="L328" t="s">
        <v>236</v>
      </c>
      <c r="M328" t="s">
        <v>152</v>
      </c>
      <c r="N328" t="s">
        <v>77</v>
      </c>
      <c r="O328" t="s">
        <v>2174</v>
      </c>
      <c r="P328" t="s">
        <v>2175</v>
      </c>
      <c r="Q328" t="s">
        <v>80</v>
      </c>
      <c r="R328" t="s">
        <v>2174</v>
      </c>
      <c r="S328" t="s">
        <v>2176</v>
      </c>
      <c r="T328" t="s">
        <v>1890</v>
      </c>
      <c r="U328" t="s">
        <v>2177</v>
      </c>
      <c r="V328" t="s">
        <v>2178</v>
      </c>
      <c r="W328" t="s">
        <v>83</v>
      </c>
      <c r="X328">
        <v>9</v>
      </c>
      <c r="Y328">
        <v>3031.2</v>
      </c>
    </row>
    <row r="329" spans="1:25">
      <c r="A329" t="s">
        <v>2179</v>
      </c>
      <c r="B329" t="s">
        <v>70</v>
      </c>
      <c r="C329">
        <v>485</v>
      </c>
      <c r="D329" t="s">
        <v>106</v>
      </c>
      <c r="E329">
        <v>2012</v>
      </c>
      <c r="F329" s="24">
        <v>41153</v>
      </c>
      <c r="G329" s="24">
        <v>41155</v>
      </c>
      <c r="H329" s="24">
        <v>41155</v>
      </c>
      <c r="I329" t="s">
        <v>183</v>
      </c>
      <c r="J329" t="s">
        <v>108</v>
      </c>
      <c r="K329" t="s">
        <v>184</v>
      </c>
      <c r="L329" t="s">
        <v>75</v>
      </c>
      <c r="M329" t="s">
        <v>76</v>
      </c>
      <c r="N329" t="s">
        <v>295</v>
      </c>
      <c r="O329" t="s">
        <v>2180</v>
      </c>
      <c r="P329" t="s">
        <v>2180</v>
      </c>
      <c r="Q329" t="s">
        <v>195</v>
      </c>
      <c r="R329" t="s">
        <v>2181</v>
      </c>
      <c r="S329" t="s">
        <v>2182</v>
      </c>
      <c r="T329" t="s">
        <v>525</v>
      </c>
      <c r="V329" t="s">
        <v>2183</v>
      </c>
      <c r="W329" t="s">
        <v>93</v>
      </c>
      <c r="X329">
        <v>9</v>
      </c>
      <c r="Y329">
        <v>5620.56</v>
      </c>
    </row>
    <row r="330" spans="1:25">
      <c r="A330" t="s">
        <v>2184</v>
      </c>
      <c r="B330" t="s">
        <v>70</v>
      </c>
      <c r="C330">
        <v>509</v>
      </c>
      <c r="D330" t="s">
        <v>106</v>
      </c>
      <c r="E330">
        <v>2012</v>
      </c>
      <c r="F330" s="24">
        <v>41168</v>
      </c>
      <c r="G330" s="24">
        <v>41169</v>
      </c>
      <c r="H330" s="24">
        <v>41170</v>
      </c>
      <c r="I330" t="s">
        <v>183</v>
      </c>
      <c r="J330" t="s">
        <v>108</v>
      </c>
      <c r="K330" t="s">
        <v>184</v>
      </c>
      <c r="L330" t="s">
        <v>75</v>
      </c>
      <c r="M330" t="s">
        <v>76</v>
      </c>
      <c r="N330" t="s">
        <v>128</v>
      </c>
      <c r="O330" t="s">
        <v>2185</v>
      </c>
      <c r="P330" t="s">
        <v>2186</v>
      </c>
      <c r="Q330" t="s">
        <v>90</v>
      </c>
      <c r="R330" t="s">
        <v>2185</v>
      </c>
      <c r="S330" t="s">
        <v>2187</v>
      </c>
      <c r="T330" t="s">
        <v>188</v>
      </c>
      <c r="U330" t="s">
        <v>174</v>
      </c>
      <c r="V330" t="s">
        <v>2188</v>
      </c>
      <c r="W330" t="s">
        <v>93</v>
      </c>
      <c r="X330">
        <v>9</v>
      </c>
      <c r="Y330">
        <v>5625</v>
      </c>
    </row>
    <row r="331" spans="1:25">
      <c r="A331" t="s">
        <v>2189</v>
      </c>
      <c r="B331" t="s">
        <v>70</v>
      </c>
      <c r="C331">
        <v>507</v>
      </c>
      <c r="D331" t="s">
        <v>106</v>
      </c>
      <c r="E331">
        <v>2012</v>
      </c>
      <c r="F331" s="24">
        <v>41167</v>
      </c>
      <c r="G331" s="24">
        <v>41169</v>
      </c>
      <c r="H331" s="24">
        <v>41169</v>
      </c>
      <c r="I331" t="s">
        <v>339</v>
      </c>
      <c r="J331" t="s">
        <v>108</v>
      </c>
      <c r="K331" t="s">
        <v>324</v>
      </c>
      <c r="L331" t="s">
        <v>110</v>
      </c>
      <c r="M331" t="s">
        <v>76</v>
      </c>
      <c r="N331" t="s">
        <v>2190</v>
      </c>
      <c r="O331" t="s">
        <v>2191</v>
      </c>
      <c r="P331" t="s">
        <v>2192</v>
      </c>
      <c r="Q331" t="s">
        <v>80</v>
      </c>
      <c r="R331" t="s">
        <v>2191</v>
      </c>
      <c r="S331" t="s">
        <v>2193</v>
      </c>
      <c r="T331" t="s">
        <v>173</v>
      </c>
      <c r="U331" t="s">
        <v>2194</v>
      </c>
      <c r="V331" t="s">
        <v>2195</v>
      </c>
      <c r="W331" t="s">
        <v>93</v>
      </c>
      <c r="X331">
        <v>9</v>
      </c>
      <c r="Y331">
        <v>9535.74</v>
      </c>
    </row>
    <row r="332" spans="1:25">
      <c r="A332" t="s">
        <v>2196</v>
      </c>
      <c r="B332" t="s">
        <v>70</v>
      </c>
      <c r="C332">
        <v>503</v>
      </c>
      <c r="D332" t="s">
        <v>106</v>
      </c>
      <c r="E332">
        <v>2012</v>
      </c>
      <c r="F332" s="24">
        <v>41166</v>
      </c>
      <c r="G332" s="24">
        <v>41166</v>
      </c>
      <c r="H332" s="24">
        <v>41168</v>
      </c>
      <c r="I332" t="s">
        <v>500</v>
      </c>
      <c r="J332" t="s">
        <v>108</v>
      </c>
      <c r="K332" t="s">
        <v>109</v>
      </c>
      <c r="L332" t="s">
        <v>75</v>
      </c>
      <c r="M332" t="s">
        <v>76</v>
      </c>
      <c r="N332" t="s">
        <v>128</v>
      </c>
      <c r="O332" t="s">
        <v>2197</v>
      </c>
      <c r="P332" t="s">
        <v>2198</v>
      </c>
      <c r="Q332" t="s">
        <v>80</v>
      </c>
      <c r="R332" t="s">
        <v>2197</v>
      </c>
      <c r="S332" t="s">
        <v>2199</v>
      </c>
      <c r="T332" t="s">
        <v>1796</v>
      </c>
      <c r="U332" t="s">
        <v>2200</v>
      </c>
      <c r="V332" t="s">
        <v>2201</v>
      </c>
      <c r="W332" t="s">
        <v>93</v>
      </c>
      <c r="X332">
        <v>9</v>
      </c>
      <c r="Y332">
        <v>4204.2</v>
      </c>
    </row>
    <row r="333" spans="1:25">
      <c r="A333" t="s">
        <v>2202</v>
      </c>
      <c r="B333" t="s">
        <v>138</v>
      </c>
      <c r="C333">
        <v>483</v>
      </c>
      <c r="D333" t="s">
        <v>106</v>
      </c>
      <c r="E333">
        <v>2012</v>
      </c>
      <c r="F333" s="24">
        <v>41151</v>
      </c>
      <c r="G333" s="24">
        <v>41155</v>
      </c>
      <c r="H333" s="24">
        <v>41152</v>
      </c>
      <c r="I333" t="s">
        <v>107</v>
      </c>
      <c r="J333" t="s">
        <v>108</v>
      </c>
      <c r="K333" t="s">
        <v>109</v>
      </c>
      <c r="L333" t="s">
        <v>643</v>
      </c>
      <c r="M333" t="s">
        <v>76</v>
      </c>
      <c r="N333" t="s">
        <v>253</v>
      </c>
      <c r="O333" t="s">
        <v>2203</v>
      </c>
      <c r="P333" t="s">
        <v>2203</v>
      </c>
      <c r="Q333" t="s">
        <v>142</v>
      </c>
      <c r="R333" t="s">
        <v>2204</v>
      </c>
      <c r="S333" t="s">
        <v>2205</v>
      </c>
      <c r="T333" t="s">
        <v>92</v>
      </c>
      <c r="U333" t="s">
        <v>2206</v>
      </c>
      <c r="V333" t="s">
        <v>2207</v>
      </c>
      <c r="W333" t="s">
        <v>83</v>
      </c>
      <c r="X333">
        <v>9</v>
      </c>
      <c r="Y333">
        <v>5251.8</v>
      </c>
    </row>
    <row r="334" spans="1:25">
      <c r="A334" t="s">
        <v>2208</v>
      </c>
      <c r="B334" t="s">
        <v>70</v>
      </c>
      <c r="C334">
        <v>516</v>
      </c>
      <c r="D334" t="s">
        <v>106</v>
      </c>
      <c r="E334">
        <v>2012</v>
      </c>
      <c r="F334" s="24">
        <v>41174</v>
      </c>
      <c r="G334" s="24">
        <v>41176</v>
      </c>
      <c r="H334" s="24">
        <v>41175</v>
      </c>
      <c r="I334" t="s">
        <v>235</v>
      </c>
      <c r="J334" t="s">
        <v>108</v>
      </c>
      <c r="L334" t="s">
        <v>110</v>
      </c>
      <c r="M334" t="s">
        <v>152</v>
      </c>
      <c r="N334" t="s">
        <v>77</v>
      </c>
      <c r="O334" t="s">
        <v>2209</v>
      </c>
      <c r="P334" t="s">
        <v>2210</v>
      </c>
      <c r="Q334" t="s">
        <v>131</v>
      </c>
      <c r="R334" t="s">
        <v>2209</v>
      </c>
      <c r="S334" t="s">
        <v>2211</v>
      </c>
      <c r="U334" t="s">
        <v>2212</v>
      </c>
      <c r="V334" t="s">
        <v>2213</v>
      </c>
      <c r="W334" t="s">
        <v>83</v>
      </c>
      <c r="X334">
        <v>9</v>
      </c>
      <c r="Y334">
        <v>3261.2</v>
      </c>
    </row>
    <row r="335" spans="1:25">
      <c r="A335" t="s">
        <v>2214</v>
      </c>
      <c r="B335" t="s">
        <v>70</v>
      </c>
      <c r="C335">
        <v>493</v>
      </c>
      <c r="D335" t="s">
        <v>106</v>
      </c>
      <c r="E335">
        <v>2012</v>
      </c>
      <c r="F335" s="24">
        <v>41158</v>
      </c>
      <c r="G335" s="24">
        <v>41162</v>
      </c>
      <c r="H335" s="24">
        <v>41160</v>
      </c>
      <c r="I335" t="s">
        <v>107</v>
      </c>
      <c r="J335" t="s">
        <v>108</v>
      </c>
      <c r="K335" t="s">
        <v>109</v>
      </c>
      <c r="L335" t="s">
        <v>236</v>
      </c>
      <c r="M335" t="s">
        <v>76</v>
      </c>
      <c r="N335" t="s">
        <v>253</v>
      </c>
      <c r="O335" t="s">
        <v>2215</v>
      </c>
      <c r="P335" t="s">
        <v>2215</v>
      </c>
      <c r="Q335" t="s">
        <v>195</v>
      </c>
      <c r="R335" t="s">
        <v>2216</v>
      </c>
      <c r="S335" t="s">
        <v>2217</v>
      </c>
      <c r="T335" t="s">
        <v>231</v>
      </c>
      <c r="U335" t="s">
        <v>2218</v>
      </c>
      <c r="V335" t="s">
        <v>2219</v>
      </c>
      <c r="W335" t="s">
        <v>83</v>
      </c>
      <c r="X335">
        <v>9</v>
      </c>
      <c r="Y335">
        <v>6190.56</v>
      </c>
    </row>
    <row r="336" spans="1:25">
      <c r="A336" t="s">
        <v>2220</v>
      </c>
      <c r="B336" t="s">
        <v>70</v>
      </c>
      <c r="C336">
        <v>533</v>
      </c>
      <c r="D336" t="s">
        <v>106</v>
      </c>
      <c r="E336">
        <v>2012</v>
      </c>
      <c r="F336" s="24">
        <v>41181</v>
      </c>
      <c r="G336" s="24">
        <v>41181</v>
      </c>
      <c r="H336" s="24">
        <v>41182</v>
      </c>
      <c r="I336" t="s">
        <v>107</v>
      </c>
      <c r="J336" t="s">
        <v>108</v>
      </c>
      <c r="K336" t="s">
        <v>109</v>
      </c>
      <c r="L336" t="s">
        <v>2221</v>
      </c>
      <c r="M336" t="s">
        <v>76</v>
      </c>
      <c r="N336" t="s">
        <v>77</v>
      </c>
      <c r="O336" t="s">
        <v>2222</v>
      </c>
      <c r="P336" t="s">
        <v>2222</v>
      </c>
      <c r="Q336" t="s">
        <v>195</v>
      </c>
      <c r="R336" t="s">
        <v>2223</v>
      </c>
      <c r="S336" t="s">
        <v>2224</v>
      </c>
      <c r="T336" t="s">
        <v>214</v>
      </c>
      <c r="U336" t="s">
        <v>2225</v>
      </c>
      <c r="V336" t="s">
        <v>2226</v>
      </c>
      <c r="W336" t="s">
        <v>83</v>
      </c>
      <c r="X336">
        <v>9</v>
      </c>
      <c r="Y336">
        <v>6070.56</v>
      </c>
    </row>
    <row r="337" spans="1:25">
      <c r="A337" t="s">
        <v>2227</v>
      </c>
      <c r="B337" t="s">
        <v>70</v>
      </c>
      <c r="C337">
        <v>506</v>
      </c>
      <c r="D337" t="s">
        <v>106</v>
      </c>
      <c r="E337">
        <v>2012</v>
      </c>
      <c r="F337" s="24">
        <v>41167</v>
      </c>
      <c r="G337" s="24">
        <v>41169</v>
      </c>
      <c r="H337" s="24">
        <v>41168</v>
      </c>
      <c r="I337" t="s">
        <v>235</v>
      </c>
      <c r="J337" t="s">
        <v>108</v>
      </c>
      <c r="L337" t="s">
        <v>209</v>
      </c>
      <c r="M337" t="s">
        <v>152</v>
      </c>
      <c r="N337" t="s">
        <v>581</v>
      </c>
      <c r="O337" t="s">
        <v>2228</v>
      </c>
      <c r="P337" t="s">
        <v>2228</v>
      </c>
      <c r="Q337" t="s">
        <v>195</v>
      </c>
      <c r="R337" t="s">
        <v>2229</v>
      </c>
      <c r="S337" t="s">
        <v>2230</v>
      </c>
      <c r="T337" t="s">
        <v>711</v>
      </c>
      <c r="W337" t="s">
        <v>83</v>
      </c>
      <c r="X337">
        <v>9</v>
      </c>
      <c r="Y337">
        <v>3396.76</v>
      </c>
    </row>
    <row r="338" spans="1:25">
      <c r="A338" t="s">
        <v>2231</v>
      </c>
      <c r="B338" t="s">
        <v>138</v>
      </c>
      <c r="C338">
        <v>518</v>
      </c>
      <c r="D338" t="s">
        <v>106</v>
      </c>
      <c r="E338">
        <v>2012</v>
      </c>
      <c r="F338" s="24">
        <v>41175</v>
      </c>
      <c r="G338" s="24">
        <v>41176</v>
      </c>
      <c r="H338" s="24">
        <v>41176</v>
      </c>
      <c r="I338" t="s">
        <v>107</v>
      </c>
      <c r="J338" t="s">
        <v>108</v>
      </c>
      <c r="K338" t="s">
        <v>109</v>
      </c>
      <c r="L338" t="s">
        <v>643</v>
      </c>
      <c r="M338" t="s">
        <v>76</v>
      </c>
      <c r="N338" t="s">
        <v>153</v>
      </c>
      <c r="O338" t="s">
        <v>2232</v>
      </c>
      <c r="P338" t="s">
        <v>2232</v>
      </c>
      <c r="Q338" t="s">
        <v>142</v>
      </c>
      <c r="R338" t="s">
        <v>2233</v>
      </c>
      <c r="S338" t="s">
        <v>2234</v>
      </c>
      <c r="T338" t="s">
        <v>654</v>
      </c>
      <c r="U338" t="s">
        <v>2235</v>
      </c>
      <c r="V338" t="s">
        <v>2236</v>
      </c>
      <c r="W338" t="s">
        <v>83</v>
      </c>
      <c r="X338">
        <v>9</v>
      </c>
      <c r="Y338">
        <v>6075</v>
      </c>
    </row>
    <row r="339" spans="1:25">
      <c r="A339" t="s">
        <v>2237</v>
      </c>
      <c r="B339" t="s">
        <v>138</v>
      </c>
      <c r="C339">
        <v>498</v>
      </c>
      <c r="D339" t="s">
        <v>106</v>
      </c>
      <c r="E339">
        <v>2012</v>
      </c>
      <c r="F339" s="24">
        <v>41161</v>
      </c>
      <c r="G339" s="24">
        <v>41162</v>
      </c>
      <c r="H339" s="24">
        <v>41162</v>
      </c>
      <c r="I339" t="s">
        <v>107</v>
      </c>
      <c r="J339" t="s">
        <v>108</v>
      </c>
      <c r="K339" t="s">
        <v>109</v>
      </c>
      <c r="L339" t="s">
        <v>110</v>
      </c>
      <c r="M339" t="s">
        <v>76</v>
      </c>
      <c r="N339" t="s">
        <v>467</v>
      </c>
      <c r="O339" t="s">
        <v>2238</v>
      </c>
      <c r="P339" t="s">
        <v>2238</v>
      </c>
      <c r="Q339" t="s">
        <v>142</v>
      </c>
      <c r="R339" t="s">
        <v>2239</v>
      </c>
      <c r="S339" t="s">
        <v>2240</v>
      </c>
      <c r="T339" t="s">
        <v>145</v>
      </c>
      <c r="U339" t="s">
        <v>2241</v>
      </c>
      <c r="V339" t="s">
        <v>2242</v>
      </c>
      <c r="W339" t="s">
        <v>83</v>
      </c>
      <c r="X339">
        <v>9</v>
      </c>
      <c r="Y339">
        <v>5764.81</v>
      </c>
    </row>
    <row r="340" spans="1:25">
      <c r="A340" t="s">
        <v>2243</v>
      </c>
      <c r="B340" t="s">
        <v>70</v>
      </c>
      <c r="C340">
        <v>491</v>
      </c>
      <c r="D340" t="s">
        <v>106</v>
      </c>
      <c r="E340">
        <v>2012</v>
      </c>
      <c r="F340" s="24">
        <v>41156</v>
      </c>
      <c r="G340" s="24">
        <v>41157</v>
      </c>
      <c r="H340" s="24">
        <v>41158</v>
      </c>
      <c r="I340" t="s">
        <v>235</v>
      </c>
      <c r="J340" t="s">
        <v>108</v>
      </c>
      <c r="L340" t="s">
        <v>425</v>
      </c>
      <c r="M340" t="s">
        <v>152</v>
      </c>
      <c r="N340" t="s">
        <v>467</v>
      </c>
      <c r="O340" t="s">
        <v>2244</v>
      </c>
      <c r="P340" t="s">
        <v>2244</v>
      </c>
      <c r="Q340" t="s">
        <v>195</v>
      </c>
      <c r="R340" t="s">
        <v>2245</v>
      </c>
      <c r="S340" t="s">
        <v>2246</v>
      </c>
      <c r="T340" t="s">
        <v>780</v>
      </c>
      <c r="U340" t="s">
        <v>2247</v>
      </c>
      <c r="V340" t="s">
        <v>2248</v>
      </c>
      <c r="W340" t="s">
        <v>83</v>
      </c>
      <c r="X340">
        <v>9</v>
      </c>
      <c r="Y340">
        <v>3506.76</v>
      </c>
    </row>
    <row r="341" spans="1:25">
      <c r="A341" t="s">
        <v>2249</v>
      </c>
      <c r="B341" t="s">
        <v>70</v>
      </c>
      <c r="C341">
        <v>532</v>
      </c>
      <c r="D341" t="s">
        <v>106</v>
      </c>
      <c r="E341">
        <v>2012</v>
      </c>
      <c r="F341" s="24">
        <v>41180</v>
      </c>
      <c r="G341" s="24">
        <v>41181</v>
      </c>
      <c r="H341" s="24">
        <v>41182</v>
      </c>
      <c r="I341" t="s">
        <v>972</v>
      </c>
      <c r="J341" t="s">
        <v>108</v>
      </c>
      <c r="K341" t="s">
        <v>184</v>
      </c>
      <c r="L341" t="s">
        <v>75</v>
      </c>
      <c r="M341" t="s">
        <v>76</v>
      </c>
      <c r="N341" t="s">
        <v>77</v>
      </c>
      <c r="O341" t="s">
        <v>2250</v>
      </c>
      <c r="P341" t="s">
        <v>2251</v>
      </c>
      <c r="Q341" t="s">
        <v>90</v>
      </c>
      <c r="R341" t="s">
        <v>2250</v>
      </c>
      <c r="S341" t="s">
        <v>2252</v>
      </c>
      <c r="V341" t="s">
        <v>2253</v>
      </c>
      <c r="W341" t="s">
        <v>83</v>
      </c>
      <c r="X341">
        <v>9</v>
      </c>
      <c r="Y341">
        <v>500</v>
      </c>
    </row>
    <row r="342" spans="1:25">
      <c r="A342" t="s">
        <v>2254</v>
      </c>
      <c r="B342" t="s">
        <v>70</v>
      </c>
      <c r="C342">
        <v>499</v>
      </c>
      <c r="D342" t="s">
        <v>106</v>
      </c>
      <c r="E342">
        <v>2012</v>
      </c>
      <c r="F342" s="24">
        <v>41160</v>
      </c>
      <c r="G342" s="24">
        <v>41162</v>
      </c>
      <c r="H342" s="24">
        <v>41162</v>
      </c>
      <c r="I342" t="s">
        <v>2255</v>
      </c>
      <c r="J342" t="s">
        <v>150</v>
      </c>
      <c r="K342" t="s">
        <v>151</v>
      </c>
      <c r="L342" t="s">
        <v>209</v>
      </c>
      <c r="M342" t="s">
        <v>76</v>
      </c>
      <c r="N342" t="s">
        <v>467</v>
      </c>
      <c r="O342" t="s">
        <v>2256</v>
      </c>
      <c r="P342" t="s">
        <v>2257</v>
      </c>
      <c r="Q342" t="s">
        <v>90</v>
      </c>
      <c r="R342" t="s">
        <v>2256</v>
      </c>
      <c r="S342" t="s">
        <v>2258</v>
      </c>
      <c r="U342" t="s">
        <v>2259</v>
      </c>
      <c r="V342" t="s">
        <v>2260</v>
      </c>
      <c r="W342" t="s">
        <v>83</v>
      </c>
      <c r="X342">
        <v>9</v>
      </c>
      <c r="Y342">
        <v>500</v>
      </c>
    </row>
    <row r="343" spans="1:25">
      <c r="A343" t="s">
        <v>2261</v>
      </c>
      <c r="B343" t="s">
        <v>70</v>
      </c>
      <c r="C343">
        <v>510</v>
      </c>
      <c r="D343" t="s">
        <v>106</v>
      </c>
      <c r="E343">
        <v>2012</v>
      </c>
      <c r="F343" s="24">
        <v>41170</v>
      </c>
      <c r="G343" s="24">
        <v>41170</v>
      </c>
      <c r="H343" s="24">
        <v>41171</v>
      </c>
      <c r="I343" t="s">
        <v>107</v>
      </c>
      <c r="J343" t="s">
        <v>108</v>
      </c>
      <c r="K343" t="s">
        <v>109</v>
      </c>
      <c r="L343" t="s">
        <v>75</v>
      </c>
      <c r="M343" t="s">
        <v>76</v>
      </c>
      <c r="N343" t="s">
        <v>467</v>
      </c>
      <c r="O343" t="s">
        <v>2262</v>
      </c>
      <c r="P343" t="s">
        <v>2263</v>
      </c>
      <c r="Q343" t="s">
        <v>80</v>
      </c>
      <c r="R343" t="s">
        <v>2262</v>
      </c>
      <c r="S343" t="s">
        <v>2264</v>
      </c>
      <c r="T343" t="s">
        <v>103</v>
      </c>
      <c r="U343" t="s">
        <v>2265</v>
      </c>
      <c r="V343" t="s">
        <v>2266</v>
      </c>
      <c r="W343" t="s">
        <v>83</v>
      </c>
      <c r="X343">
        <v>9</v>
      </c>
      <c r="Y343">
        <v>4938.66</v>
      </c>
    </row>
    <row r="344" spans="1:25">
      <c r="A344" t="s">
        <v>2267</v>
      </c>
      <c r="B344" t="s">
        <v>70</v>
      </c>
      <c r="C344">
        <v>538</v>
      </c>
      <c r="D344" t="s">
        <v>250</v>
      </c>
      <c r="E344">
        <v>2012</v>
      </c>
      <c r="F344" s="24">
        <v>41182</v>
      </c>
      <c r="G344" s="24">
        <v>41182</v>
      </c>
      <c r="H344" s="24">
        <v>41184</v>
      </c>
      <c r="I344" t="s">
        <v>2268</v>
      </c>
      <c r="J344" t="s">
        <v>515</v>
      </c>
      <c r="L344" t="s">
        <v>75</v>
      </c>
      <c r="M344" t="s">
        <v>76</v>
      </c>
      <c r="N344" t="s">
        <v>153</v>
      </c>
      <c r="O344" t="s">
        <v>2269</v>
      </c>
      <c r="P344" t="s">
        <v>2270</v>
      </c>
      <c r="Q344" t="s">
        <v>90</v>
      </c>
      <c r="R344" t="s">
        <v>2269</v>
      </c>
      <c r="S344" t="s">
        <v>2271</v>
      </c>
      <c r="T344" t="s">
        <v>2272</v>
      </c>
      <c r="U344" t="s">
        <v>2273</v>
      </c>
      <c r="W344" t="s">
        <v>83</v>
      </c>
      <c r="X344">
        <v>9</v>
      </c>
    </row>
    <row r="345" spans="1:25">
      <c r="A345" t="s">
        <v>2274</v>
      </c>
      <c r="B345" t="s">
        <v>70</v>
      </c>
      <c r="C345">
        <v>511</v>
      </c>
      <c r="D345" t="s">
        <v>71</v>
      </c>
      <c r="E345">
        <v>2012</v>
      </c>
      <c r="F345" s="24">
        <v>41170</v>
      </c>
      <c r="G345" s="24">
        <v>41171</v>
      </c>
      <c r="H345" s="24">
        <v>41172</v>
      </c>
      <c r="I345" t="s">
        <v>2275</v>
      </c>
      <c r="J345" t="s">
        <v>1712</v>
      </c>
      <c r="L345" t="s">
        <v>75</v>
      </c>
      <c r="M345" t="s">
        <v>76</v>
      </c>
      <c r="N345" t="s">
        <v>467</v>
      </c>
      <c r="O345" t="s">
        <v>2276</v>
      </c>
      <c r="P345" t="s">
        <v>2277</v>
      </c>
      <c r="Q345" t="s">
        <v>80</v>
      </c>
      <c r="R345" t="s">
        <v>2276</v>
      </c>
      <c r="S345" t="s">
        <v>2278</v>
      </c>
      <c r="T345" t="s">
        <v>173</v>
      </c>
      <c r="V345" t="s">
        <v>2279</v>
      </c>
      <c r="W345" t="s">
        <v>83</v>
      </c>
      <c r="X345">
        <v>9</v>
      </c>
      <c r="Y345">
        <v>4649</v>
      </c>
    </row>
    <row r="346" spans="1:25">
      <c r="A346" t="s">
        <v>176</v>
      </c>
      <c r="B346" t="s">
        <v>70</v>
      </c>
      <c r="C346">
        <v>515</v>
      </c>
      <c r="D346" t="s">
        <v>106</v>
      </c>
      <c r="E346">
        <v>2012</v>
      </c>
      <c r="F346" s="24">
        <v>41174</v>
      </c>
      <c r="G346" s="24">
        <v>41176</v>
      </c>
      <c r="H346" s="24">
        <v>41175</v>
      </c>
      <c r="I346" t="s">
        <v>107</v>
      </c>
      <c r="J346" t="s">
        <v>108</v>
      </c>
      <c r="K346" t="s">
        <v>109</v>
      </c>
      <c r="L346" t="s">
        <v>110</v>
      </c>
      <c r="M346" t="s">
        <v>76</v>
      </c>
      <c r="N346" t="s">
        <v>153</v>
      </c>
      <c r="O346" t="s">
        <v>177</v>
      </c>
      <c r="P346" t="s">
        <v>2280</v>
      </c>
      <c r="Q346" t="s">
        <v>90</v>
      </c>
      <c r="R346" t="s">
        <v>177</v>
      </c>
      <c r="S346" t="s">
        <v>179</v>
      </c>
      <c r="T346" t="s">
        <v>360</v>
      </c>
      <c r="V346" t="s">
        <v>180</v>
      </c>
      <c r="W346" t="s">
        <v>83</v>
      </c>
      <c r="X346">
        <v>9</v>
      </c>
      <c r="Y346">
        <v>5725</v>
      </c>
    </row>
    <row r="347" spans="1:25">
      <c r="A347" t="s">
        <v>2281</v>
      </c>
      <c r="B347" t="s">
        <v>70</v>
      </c>
      <c r="C347">
        <v>500</v>
      </c>
      <c r="D347" t="s">
        <v>71</v>
      </c>
      <c r="E347">
        <v>2012</v>
      </c>
      <c r="F347" s="24">
        <v>41159</v>
      </c>
      <c r="G347" s="24">
        <v>41163</v>
      </c>
      <c r="H347" s="24">
        <v>41161</v>
      </c>
      <c r="I347" t="s">
        <v>845</v>
      </c>
      <c r="J347" t="s">
        <v>272</v>
      </c>
      <c r="L347" t="s">
        <v>75</v>
      </c>
      <c r="M347" t="s">
        <v>76</v>
      </c>
      <c r="N347" t="s">
        <v>153</v>
      </c>
      <c r="O347" t="s">
        <v>2282</v>
      </c>
      <c r="P347" t="s">
        <v>2283</v>
      </c>
      <c r="Q347" t="s">
        <v>90</v>
      </c>
      <c r="R347" t="s">
        <v>2282</v>
      </c>
      <c r="S347" t="s">
        <v>2284</v>
      </c>
      <c r="T347" t="s">
        <v>849</v>
      </c>
      <c r="U347" t="s">
        <v>174</v>
      </c>
      <c r="W347" t="s">
        <v>83</v>
      </c>
      <c r="X347">
        <v>9</v>
      </c>
      <c r="Y347">
        <v>3895.5</v>
      </c>
    </row>
    <row r="348" spans="1:25">
      <c r="A348" t="s">
        <v>2285</v>
      </c>
      <c r="B348" t="s">
        <v>70</v>
      </c>
      <c r="C348">
        <v>482</v>
      </c>
      <c r="D348" t="s">
        <v>106</v>
      </c>
      <c r="E348">
        <v>2012</v>
      </c>
      <c r="F348" s="24">
        <v>41150</v>
      </c>
      <c r="G348" s="24">
        <v>41155</v>
      </c>
      <c r="H348" s="24">
        <v>41152</v>
      </c>
      <c r="I348" t="s">
        <v>107</v>
      </c>
      <c r="J348" t="s">
        <v>108</v>
      </c>
      <c r="K348" t="s">
        <v>109</v>
      </c>
      <c r="L348" t="s">
        <v>110</v>
      </c>
      <c r="M348" t="s">
        <v>76</v>
      </c>
      <c r="N348" t="s">
        <v>77</v>
      </c>
      <c r="O348" t="s">
        <v>2286</v>
      </c>
      <c r="P348" t="s">
        <v>2287</v>
      </c>
      <c r="Q348" t="s">
        <v>90</v>
      </c>
      <c r="R348" t="s">
        <v>2286</v>
      </c>
      <c r="S348" t="s">
        <v>2288</v>
      </c>
      <c r="U348" t="s">
        <v>2289</v>
      </c>
      <c r="V348" t="s">
        <v>2290</v>
      </c>
      <c r="W348" t="s">
        <v>83</v>
      </c>
      <c r="X348">
        <v>9</v>
      </c>
      <c r="Y348">
        <v>5725</v>
      </c>
    </row>
    <row r="349" spans="1:25">
      <c r="A349" t="s">
        <v>2291</v>
      </c>
      <c r="B349" t="s">
        <v>70</v>
      </c>
      <c r="C349">
        <v>494</v>
      </c>
      <c r="D349" t="s">
        <v>250</v>
      </c>
      <c r="E349">
        <v>2012</v>
      </c>
      <c r="F349" s="24">
        <v>41158</v>
      </c>
      <c r="G349" s="24">
        <v>41162</v>
      </c>
      <c r="H349" s="24">
        <v>41161</v>
      </c>
      <c r="I349" t="s">
        <v>613</v>
      </c>
      <c r="J349" t="s">
        <v>168</v>
      </c>
      <c r="K349" t="s">
        <v>614</v>
      </c>
      <c r="L349" t="s">
        <v>75</v>
      </c>
      <c r="M349" t="s">
        <v>76</v>
      </c>
      <c r="N349" t="s">
        <v>253</v>
      </c>
      <c r="O349" t="s">
        <v>2292</v>
      </c>
      <c r="P349" t="s">
        <v>2293</v>
      </c>
      <c r="Q349" t="s">
        <v>90</v>
      </c>
      <c r="R349" t="s">
        <v>2292</v>
      </c>
      <c r="S349" t="s">
        <v>2294</v>
      </c>
      <c r="T349" t="s">
        <v>188</v>
      </c>
      <c r="U349" t="s">
        <v>2295</v>
      </c>
      <c r="V349" t="s">
        <v>2296</v>
      </c>
      <c r="W349" t="s">
        <v>83</v>
      </c>
      <c r="X349">
        <v>9</v>
      </c>
      <c r="Y349">
        <v>5805.5</v>
      </c>
    </row>
    <row r="350" spans="1:25">
      <c r="A350" t="s">
        <v>2297</v>
      </c>
      <c r="B350" t="s">
        <v>70</v>
      </c>
      <c r="C350">
        <v>519</v>
      </c>
      <c r="D350" t="s">
        <v>106</v>
      </c>
      <c r="E350">
        <v>2012</v>
      </c>
      <c r="F350" s="24">
        <v>41175</v>
      </c>
      <c r="G350" s="24">
        <v>41176</v>
      </c>
      <c r="H350" s="24">
        <v>41177</v>
      </c>
      <c r="I350" t="s">
        <v>235</v>
      </c>
      <c r="J350" t="s">
        <v>108</v>
      </c>
      <c r="L350" t="s">
        <v>75</v>
      </c>
      <c r="M350" t="s">
        <v>152</v>
      </c>
      <c r="N350" t="s">
        <v>77</v>
      </c>
      <c r="O350" t="s">
        <v>2298</v>
      </c>
      <c r="P350" t="s">
        <v>2299</v>
      </c>
      <c r="Q350" t="s">
        <v>90</v>
      </c>
      <c r="R350" t="s">
        <v>2298</v>
      </c>
      <c r="S350" t="s">
        <v>2300</v>
      </c>
      <c r="T350" t="s">
        <v>1567</v>
      </c>
      <c r="U350" t="s">
        <v>174</v>
      </c>
      <c r="V350" t="s">
        <v>2301</v>
      </c>
      <c r="W350" t="s">
        <v>83</v>
      </c>
      <c r="X350">
        <v>9</v>
      </c>
      <c r="Y350">
        <v>2811.2</v>
      </c>
    </row>
    <row r="351" spans="1:25">
      <c r="A351" t="s">
        <v>2302</v>
      </c>
      <c r="B351" t="s">
        <v>70</v>
      </c>
      <c r="C351">
        <v>522</v>
      </c>
      <c r="D351" t="s">
        <v>106</v>
      </c>
      <c r="E351">
        <v>2012</v>
      </c>
      <c r="F351" s="24">
        <v>41177</v>
      </c>
      <c r="G351" s="24">
        <v>41177</v>
      </c>
      <c r="H351" s="24">
        <v>41179</v>
      </c>
      <c r="I351" t="s">
        <v>323</v>
      </c>
      <c r="J351" t="s">
        <v>108</v>
      </c>
      <c r="K351" t="s">
        <v>324</v>
      </c>
      <c r="L351" t="s">
        <v>75</v>
      </c>
      <c r="M351" t="s">
        <v>76</v>
      </c>
      <c r="N351" t="s">
        <v>77</v>
      </c>
      <c r="O351" t="s">
        <v>2303</v>
      </c>
      <c r="P351" t="s">
        <v>2304</v>
      </c>
      <c r="Q351" t="s">
        <v>80</v>
      </c>
      <c r="R351" t="s">
        <v>2303</v>
      </c>
      <c r="S351" t="s">
        <v>2305</v>
      </c>
      <c r="U351" t="s">
        <v>174</v>
      </c>
      <c r="V351" t="s">
        <v>2306</v>
      </c>
      <c r="W351" t="s">
        <v>83</v>
      </c>
      <c r="X351">
        <v>9</v>
      </c>
      <c r="Y351">
        <v>5025</v>
      </c>
    </row>
    <row r="352" spans="1:25">
      <c r="A352" t="s">
        <v>2307</v>
      </c>
      <c r="B352" t="s">
        <v>70</v>
      </c>
      <c r="C352">
        <v>530</v>
      </c>
      <c r="D352" t="s">
        <v>71</v>
      </c>
      <c r="E352">
        <v>2012</v>
      </c>
      <c r="F352" s="24">
        <v>41181</v>
      </c>
      <c r="G352" s="24">
        <v>41181</v>
      </c>
      <c r="H352" s="24">
        <v>41182</v>
      </c>
      <c r="I352" t="s">
        <v>395</v>
      </c>
      <c r="J352" t="s">
        <v>96</v>
      </c>
      <c r="K352" t="s">
        <v>97</v>
      </c>
      <c r="L352" t="s">
        <v>75</v>
      </c>
      <c r="M352" t="s">
        <v>76</v>
      </c>
      <c r="N352" t="s">
        <v>467</v>
      </c>
      <c r="O352" t="s">
        <v>2308</v>
      </c>
      <c r="P352" t="s">
        <v>2309</v>
      </c>
      <c r="Q352" t="s">
        <v>80</v>
      </c>
      <c r="R352" t="s">
        <v>2308</v>
      </c>
      <c r="S352" t="s">
        <v>2310</v>
      </c>
      <c r="T352" t="s">
        <v>214</v>
      </c>
      <c r="U352" t="s">
        <v>2311</v>
      </c>
      <c r="V352" t="s">
        <v>2312</v>
      </c>
      <c r="W352" t="s">
        <v>83</v>
      </c>
      <c r="X352">
        <v>9</v>
      </c>
      <c r="Y352">
        <v>4420</v>
      </c>
    </row>
    <row r="353" spans="1:25">
      <c r="A353" t="s">
        <v>2313</v>
      </c>
      <c r="B353" t="s">
        <v>70</v>
      </c>
      <c r="C353">
        <v>514</v>
      </c>
      <c r="D353" t="s">
        <v>250</v>
      </c>
      <c r="E353">
        <v>2012</v>
      </c>
      <c r="F353" s="24">
        <v>41173</v>
      </c>
      <c r="G353" s="24">
        <v>41176</v>
      </c>
      <c r="H353" s="24">
        <v>41177</v>
      </c>
      <c r="I353" t="s">
        <v>613</v>
      </c>
      <c r="J353" t="s">
        <v>168</v>
      </c>
      <c r="K353" t="s">
        <v>614</v>
      </c>
      <c r="L353" t="s">
        <v>1185</v>
      </c>
      <c r="M353" t="s">
        <v>76</v>
      </c>
      <c r="N353" t="s">
        <v>467</v>
      </c>
      <c r="O353" t="s">
        <v>2314</v>
      </c>
      <c r="P353" t="s">
        <v>2315</v>
      </c>
      <c r="Q353" t="s">
        <v>131</v>
      </c>
      <c r="R353" t="s">
        <v>2314</v>
      </c>
      <c r="S353" t="s">
        <v>2316</v>
      </c>
      <c r="T353" t="s">
        <v>360</v>
      </c>
      <c r="V353" t="s">
        <v>2317</v>
      </c>
      <c r="W353" t="s">
        <v>83</v>
      </c>
      <c r="X353">
        <v>9</v>
      </c>
      <c r="Y353">
        <v>5940.3</v>
      </c>
    </row>
    <row r="354" spans="1:25">
      <c r="A354" t="s">
        <v>2318</v>
      </c>
      <c r="B354" t="s">
        <v>138</v>
      </c>
      <c r="C354">
        <v>536</v>
      </c>
      <c r="D354" t="s">
        <v>106</v>
      </c>
      <c r="E354">
        <v>2012</v>
      </c>
      <c r="F354" s="24">
        <v>41182</v>
      </c>
      <c r="G354" s="24">
        <v>41182</v>
      </c>
      <c r="H354" s="24">
        <v>41183</v>
      </c>
      <c r="I354" t="s">
        <v>339</v>
      </c>
      <c r="J354" t="s">
        <v>108</v>
      </c>
      <c r="K354" t="s">
        <v>324</v>
      </c>
      <c r="L354" t="s">
        <v>643</v>
      </c>
      <c r="M354" t="s">
        <v>76</v>
      </c>
      <c r="N354" t="s">
        <v>128</v>
      </c>
      <c r="O354" t="s">
        <v>2319</v>
      </c>
      <c r="P354" t="s">
        <v>2319</v>
      </c>
      <c r="Q354" t="s">
        <v>142</v>
      </c>
      <c r="R354" t="s">
        <v>2320</v>
      </c>
      <c r="S354" t="s">
        <v>2321</v>
      </c>
      <c r="T354" t="s">
        <v>910</v>
      </c>
      <c r="U354" t="s">
        <v>2322</v>
      </c>
      <c r="V354" t="s">
        <v>2323</v>
      </c>
      <c r="W354" t="s">
        <v>93</v>
      </c>
      <c r="X354">
        <v>9</v>
      </c>
      <c r="Y354">
        <v>2425</v>
      </c>
    </row>
    <row r="355" spans="1:25">
      <c r="A355" t="s">
        <v>2324</v>
      </c>
      <c r="B355" t="s">
        <v>70</v>
      </c>
      <c r="C355">
        <v>501</v>
      </c>
      <c r="D355" t="s">
        <v>71</v>
      </c>
      <c r="E355">
        <v>2012</v>
      </c>
      <c r="F355" s="24">
        <v>41163</v>
      </c>
      <c r="G355" s="24">
        <v>41164</v>
      </c>
      <c r="H355" s="24">
        <v>41165</v>
      </c>
      <c r="I355" t="s">
        <v>1939</v>
      </c>
      <c r="J355" t="s">
        <v>252</v>
      </c>
      <c r="K355" t="s">
        <v>273</v>
      </c>
      <c r="L355" t="s">
        <v>75</v>
      </c>
      <c r="M355" t="s">
        <v>76</v>
      </c>
      <c r="N355" t="s">
        <v>140</v>
      </c>
      <c r="O355" t="s">
        <v>2325</v>
      </c>
      <c r="P355" t="s">
        <v>2326</v>
      </c>
      <c r="Q355" t="s">
        <v>80</v>
      </c>
      <c r="R355" t="s">
        <v>2325</v>
      </c>
      <c r="S355" t="s">
        <v>2327</v>
      </c>
      <c r="T355" t="s">
        <v>360</v>
      </c>
      <c r="U355" t="s">
        <v>2328</v>
      </c>
      <c r="W355" t="s">
        <v>83</v>
      </c>
      <c r="X355">
        <v>9</v>
      </c>
      <c r="Y355">
        <v>4080</v>
      </c>
    </row>
    <row r="356" spans="1:25">
      <c r="A356" t="s">
        <v>2329</v>
      </c>
      <c r="B356" t="s">
        <v>70</v>
      </c>
      <c r="C356">
        <v>524</v>
      </c>
      <c r="D356" t="s">
        <v>106</v>
      </c>
      <c r="E356">
        <v>2012</v>
      </c>
      <c r="F356" s="24">
        <v>41117</v>
      </c>
      <c r="G356" s="24">
        <v>41177</v>
      </c>
      <c r="H356" s="24">
        <v>41118</v>
      </c>
      <c r="I356" t="s">
        <v>107</v>
      </c>
      <c r="J356" t="s">
        <v>108</v>
      </c>
      <c r="K356" t="s">
        <v>109</v>
      </c>
      <c r="L356" t="s">
        <v>236</v>
      </c>
      <c r="M356" t="s">
        <v>76</v>
      </c>
      <c r="N356" t="s">
        <v>2330</v>
      </c>
      <c r="O356" t="s">
        <v>2331</v>
      </c>
      <c r="P356" t="s">
        <v>2331</v>
      </c>
      <c r="Q356" t="s">
        <v>195</v>
      </c>
      <c r="R356" t="s">
        <v>2332</v>
      </c>
      <c r="S356" t="s">
        <v>2333</v>
      </c>
      <c r="T356" t="s">
        <v>2334</v>
      </c>
      <c r="U356" t="s">
        <v>2335</v>
      </c>
      <c r="V356" t="s">
        <v>2336</v>
      </c>
      <c r="W356" t="s">
        <v>465</v>
      </c>
      <c r="X356">
        <v>9</v>
      </c>
    </row>
    <row r="357" spans="1:25">
      <c r="A357" t="s">
        <v>2337</v>
      </c>
      <c r="B357" t="s">
        <v>138</v>
      </c>
      <c r="C357">
        <v>535</v>
      </c>
      <c r="D357" t="s">
        <v>106</v>
      </c>
      <c r="E357">
        <v>2012</v>
      </c>
      <c r="F357" s="24">
        <v>41182</v>
      </c>
      <c r="G357" s="24">
        <v>41182</v>
      </c>
      <c r="H357" s="24">
        <v>41184</v>
      </c>
      <c r="I357" t="s">
        <v>107</v>
      </c>
      <c r="J357" t="s">
        <v>108</v>
      </c>
      <c r="K357" t="s">
        <v>109</v>
      </c>
      <c r="L357" t="s">
        <v>1354</v>
      </c>
      <c r="M357" t="s">
        <v>76</v>
      </c>
      <c r="N357" t="s">
        <v>77</v>
      </c>
      <c r="O357" t="s">
        <v>2338</v>
      </c>
      <c r="P357" t="s">
        <v>2338</v>
      </c>
      <c r="Q357" t="s">
        <v>142</v>
      </c>
      <c r="R357" t="s">
        <v>2339</v>
      </c>
      <c r="S357" t="s">
        <v>2340</v>
      </c>
      <c r="T357" t="s">
        <v>173</v>
      </c>
      <c r="U357" t="s">
        <v>2341</v>
      </c>
      <c r="V357" t="s">
        <v>2342</v>
      </c>
      <c r="W357" t="s">
        <v>83</v>
      </c>
      <c r="X357">
        <v>9</v>
      </c>
      <c r="Y357">
        <v>5875</v>
      </c>
    </row>
    <row r="358" spans="1:25">
      <c r="A358" t="s">
        <v>2343</v>
      </c>
      <c r="B358" t="s">
        <v>70</v>
      </c>
      <c r="C358">
        <v>512</v>
      </c>
      <c r="D358" t="s">
        <v>106</v>
      </c>
      <c r="E358">
        <v>2012</v>
      </c>
      <c r="F358" s="24">
        <v>41172</v>
      </c>
      <c r="G358" s="24">
        <v>41172</v>
      </c>
      <c r="H358" s="24">
        <v>41173</v>
      </c>
      <c r="I358" t="s">
        <v>107</v>
      </c>
      <c r="J358" t="s">
        <v>108</v>
      </c>
      <c r="K358" t="s">
        <v>109</v>
      </c>
      <c r="L358" t="s">
        <v>2344</v>
      </c>
      <c r="M358" t="s">
        <v>76</v>
      </c>
      <c r="N358" t="s">
        <v>77</v>
      </c>
      <c r="O358" t="s">
        <v>2345</v>
      </c>
      <c r="P358" t="s">
        <v>2345</v>
      </c>
      <c r="Q358" t="s">
        <v>195</v>
      </c>
      <c r="R358" t="s">
        <v>2346</v>
      </c>
      <c r="S358" t="s">
        <v>2347</v>
      </c>
      <c r="T358" t="s">
        <v>173</v>
      </c>
      <c r="U358" t="s">
        <v>2348</v>
      </c>
      <c r="V358" t="s">
        <v>2349</v>
      </c>
      <c r="W358" t="s">
        <v>83</v>
      </c>
      <c r="X358">
        <v>9</v>
      </c>
      <c r="Y358">
        <v>5620.56</v>
      </c>
    </row>
    <row r="359" spans="1:25">
      <c r="A359" t="s">
        <v>2350</v>
      </c>
      <c r="B359" t="s">
        <v>70</v>
      </c>
      <c r="C359">
        <v>508</v>
      </c>
      <c r="D359" t="s">
        <v>106</v>
      </c>
      <c r="E359">
        <v>2012</v>
      </c>
      <c r="F359" s="24">
        <v>41169</v>
      </c>
      <c r="G359" s="24">
        <v>41169</v>
      </c>
      <c r="H359" s="24">
        <v>41170</v>
      </c>
      <c r="I359" t="s">
        <v>339</v>
      </c>
      <c r="J359" t="s">
        <v>108</v>
      </c>
      <c r="K359" t="s">
        <v>324</v>
      </c>
      <c r="L359" t="s">
        <v>2351</v>
      </c>
      <c r="M359" t="s">
        <v>76</v>
      </c>
      <c r="N359" t="s">
        <v>418</v>
      </c>
      <c r="O359" t="s">
        <v>2352</v>
      </c>
      <c r="P359" t="s">
        <v>2353</v>
      </c>
      <c r="Q359" t="s">
        <v>80</v>
      </c>
      <c r="R359" t="s">
        <v>2352</v>
      </c>
      <c r="S359" t="s">
        <v>2354</v>
      </c>
      <c r="T359" t="s">
        <v>214</v>
      </c>
      <c r="U359" t="s">
        <v>2355</v>
      </c>
      <c r="V359" t="s">
        <v>2356</v>
      </c>
      <c r="W359" t="s">
        <v>217</v>
      </c>
      <c r="X359">
        <v>9</v>
      </c>
      <c r="Y359">
        <v>9536.0400000000009</v>
      </c>
    </row>
    <row r="360" spans="1:25">
      <c r="A360" t="s">
        <v>2357</v>
      </c>
      <c r="B360" t="s">
        <v>70</v>
      </c>
      <c r="C360">
        <v>455</v>
      </c>
      <c r="D360" t="s">
        <v>106</v>
      </c>
      <c r="E360">
        <v>2012</v>
      </c>
      <c r="F360" s="24">
        <v>41139</v>
      </c>
      <c r="G360" s="24">
        <v>41141</v>
      </c>
      <c r="H360" s="24">
        <v>41141</v>
      </c>
      <c r="I360" t="s">
        <v>107</v>
      </c>
      <c r="J360" t="s">
        <v>108</v>
      </c>
      <c r="K360" t="s">
        <v>109</v>
      </c>
      <c r="L360" t="s">
        <v>761</v>
      </c>
      <c r="M360" t="s">
        <v>76</v>
      </c>
      <c r="N360" t="s">
        <v>210</v>
      </c>
      <c r="O360" t="s">
        <v>2358</v>
      </c>
      <c r="P360" t="s">
        <v>2359</v>
      </c>
      <c r="Q360" t="s">
        <v>80</v>
      </c>
      <c r="R360" t="s">
        <v>2358</v>
      </c>
      <c r="S360" t="s">
        <v>2360</v>
      </c>
      <c r="T360" t="s">
        <v>173</v>
      </c>
      <c r="U360" t="s">
        <v>2361</v>
      </c>
      <c r="V360" t="s">
        <v>2362</v>
      </c>
      <c r="W360" t="s">
        <v>217</v>
      </c>
      <c r="X360">
        <v>8</v>
      </c>
      <c r="Y360">
        <v>5625</v>
      </c>
    </row>
    <row r="361" spans="1:25">
      <c r="A361" t="s">
        <v>2363</v>
      </c>
      <c r="B361" t="s">
        <v>70</v>
      </c>
      <c r="C361">
        <v>475</v>
      </c>
      <c r="D361" t="s">
        <v>106</v>
      </c>
      <c r="E361">
        <v>2012</v>
      </c>
      <c r="F361" s="24">
        <v>41146</v>
      </c>
      <c r="G361" s="24">
        <v>41148</v>
      </c>
      <c r="H361" s="24">
        <v>41147</v>
      </c>
      <c r="I361" t="s">
        <v>339</v>
      </c>
      <c r="J361" t="s">
        <v>108</v>
      </c>
      <c r="K361" t="s">
        <v>324</v>
      </c>
      <c r="L361" t="s">
        <v>2364</v>
      </c>
      <c r="M361" t="s">
        <v>152</v>
      </c>
      <c r="N361" t="s">
        <v>439</v>
      </c>
      <c r="O361" t="s">
        <v>2365</v>
      </c>
      <c r="P361" t="s">
        <v>2366</v>
      </c>
      <c r="Q361" t="s">
        <v>90</v>
      </c>
      <c r="R361" t="s">
        <v>2365</v>
      </c>
      <c r="S361" t="s">
        <v>2367</v>
      </c>
      <c r="T361" t="s">
        <v>145</v>
      </c>
      <c r="U361" t="s">
        <v>2368</v>
      </c>
      <c r="V361" t="s">
        <v>2369</v>
      </c>
      <c r="W361" t="s">
        <v>217</v>
      </c>
      <c r="X361">
        <v>8</v>
      </c>
      <c r="Y361">
        <v>4011.2</v>
      </c>
    </row>
    <row r="362" spans="1:25">
      <c r="A362" t="s">
        <v>2370</v>
      </c>
      <c r="B362" t="s">
        <v>70</v>
      </c>
      <c r="C362">
        <v>444</v>
      </c>
      <c r="D362" t="s">
        <v>106</v>
      </c>
      <c r="E362">
        <v>2012</v>
      </c>
      <c r="F362" s="24">
        <v>41133</v>
      </c>
      <c r="G362" s="24">
        <v>41134</v>
      </c>
      <c r="H362" s="24">
        <v>41134</v>
      </c>
      <c r="I362" t="s">
        <v>1208</v>
      </c>
      <c r="J362" t="s">
        <v>108</v>
      </c>
      <c r="K362" t="s">
        <v>324</v>
      </c>
      <c r="L362" t="s">
        <v>432</v>
      </c>
      <c r="M362" t="s">
        <v>76</v>
      </c>
      <c r="N362" t="s">
        <v>210</v>
      </c>
      <c r="O362" t="s">
        <v>2371</v>
      </c>
      <c r="P362" t="s">
        <v>2372</v>
      </c>
      <c r="Q362" t="s">
        <v>90</v>
      </c>
      <c r="R362" t="s">
        <v>2371</v>
      </c>
      <c r="S362" t="s">
        <v>2373</v>
      </c>
      <c r="T362" t="s">
        <v>214</v>
      </c>
      <c r="U362" t="s">
        <v>2374</v>
      </c>
      <c r="W362" t="s">
        <v>217</v>
      </c>
      <c r="X362">
        <v>8</v>
      </c>
      <c r="Y362">
        <v>2025</v>
      </c>
    </row>
    <row r="363" spans="1:25">
      <c r="A363" t="s">
        <v>2375</v>
      </c>
      <c r="B363" t="s">
        <v>70</v>
      </c>
      <c r="C363">
        <v>446</v>
      </c>
      <c r="D363" t="s">
        <v>106</v>
      </c>
      <c r="E363">
        <v>2012</v>
      </c>
      <c r="F363" s="24">
        <v>41133</v>
      </c>
      <c r="G363" s="24">
        <v>41134</v>
      </c>
      <c r="H363" s="24">
        <v>0</v>
      </c>
      <c r="I363" t="s">
        <v>2255</v>
      </c>
      <c r="J363" t="s">
        <v>150</v>
      </c>
      <c r="K363" t="s">
        <v>151</v>
      </c>
      <c r="L363" t="s">
        <v>209</v>
      </c>
      <c r="M363" t="s">
        <v>76</v>
      </c>
      <c r="N363" t="s">
        <v>815</v>
      </c>
      <c r="O363" t="s">
        <v>2376</v>
      </c>
      <c r="P363" t="s">
        <v>2377</v>
      </c>
      <c r="Q363" t="s">
        <v>90</v>
      </c>
      <c r="R363" t="s">
        <v>2376</v>
      </c>
      <c r="S363" t="s">
        <v>2378</v>
      </c>
      <c r="V363" t="s">
        <v>2379</v>
      </c>
      <c r="W363" t="s">
        <v>217</v>
      </c>
      <c r="X363">
        <v>8</v>
      </c>
      <c r="Y363">
        <v>500</v>
      </c>
    </row>
    <row r="364" spans="1:25">
      <c r="A364" t="s">
        <v>2380</v>
      </c>
      <c r="B364" t="s">
        <v>70</v>
      </c>
      <c r="C364">
        <v>481</v>
      </c>
      <c r="D364" t="s">
        <v>71</v>
      </c>
      <c r="E364">
        <v>2012</v>
      </c>
      <c r="F364" s="24">
        <v>41149</v>
      </c>
      <c r="G364" s="24">
        <v>41150</v>
      </c>
      <c r="H364" s="24">
        <v>41150</v>
      </c>
      <c r="I364" t="s">
        <v>2381</v>
      </c>
      <c r="J364" t="s">
        <v>220</v>
      </c>
      <c r="K364" t="s">
        <v>97</v>
      </c>
      <c r="L364" t="s">
        <v>75</v>
      </c>
      <c r="M364" t="s">
        <v>76</v>
      </c>
      <c r="N364" t="s">
        <v>128</v>
      </c>
      <c r="O364" t="s">
        <v>2382</v>
      </c>
      <c r="P364" t="s">
        <v>2383</v>
      </c>
      <c r="Q364" t="s">
        <v>90</v>
      </c>
      <c r="R364" t="s">
        <v>2382</v>
      </c>
      <c r="S364" t="s">
        <v>2384</v>
      </c>
      <c r="T364" t="s">
        <v>504</v>
      </c>
      <c r="U364" t="s">
        <v>2385</v>
      </c>
      <c r="W364" t="s">
        <v>93</v>
      </c>
      <c r="X364">
        <v>8</v>
      </c>
      <c r="Y364">
        <v>2822</v>
      </c>
    </row>
    <row r="365" spans="1:25">
      <c r="A365" t="s">
        <v>2386</v>
      </c>
      <c r="B365" t="s">
        <v>70</v>
      </c>
      <c r="C365">
        <v>460</v>
      </c>
      <c r="D365" t="s">
        <v>71</v>
      </c>
      <c r="E365">
        <v>2012</v>
      </c>
      <c r="F365" s="24">
        <v>41141</v>
      </c>
      <c r="G365" s="24">
        <v>41141</v>
      </c>
      <c r="H365" s="24">
        <v>41142</v>
      </c>
      <c r="I365" t="s">
        <v>395</v>
      </c>
      <c r="J365" t="s">
        <v>96</v>
      </c>
      <c r="K365" t="s">
        <v>97</v>
      </c>
      <c r="L365" t="s">
        <v>606</v>
      </c>
      <c r="M365" t="s">
        <v>76</v>
      </c>
      <c r="N365" t="s">
        <v>1312</v>
      </c>
      <c r="O365" t="s">
        <v>2387</v>
      </c>
      <c r="P365" t="s">
        <v>2388</v>
      </c>
      <c r="Q365" t="s">
        <v>90</v>
      </c>
      <c r="R365" t="s">
        <v>2387</v>
      </c>
      <c r="S365" t="s">
        <v>2389</v>
      </c>
      <c r="T365" t="s">
        <v>103</v>
      </c>
      <c r="U365" t="s">
        <v>2390</v>
      </c>
      <c r="W365" t="s">
        <v>93</v>
      </c>
      <c r="X365">
        <v>8</v>
      </c>
      <c r="Y365">
        <v>4090</v>
      </c>
    </row>
    <row r="366" spans="1:25">
      <c r="A366" t="s">
        <v>2391</v>
      </c>
      <c r="B366" t="s">
        <v>70</v>
      </c>
      <c r="C366">
        <v>434</v>
      </c>
      <c r="D366" t="s">
        <v>71</v>
      </c>
      <c r="E366">
        <v>2012</v>
      </c>
      <c r="F366" s="24">
        <v>41130</v>
      </c>
      <c r="G366" s="24">
        <v>41130</v>
      </c>
      <c r="H366" s="24">
        <v>41131</v>
      </c>
      <c r="I366" t="s">
        <v>2392</v>
      </c>
      <c r="J366" t="s">
        <v>723</v>
      </c>
      <c r="K366" t="s">
        <v>723</v>
      </c>
      <c r="L366" t="s">
        <v>75</v>
      </c>
      <c r="M366" t="s">
        <v>76</v>
      </c>
      <c r="N366" t="s">
        <v>295</v>
      </c>
      <c r="O366" t="s">
        <v>2393</v>
      </c>
      <c r="P366" t="s">
        <v>2394</v>
      </c>
      <c r="Q366" t="s">
        <v>80</v>
      </c>
      <c r="R366" t="s">
        <v>2393</v>
      </c>
      <c r="S366" t="s">
        <v>2395</v>
      </c>
      <c r="U366" t="s">
        <v>2396</v>
      </c>
      <c r="V366" t="s">
        <v>2397</v>
      </c>
      <c r="W366" t="s">
        <v>93</v>
      </c>
      <c r="X366">
        <v>8</v>
      </c>
      <c r="Y366">
        <v>2160</v>
      </c>
    </row>
    <row r="367" spans="1:25">
      <c r="A367" t="s">
        <v>2398</v>
      </c>
      <c r="B367" t="s">
        <v>70</v>
      </c>
      <c r="C367">
        <v>418</v>
      </c>
      <c r="D367" t="s">
        <v>106</v>
      </c>
      <c r="E367">
        <v>2012</v>
      </c>
      <c r="F367" s="24">
        <v>41122</v>
      </c>
      <c r="G367" s="24">
        <v>41122</v>
      </c>
      <c r="H367" s="24">
        <v>41123</v>
      </c>
      <c r="I367" t="s">
        <v>107</v>
      </c>
      <c r="J367" t="s">
        <v>108</v>
      </c>
      <c r="K367" t="s">
        <v>109</v>
      </c>
      <c r="L367" t="s">
        <v>643</v>
      </c>
      <c r="M367" t="s">
        <v>76</v>
      </c>
      <c r="N367" t="s">
        <v>128</v>
      </c>
      <c r="O367" t="s">
        <v>2399</v>
      </c>
      <c r="P367" t="s">
        <v>2400</v>
      </c>
      <c r="Q367" t="s">
        <v>90</v>
      </c>
      <c r="R367" t="s">
        <v>2399</v>
      </c>
      <c r="S367" t="s">
        <v>2401</v>
      </c>
      <c r="U367" t="s">
        <v>2402</v>
      </c>
      <c r="V367" t="s">
        <v>2403</v>
      </c>
      <c r="W367" t="s">
        <v>93</v>
      </c>
      <c r="X367">
        <v>8</v>
      </c>
      <c r="Y367">
        <v>5275</v>
      </c>
    </row>
    <row r="368" spans="1:25">
      <c r="A368" t="s">
        <v>2404</v>
      </c>
      <c r="B368" t="s">
        <v>138</v>
      </c>
      <c r="C368">
        <v>421</v>
      </c>
      <c r="D368" t="s">
        <v>106</v>
      </c>
      <c r="E368">
        <v>2012</v>
      </c>
      <c r="F368" s="24">
        <v>41124</v>
      </c>
      <c r="G368" s="24">
        <v>41124</v>
      </c>
      <c r="H368" s="24">
        <v>41126</v>
      </c>
      <c r="I368" t="s">
        <v>107</v>
      </c>
      <c r="J368" t="s">
        <v>108</v>
      </c>
      <c r="K368" t="s">
        <v>109</v>
      </c>
      <c r="L368" t="s">
        <v>643</v>
      </c>
      <c r="M368" t="s">
        <v>76</v>
      </c>
      <c r="N368" t="s">
        <v>433</v>
      </c>
      <c r="O368" t="s">
        <v>2405</v>
      </c>
      <c r="P368" t="s">
        <v>2405</v>
      </c>
      <c r="Q368" t="s">
        <v>142</v>
      </c>
      <c r="R368" t="s">
        <v>2406</v>
      </c>
      <c r="S368" t="s">
        <v>2407</v>
      </c>
      <c r="T368" t="s">
        <v>157</v>
      </c>
      <c r="U368" t="s">
        <v>2408</v>
      </c>
      <c r="V368" t="s">
        <v>2409</v>
      </c>
      <c r="W368" t="s">
        <v>217</v>
      </c>
      <c r="X368">
        <v>8</v>
      </c>
      <c r="Y368">
        <v>5625</v>
      </c>
    </row>
    <row r="369" spans="1:25">
      <c r="A369" t="s">
        <v>2410</v>
      </c>
      <c r="B369" t="s">
        <v>138</v>
      </c>
      <c r="C369">
        <v>417</v>
      </c>
      <c r="D369" t="s">
        <v>106</v>
      </c>
      <c r="E369">
        <v>2012</v>
      </c>
      <c r="F369" s="24">
        <v>41121</v>
      </c>
      <c r="G369" s="24">
        <v>41122</v>
      </c>
      <c r="H369" s="24">
        <v>41123</v>
      </c>
      <c r="I369" t="s">
        <v>339</v>
      </c>
      <c r="J369" t="s">
        <v>108</v>
      </c>
      <c r="K369" t="s">
        <v>324</v>
      </c>
      <c r="L369" t="s">
        <v>1277</v>
      </c>
      <c r="M369" t="s">
        <v>76</v>
      </c>
      <c r="N369" t="s">
        <v>650</v>
      </c>
      <c r="O369" t="s">
        <v>2411</v>
      </c>
      <c r="P369" t="s">
        <v>2412</v>
      </c>
      <c r="Q369" t="s">
        <v>80</v>
      </c>
      <c r="R369" t="s">
        <v>2413</v>
      </c>
      <c r="S369" t="s">
        <v>2414</v>
      </c>
      <c r="T369" t="s">
        <v>173</v>
      </c>
      <c r="U369" t="s">
        <v>2415</v>
      </c>
      <c r="V369" t="s">
        <v>2416</v>
      </c>
      <c r="W369" t="s">
        <v>217</v>
      </c>
      <c r="X369">
        <v>8</v>
      </c>
      <c r="Y369">
        <v>2475</v>
      </c>
    </row>
    <row r="370" spans="1:25">
      <c r="A370" t="s">
        <v>2417</v>
      </c>
      <c r="B370" t="s">
        <v>70</v>
      </c>
      <c r="C370">
        <v>445</v>
      </c>
      <c r="D370" t="s">
        <v>106</v>
      </c>
      <c r="E370">
        <v>2012</v>
      </c>
      <c r="F370" s="24">
        <v>41133</v>
      </c>
      <c r="G370" s="24">
        <v>41134</v>
      </c>
      <c r="H370" s="24">
        <v>41135</v>
      </c>
      <c r="I370" t="s">
        <v>235</v>
      </c>
      <c r="J370" t="s">
        <v>108</v>
      </c>
      <c r="L370" t="s">
        <v>643</v>
      </c>
      <c r="M370" t="s">
        <v>152</v>
      </c>
      <c r="N370" t="s">
        <v>128</v>
      </c>
      <c r="O370" t="s">
        <v>2418</v>
      </c>
      <c r="P370" t="s">
        <v>2419</v>
      </c>
      <c r="Q370" t="s">
        <v>131</v>
      </c>
      <c r="R370" t="s">
        <v>2420</v>
      </c>
      <c r="S370" t="s">
        <v>2421</v>
      </c>
      <c r="T370" t="s">
        <v>780</v>
      </c>
      <c r="U370" t="s">
        <v>2422</v>
      </c>
      <c r="V370" t="s">
        <v>2422</v>
      </c>
      <c r="W370" t="s">
        <v>93</v>
      </c>
      <c r="X370">
        <v>8</v>
      </c>
      <c r="Y370">
        <v>2811.2</v>
      </c>
    </row>
    <row r="371" spans="1:25">
      <c r="A371" t="s">
        <v>2423</v>
      </c>
      <c r="B371" t="s">
        <v>70</v>
      </c>
      <c r="C371">
        <v>479</v>
      </c>
      <c r="D371" t="s">
        <v>106</v>
      </c>
      <c r="E371">
        <v>2012</v>
      </c>
      <c r="F371" s="24">
        <v>41149</v>
      </c>
      <c r="G371" s="24">
        <v>41150</v>
      </c>
      <c r="H371" s="24">
        <v>41151</v>
      </c>
      <c r="I371" t="s">
        <v>107</v>
      </c>
      <c r="J371" t="s">
        <v>108</v>
      </c>
      <c r="K371" t="s">
        <v>109</v>
      </c>
      <c r="L371" t="s">
        <v>75</v>
      </c>
      <c r="M371" t="s">
        <v>76</v>
      </c>
      <c r="N371" t="s">
        <v>128</v>
      </c>
      <c r="O371" t="s">
        <v>2424</v>
      </c>
      <c r="P371" t="s">
        <v>2424</v>
      </c>
      <c r="Q371" t="s">
        <v>195</v>
      </c>
      <c r="R371" t="s">
        <v>2425</v>
      </c>
      <c r="S371" t="s">
        <v>2426</v>
      </c>
      <c r="T371" t="s">
        <v>92</v>
      </c>
      <c r="U371" t="s">
        <v>2427</v>
      </c>
      <c r="W371" t="s">
        <v>93</v>
      </c>
      <c r="X371">
        <v>8</v>
      </c>
      <c r="Y371">
        <v>5620.56</v>
      </c>
    </row>
    <row r="372" spans="1:25">
      <c r="A372" t="s">
        <v>2428</v>
      </c>
      <c r="B372" t="s">
        <v>70</v>
      </c>
      <c r="C372">
        <v>433</v>
      </c>
      <c r="D372" t="s">
        <v>71</v>
      </c>
      <c r="E372">
        <v>2012</v>
      </c>
      <c r="F372" s="24">
        <v>41129</v>
      </c>
      <c r="G372" s="24">
        <v>41130</v>
      </c>
      <c r="H372" s="24">
        <v>41132</v>
      </c>
      <c r="I372" t="s">
        <v>2429</v>
      </c>
      <c r="J372" t="s">
        <v>86</v>
      </c>
      <c r="L372" t="s">
        <v>75</v>
      </c>
      <c r="M372" t="s">
        <v>76</v>
      </c>
      <c r="N372" t="s">
        <v>295</v>
      </c>
      <c r="O372" t="s">
        <v>2430</v>
      </c>
      <c r="P372" t="s">
        <v>2431</v>
      </c>
      <c r="Q372" t="s">
        <v>80</v>
      </c>
      <c r="R372" t="s">
        <v>2430</v>
      </c>
      <c r="S372" t="s">
        <v>2432</v>
      </c>
      <c r="T372" t="s">
        <v>654</v>
      </c>
      <c r="U372" t="s">
        <v>2433</v>
      </c>
      <c r="W372" t="s">
        <v>93</v>
      </c>
      <c r="X372">
        <v>8</v>
      </c>
      <c r="Y372">
        <v>3260</v>
      </c>
    </row>
    <row r="373" spans="1:25">
      <c r="A373" t="s">
        <v>2434</v>
      </c>
      <c r="B373" t="s">
        <v>70</v>
      </c>
      <c r="C373">
        <v>448</v>
      </c>
      <c r="D373" t="s">
        <v>106</v>
      </c>
      <c r="E373">
        <v>2012</v>
      </c>
      <c r="F373" s="24">
        <v>41134</v>
      </c>
      <c r="G373" s="24">
        <v>41135</v>
      </c>
      <c r="H373" s="24">
        <v>41136</v>
      </c>
      <c r="I373" t="s">
        <v>323</v>
      </c>
      <c r="J373" t="s">
        <v>108</v>
      </c>
      <c r="K373" t="s">
        <v>324</v>
      </c>
      <c r="L373" t="s">
        <v>75</v>
      </c>
      <c r="M373" t="s">
        <v>76</v>
      </c>
      <c r="N373" t="s">
        <v>295</v>
      </c>
      <c r="O373" t="s">
        <v>2435</v>
      </c>
      <c r="P373" t="s">
        <v>2436</v>
      </c>
      <c r="Q373" t="s">
        <v>90</v>
      </c>
      <c r="R373" t="s">
        <v>2435</v>
      </c>
      <c r="S373" t="s">
        <v>2437</v>
      </c>
      <c r="T373" t="s">
        <v>329</v>
      </c>
      <c r="U373" t="s">
        <v>2438</v>
      </c>
      <c r="V373" t="s">
        <v>2439</v>
      </c>
      <c r="W373" t="s">
        <v>93</v>
      </c>
      <c r="X373">
        <v>8</v>
      </c>
      <c r="Y373">
        <v>4345</v>
      </c>
    </row>
    <row r="374" spans="1:25">
      <c r="A374" t="s">
        <v>2440</v>
      </c>
      <c r="B374" t="s">
        <v>70</v>
      </c>
      <c r="C374">
        <v>449</v>
      </c>
      <c r="D374" t="s">
        <v>106</v>
      </c>
      <c r="E374">
        <v>2012</v>
      </c>
      <c r="F374" s="24">
        <v>41134</v>
      </c>
      <c r="G374" s="24">
        <v>41135</v>
      </c>
      <c r="H374" s="24">
        <v>41136</v>
      </c>
      <c r="I374" t="s">
        <v>183</v>
      </c>
      <c r="J374" t="s">
        <v>108</v>
      </c>
      <c r="K374" t="s">
        <v>184</v>
      </c>
      <c r="L374" t="s">
        <v>75</v>
      </c>
      <c r="M374" t="s">
        <v>76</v>
      </c>
      <c r="N374" t="s">
        <v>295</v>
      </c>
      <c r="O374" t="s">
        <v>2441</v>
      </c>
      <c r="P374" t="s">
        <v>2441</v>
      </c>
      <c r="Q374" t="s">
        <v>195</v>
      </c>
      <c r="R374" t="s">
        <v>2442</v>
      </c>
      <c r="S374" t="s">
        <v>2443</v>
      </c>
      <c r="T374" t="s">
        <v>188</v>
      </c>
      <c r="U374" t="s">
        <v>174</v>
      </c>
      <c r="V374" t="s">
        <v>2444</v>
      </c>
      <c r="W374" t="s">
        <v>93</v>
      </c>
      <c r="X374">
        <v>8</v>
      </c>
      <c r="Y374">
        <v>5620.56</v>
      </c>
    </row>
    <row r="375" spans="1:25">
      <c r="A375" t="s">
        <v>2445</v>
      </c>
      <c r="B375" t="s">
        <v>70</v>
      </c>
      <c r="C375">
        <v>480</v>
      </c>
      <c r="D375" t="s">
        <v>71</v>
      </c>
      <c r="E375">
        <v>2012</v>
      </c>
      <c r="F375" s="24">
        <v>41140</v>
      </c>
      <c r="G375" s="24">
        <v>41150</v>
      </c>
      <c r="H375" s="24">
        <v>41142</v>
      </c>
      <c r="I375" t="s">
        <v>2446</v>
      </c>
      <c r="J375" t="s">
        <v>96</v>
      </c>
      <c r="K375" t="s">
        <v>97</v>
      </c>
      <c r="L375" t="s">
        <v>75</v>
      </c>
      <c r="M375" t="s">
        <v>76</v>
      </c>
      <c r="N375" t="s">
        <v>160</v>
      </c>
      <c r="O375" t="s">
        <v>2447</v>
      </c>
      <c r="P375" t="s">
        <v>2448</v>
      </c>
      <c r="Q375" t="s">
        <v>80</v>
      </c>
      <c r="R375" t="s">
        <v>2447</v>
      </c>
      <c r="S375" t="s">
        <v>2449</v>
      </c>
      <c r="T375" t="s">
        <v>103</v>
      </c>
      <c r="U375" t="s">
        <v>174</v>
      </c>
      <c r="W375" t="s">
        <v>93</v>
      </c>
      <c r="X375">
        <v>8</v>
      </c>
      <c r="Y375">
        <v>4220</v>
      </c>
    </row>
    <row r="376" spans="1:25">
      <c r="A376" t="s">
        <v>2450</v>
      </c>
      <c r="B376" t="s">
        <v>70</v>
      </c>
      <c r="C376">
        <v>473</v>
      </c>
      <c r="D376" t="s">
        <v>106</v>
      </c>
      <c r="E376">
        <v>2012</v>
      </c>
      <c r="F376" s="24">
        <v>41145</v>
      </c>
      <c r="G376" s="24">
        <v>41148</v>
      </c>
      <c r="H376" s="24">
        <v>41147</v>
      </c>
      <c r="I376" t="s">
        <v>323</v>
      </c>
      <c r="J376" t="s">
        <v>108</v>
      </c>
      <c r="K376" t="s">
        <v>324</v>
      </c>
      <c r="L376" t="s">
        <v>75</v>
      </c>
      <c r="M376" t="s">
        <v>76</v>
      </c>
      <c r="N376" t="s">
        <v>295</v>
      </c>
      <c r="O376" t="s">
        <v>2451</v>
      </c>
      <c r="P376" t="s">
        <v>2452</v>
      </c>
      <c r="Q376" t="s">
        <v>80</v>
      </c>
      <c r="R376" t="s">
        <v>2451</v>
      </c>
      <c r="S376" t="s">
        <v>2453</v>
      </c>
      <c r="T376" t="s">
        <v>329</v>
      </c>
      <c r="U376" t="s">
        <v>2454</v>
      </c>
      <c r="V376" t="s">
        <v>2455</v>
      </c>
      <c r="W376" t="s">
        <v>93</v>
      </c>
      <c r="X376">
        <v>8</v>
      </c>
      <c r="Y376">
        <v>4345</v>
      </c>
    </row>
    <row r="377" spans="1:25">
      <c r="A377" t="s">
        <v>2456</v>
      </c>
      <c r="B377" t="s">
        <v>70</v>
      </c>
      <c r="C377">
        <v>454</v>
      </c>
      <c r="D377" t="s">
        <v>71</v>
      </c>
      <c r="E377">
        <v>2012</v>
      </c>
      <c r="F377" s="24">
        <v>41137</v>
      </c>
      <c r="G377" s="24">
        <v>41138</v>
      </c>
      <c r="H377" s="24">
        <v>41138</v>
      </c>
      <c r="I377" t="s">
        <v>2457</v>
      </c>
      <c r="J377" t="s">
        <v>168</v>
      </c>
      <c r="L377" t="s">
        <v>75</v>
      </c>
      <c r="M377" t="s">
        <v>76</v>
      </c>
      <c r="N377" t="s">
        <v>87</v>
      </c>
      <c r="O377" t="s">
        <v>2458</v>
      </c>
      <c r="P377" t="s">
        <v>2459</v>
      </c>
      <c r="Q377" t="s">
        <v>80</v>
      </c>
      <c r="R377" t="s">
        <v>2458</v>
      </c>
      <c r="S377" t="s">
        <v>2460</v>
      </c>
      <c r="T377" t="s">
        <v>360</v>
      </c>
      <c r="V377" t="s">
        <v>2461</v>
      </c>
      <c r="W377" t="s">
        <v>93</v>
      </c>
      <c r="X377">
        <v>8</v>
      </c>
      <c r="Y377">
        <v>3164</v>
      </c>
    </row>
    <row r="378" spans="1:25">
      <c r="A378" t="s">
        <v>2462</v>
      </c>
      <c r="B378" t="s">
        <v>70</v>
      </c>
      <c r="C378">
        <v>465</v>
      </c>
      <c r="D378" t="s">
        <v>71</v>
      </c>
      <c r="E378">
        <v>2012</v>
      </c>
      <c r="F378" s="24">
        <v>41143</v>
      </c>
      <c r="G378" s="24">
        <v>41143</v>
      </c>
      <c r="H378" s="24">
        <v>41144</v>
      </c>
      <c r="I378" t="s">
        <v>863</v>
      </c>
      <c r="J378" t="s">
        <v>272</v>
      </c>
      <c r="K378" t="s">
        <v>273</v>
      </c>
      <c r="L378" t="s">
        <v>75</v>
      </c>
      <c r="M378" t="s">
        <v>76</v>
      </c>
      <c r="N378" t="s">
        <v>87</v>
      </c>
      <c r="O378" t="s">
        <v>2463</v>
      </c>
      <c r="P378" t="s">
        <v>2463</v>
      </c>
      <c r="Q378" t="s">
        <v>195</v>
      </c>
      <c r="R378" t="s">
        <v>2464</v>
      </c>
      <c r="S378" t="s">
        <v>2465</v>
      </c>
      <c r="T378" t="s">
        <v>867</v>
      </c>
      <c r="V378" t="s">
        <v>2466</v>
      </c>
      <c r="W378" t="s">
        <v>93</v>
      </c>
      <c r="X378">
        <v>8</v>
      </c>
      <c r="Y378">
        <v>3722.61</v>
      </c>
    </row>
    <row r="379" spans="1:25">
      <c r="A379" t="s">
        <v>2467</v>
      </c>
      <c r="B379" t="s">
        <v>70</v>
      </c>
      <c r="C379">
        <v>477</v>
      </c>
      <c r="D379" t="s">
        <v>71</v>
      </c>
      <c r="E379">
        <v>2012</v>
      </c>
      <c r="F379" s="24">
        <v>41148</v>
      </c>
      <c r="G379" s="24">
        <v>41148</v>
      </c>
      <c r="H379" s="24">
        <v>41149</v>
      </c>
      <c r="I379" t="s">
        <v>310</v>
      </c>
      <c r="J379" t="s">
        <v>311</v>
      </c>
      <c r="K379" t="s">
        <v>74</v>
      </c>
      <c r="L379" t="s">
        <v>75</v>
      </c>
      <c r="M379" t="s">
        <v>76</v>
      </c>
      <c r="N379" t="s">
        <v>128</v>
      </c>
      <c r="O379" t="s">
        <v>2468</v>
      </c>
      <c r="P379" t="s">
        <v>2469</v>
      </c>
      <c r="Q379" t="s">
        <v>80</v>
      </c>
      <c r="R379" t="s">
        <v>2468</v>
      </c>
      <c r="S379" t="s">
        <v>2470</v>
      </c>
      <c r="T379" t="s">
        <v>82</v>
      </c>
      <c r="U379" t="s">
        <v>2471</v>
      </c>
      <c r="V379" t="s">
        <v>2472</v>
      </c>
      <c r="W379" t="s">
        <v>93</v>
      </c>
      <c r="X379">
        <v>8</v>
      </c>
      <c r="Y379">
        <v>4170</v>
      </c>
    </row>
    <row r="380" spans="1:25">
      <c r="A380" t="s">
        <v>2473</v>
      </c>
      <c r="B380" t="s">
        <v>70</v>
      </c>
      <c r="C380">
        <v>456</v>
      </c>
      <c r="D380" t="s">
        <v>106</v>
      </c>
      <c r="E380">
        <v>2012</v>
      </c>
      <c r="F380" s="24">
        <v>41139</v>
      </c>
      <c r="G380" s="24">
        <v>41141</v>
      </c>
      <c r="H380" s="24">
        <v>41141</v>
      </c>
      <c r="I380" t="s">
        <v>107</v>
      </c>
      <c r="J380" t="s">
        <v>108</v>
      </c>
      <c r="K380" t="s">
        <v>109</v>
      </c>
      <c r="L380" t="s">
        <v>75</v>
      </c>
      <c r="M380" t="s">
        <v>76</v>
      </c>
      <c r="N380" t="s">
        <v>295</v>
      </c>
      <c r="O380" t="s">
        <v>2474</v>
      </c>
      <c r="P380" t="s">
        <v>2474</v>
      </c>
      <c r="Q380" t="s">
        <v>195</v>
      </c>
      <c r="R380" t="s">
        <v>2475</v>
      </c>
      <c r="S380" t="s">
        <v>2476</v>
      </c>
      <c r="T380" t="s">
        <v>299</v>
      </c>
      <c r="U380" t="s">
        <v>2477</v>
      </c>
      <c r="V380" t="s">
        <v>2478</v>
      </c>
      <c r="W380" t="s">
        <v>93</v>
      </c>
      <c r="X380">
        <v>8</v>
      </c>
      <c r="Y380">
        <v>5620.56</v>
      </c>
    </row>
    <row r="381" spans="1:25">
      <c r="A381" t="s">
        <v>2479</v>
      </c>
      <c r="B381" t="s">
        <v>70</v>
      </c>
      <c r="C381">
        <v>453</v>
      </c>
      <c r="D381" t="s">
        <v>71</v>
      </c>
      <c r="E381">
        <v>2012</v>
      </c>
      <c r="F381" s="24">
        <v>41138</v>
      </c>
      <c r="G381" s="24">
        <v>41138</v>
      </c>
      <c r="H381" s="24">
        <v>41138</v>
      </c>
      <c r="I381" t="s">
        <v>2381</v>
      </c>
      <c r="J381" t="s">
        <v>220</v>
      </c>
      <c r="K381" t="s">
        <v>97</v>
      </c>
      <c r="L381" t="s">
        <v>75</v>
      </c>
      <c r="M381" t="s">
        <v>76</v>
      </c>
      <c r="N381" t="s">
        <v>2480</v>
      </c>
      <c r="O381" t="s">
        <v>2481</v>
      </c>
      <c r="P381" t="s">
        <v>2482</v>
      </c>
      <c r="Q381" t="s">
        <v>80</v>
      </c>
      <c r="R381" t="s">
        <v>2483</v>
      </c>
      <c r="S381" t="s">
        <v>2484</v>
      </c>
      <c r="T381" t="s">
        <v>654</v>
      </c>
      <c r="U381" t="s">
        <v>2485</v>
      </c>
      <c r="V381" t="s">
        <v>2486</v>
      </c>
      <c r="W381" t="s">
        <v>93</v>
      </c>
      <c r="X381">
        <v>8</v>
      </c>
      <c r="Y381">
        <v>1888</v>
      </c>
    </row>
    <row r="382" spans="1:25">
      <c r="A382" t="s">
        <v>2487</v>
      </c>
      <c r="B382" t="s">
        <v>70</v>
      </c>
      <c r="C382">
        <v>457</v>
      </c>
      <c r="D382" t="s">
        <v>106</v>
      </c>
      <c r="E382">
        <v>2012</v>
      </c>
      <c r="F382" s="24">
        <v>41139</v>
      </c>
      <c r="G382" s="24">
        <v>41141</v>
      </c>
      <c r="H382" s="24">
        <v>41141</v>
      </c>
      <c r="I382" t="s">
        <v>1208</v>
      </c>
      <c r="J382" t="s">
        <v>108</v>
      </c>
      <c r="K382" t="s">
        <v>324</v>
      </c>
      <c r="L382" t="s">
        <v>110</v>
      </c>
      <c r="M382" t="s">
        <v>76</v>
      </c>
      <c r="N382" t="s">
        <v>77</v>
      </c>
      <c r="O382" t="s">
        <v>2488</v>
      </c>
      <c r="P382" t="s">
        <v>2489</v>
      </c>
      <c r="Q382" t="s">
        <v>80</v>
      </c>
      <c r="R382" t="s">
        <v>2488</v>
      </c>
      <c r="S382" t="s">
        <v>2490</v>
      </c>
      <c r="T382" t="s">
        <v>1796</v>
      </c>
      <c r="U382" t="s">
        <v>2491</v>
      </c>
      <c r="V382" t="s">
        <v>2492</v>
      </c>
      <c r="W382" t="s">
        <v>83</v>
      </c>
      <c r="X382">
        <v>8</v>
      </c>
      <c r="Y382">
        <v>2475</v>
      </c>
    </row>
    <row r="383" spans="1:25">
      <c r="A383" t="s">
        <v>2493</v>
      </c>
      <c r="B383" t="s">
        <v>70</v>
      </c>
      <c r="C383">
        <v>476</v>
      </c>
      <c r="D383" t="s">
        <v>106</v>
      </c>
      <c r="E383">
        <v>2012</v>
      </c>
      <c r="F383" s="24">
        <v>41148</v>
      </c>
      <c r="G383" s="24">
        <v>41148</v>
      </c>
      <c r="H383" s="24">
        <v>41150</v>
      </c>
      <c r="I383" t="s">
        <v>107</v>
      </c>
      <c r="J383" t="s">
        <v>108</v>
      </c>
      <c r="K383" t="s">
        <v>109</v>
      </c>
      <c r="L383" t="s">
        <v>75</v>
      </c>
      <c r="M383" t="s">
        <v>76</v>
      </c>
      <c r="N383" t="s">
        <v>77</v>
      </c>
      <c r="O383" t="s">
        <v>2494</v>
      </c>
      <c r="P383" t="s">
        <v>2494</v>
      </c>
      <c r="Q383" t="s">
        <v>195</v>
      </c>
      <c r="R383" t="s">
        <v>2495</v>
      </c>
      <c r="S383" t="s">
        <v>2496</v>
      </c>
      <c r="T383" t="s">
        <v>92</v>
      </c>
      <c r="U383" t="s">
        <v>2497</v>
      </c>
      <c r="V383" t="s">
        <v>2498</v>
      </c>
      <c r="W383" t="s">
        <v>83</v>
      </c>
      <c r="X383">
        <v>8</v>
      </c>
      <c r="Y383">
        <v>5620.56</v>
      </c>
    </row>
    <row r="384" spans="1:25">
      <c r="A384" t="s">
        <v>2499</v>
      </c>
      <c r="B384" t="s">
        <v>70</v>
      </c>
      <c r="C384">
        <v>474</v>
      </c>
      <c r="D384" t="s">
        <v>106</v>
      </c>
      <c r="E384">
        <v>2012</v>
      </c>
      <c r="F384" s="24">
        <v>41145</v>
      </c>
      <c r="G384" s="24">
        <v>41148</v>
      </c>
      <c r="H384" s="24">
        <v>41147</v>
      </c>
      <c r="I384" t="s">
        <v>107</v>
      </c>
      <c r="J384" t="s">
        <v>108</v>
      </c>
      <c r="K384" t="s">
        <v>109</v>
      </c>
      <c r="L384" t="s">
        <v>110</v>
      </c>
      <c r="M384" t="s">
        <v>76</v>
      </c>
      <c r="N384" t="s">
        <v>77</v>
      </c>
      <c r="O384" t="s">
        <v>2500</v>
      </c>
      <c r="P384" t="s">
        <v>2500</v>
      </c>
      <c r="Q384" t="s">
        <v>195</v>
      </c>
      <c r="R384" t="s">
        <v>2501</v>
      </c>
      <c r="S384" t="s">
        <v>2502</v>
      </c>
      <c r="T384" t="s">
        <v>231</v>
      </c>
      <c r="U384" t="s">
        <v>2503</v>
      </c>
      <c r="V384" t="s">
        <v>2504</v>
      </c>
      <c r="W384" t="s">
        <v>83</v>
      </c>
      <c r="X384">
        <v>8</v>
      </c>
      <c r="Y384">
        <v>6420.56</v>
      </c>
    </row>
    <row r="385" spans="1:25">
      <c r="A385" t="s">
        <v>2505</v>
      </c>
      <c r="B385" t="s">
        <v>70</v>
      </c>
      <c r="C385">
        <v>472</v>
      </c>
      <c r="D385" t="s">
        <v>106</v>
      </c>
      <c r="E385">
        <v>2012</v>
      </c>
      <c r="F385" s="24">
        <v>41145</v>
      </c>
      <c r="G385" s="24">
        <v>41148</v>
      </c>
      <c r="H385" s="24">
        <v>41146</v>
      </c>
      <c r="I385" t="s">
        <v>118</v>
      </c>
      <c r="J385" t="s">
        <v>108</v>
      </c>
      <c r="K385" t="s">
        <v>119</v>
      </c>
      <c r="L385" t="s">
        <v>2506</v>
      </c>
      <c r="M385" t="s">
        <v>76</v>
      </c>
      <c r="N385" t="s">
        <v>128</v>
      </c>
      <c r="O385" t="s">
        <v>2507</v>
      </c>
      <c r="P385" t="s">
        <v>2507</v>
      </c>
      <c r="Q385" t="s">
        <v>195</v>
      </c>
      <c r="R385" t="s">
        <v>2508</v>
      </c>
      <c r="S385" t="s">
        <v>2509</v>
      </c>
      <c r="T385" t="s">
        <v>2510</v>
      </c>
      <c r="U385" t="s">
        <v>2511</v>
      </c>
      <c r="V385" t="s">
        <v>2512</v>
      </c>
      <c r="W385" t="s">
        <v>93</v>
      </c>
      <c r="X385">
        <v>8</v>
      </c>
      <c r="Y385">
        <v>5420.56</v>
      </c>
    </row>
    <row r="386" spans="1:25">
      <c r="A386" t="s">
        <v>2513</v>
      </c>
      <c r="B386" t="s">
        <v>70</v>
      </c>
      <c r="C386">
        <v>468</v>
      </c>
      <c r="D386" t="s">
        <v>106</v>
      </c>
      <c r="E386">
        <v>2012</v>
      </c>
      <c r="F386" s="24">
        <v>41144</v>
      </c>
      <c r="G386" s="24">
        <v>41144</v>
      </c>
      <c r="H386" s="24">
        <v>41145</v>
      </c>
      <c r="I386" t="s">
        <v>107</v>
      </c>
      <c r="J386" t="s">
        <v>108</v>
      </c>
      <c r="K386" t="s">
        <v>109</v>
      </c>
      <c r="L386" t="s">
        <v>236</v>
      </c>
      <c r="M386" t="s">
        <v>76</v>
      </c>
      <c r="N386" t="s">
        <v>1866</v>
      </c>
      <c r="O386" t="s">
        <v>2514</v>
      </c>
      <c r="P386" t="s">
        <v>2514</v>
      </c>
      <c r="Q386" t="s">
        <v>195</v>
      </c>
      <c r="R386" t="s">
        <v>2515</v>
      </c>
      <c r="S386" t="s">
        <v>2516</v>
      </c>
      <c r="T386" t="s">
        <v>654</v>
      </c>
      <c r="U386" t="s">
        <v>2517</v>
      </c>
      <c r="V386" t="s">
        <v>2518</v>
      </c>
      <c r="W386" t="s">
        <v>83</v>
      </c>
      <c r="X386">
        <v>8</v>
      </c>
      <c r="Y386">
        <v>5840.56</v>
      </c>
    </row>
    <row r="387" spans="1:25">
      <c r="A387" t="s">
        <v>2519</v>
      </c>
      <c r="B387" t="s">
        <v>70</v>
      </c>
      <c r="C387">
        <v>462</v>
      </c>
      <c r="D387" t="s">
        <v>106</v>
      </c>
      <c r="E387">
        <v>2012</v>
      </c>
      <c r="F387" s="24">
        <v>41142</v>
      </c>
      <c r="G387" s="24">
        <v>41142</v>
      </c>
      <c r="H387" s="24">
        <v>41143</v>
      </c>
      <c r="I387" t="s">
        <v>500</v>
      </c>
      <c r="J387" t="s">
        <v>108</v>
      </c>
      <c r="K387" t="s">
        <v>109</v>
      </c>
      <c r="L387" t="s">
        <v>193</v>
      </c>
      <c r="M387" t="s">
        <v>76</v>
      </c>
      <c r="N387" t="s">
        <v>253</v>
      </c>
      <c r="O387" t="s">
        <v>2520</v>
      </c>
      <c r="P387" t="s">
        <v>2520</v>
      </c>
      <c r="Q387" t="s">
        <v>195</v>
      </c>
      <c r="R387" t="s">
        <v>2521</v>
      </c>
      <c r="S387" t="s">
        <v>2522</v>
      </c>
      <c r="U387" t="s">
        <v>2523</v>
      </c>
      <c r="V387" t="s">
        <v>2524</v>
      </c>
      <c r="W387" t="s">
        <v>83</v>
      </c>
      <c r="X387">
        <v>8</v>
      </c>
      <c r="Y387">
        <v>5421.76</v>
      </c>
    </row>
    <row r="388" spans="1:25">
      <c r="A388" t="s">
        <v>2525</v>
      </c>
      <c r="B388" t="s">
        <v>70</v>
      </c>
      <c r="C388">
        <v>441</v>
      </c>
      <c r="D388" t="s">
        <v>106</v>
      </c>
      <c r="E388">
        <v>2012</v>
      </c>
      <c r="F388" s="24">
        <v>41131</v>
      </c>
      <c r="G388" s="24">
        <v>41134</v>
      </c>
      <c r="H388" s="24">
        <v>41134</v>
      </c>
      <c r="I388" t="s">
        <v>235</v>
      </c>
      <c r="J388" t="s">
        <v>108</v>
      </c>
      <c r="L388" t="s">
        <v>643</v>
      </c>
      <c r="M388" t="s">
        <v>152</v>
      </c>
      <c r="N388" t="s">
        <v>253</v>
      </c>
      <c r="O388" t="s">
        <v>2526</v>
      </c>
      <c r="P388" t="s">
        <v>2526</v>
      </c>
      <c r="Q388" t="s">
        <v>195</v>
      </c>
      <c r="R388" t="s">
        <v>2527</v>
      </c>
      <c r="S388" t="s">
        <v>2528</v>
      </c>
      <c r="T388" t="s">
        <v>780</v>
      </c>
      <c r="U388" t="s">
        <v>2529</v>
      </c>
      <c r="V388" t="s">
        <v>2530</v>
      </c>
      <c r="W388" t="s">
        <v>83</v>
      </c>
      <c r="X388">
        <v>8</v>
      </c>
      <c r="Y388">
        <v>3156.76</v>
      </c>
    </row>
    <row r="389" spans="1:25">
      <c r="A389" t="s">
        <v>2531</v>
      </c>
      <c r="B389" t="s">
        <v>70</v>
      </c>
      <c r="C389">
        <v>437</v>
      </c>
      <c r="D389" t="s">
        <v>106</v>
      </c>
      <c r="E389">
        <v>2012</v>
      </c>
      <c r="F389" s="24">
        <v>41130</v>
      </c>
      <c r="G389" s="24">
        <v>41131</v>
      </c>
      <c r="H389" s="24">
        <v>41132</v>
      </c>
      <c r="I389" t="s">
        <v>736</v>
      </c>
      <c r="J389" t="s">
        <v>150</v>
      </c>
      <c r="L389" t="s">
        <v>75</v>
      </c>
      <c r="M389" t="s">
        <v>76</v>
      </c>
      <c r="N389" t="s">
        <v>637</v>
      </c>
      <c r="O389" t="s">
        <v>2532</v>
      </c>
      <c r="P389" t="s">
        <v>2533</v>
      </c>
      <c r="Q389" t="s">
        <v>80</v>
      </c>
      <c r="R389" t="s">
        <v>2532</v>
      </c>
      <c r="S389" t="s">
        <v>2534</v>
      </c>
      <c r="T389" t="s">
        <v>525</v>
      </c>
      <c r="V389" t="s">
        <v>2535</v>
      </c>
      <c r="W389" t="s">
        <v>83</v>
      </c>
      <c r="X389">
        <v>8</v>
      </c>
      <c r="Y389">
        <v>4301.8</v>
      </c>
    </row>
    <row r="390" spans="1:25">
      <c r="A390" t="s">
        <v>2536</v>
      </c>
      <c r="B390" t="s">
        <v>138</v>
      </c>
      <c r="C390">
        <v>470</v>
      </c>
      <c r="D390" t="s">
        <v>106</v>
      </c>
      <c r="E390">
        <v>2012</v>
      </c>
      <c r="F390" s="24">
        <v>41144</v>
      </c>
      <c r="G390" s="24">
        <v>41145</v>
      </c>
      <c r="H390" s="24">
        <v>41146</v>
      </c>
      <c r="I390" t="s">
        <v>235</v>
      </c>
      <c r="J390" t="s">
        <v>108</v>
      </c>
      <c r="L390" t="s">
        <v>669</v>
      </c>
      <c r="M390" t="s">
        <v>152</v>
      </c>
      <c r="N390" t="s">
        <v>467</v>
      </c>
      <c r="O390" t="s">
        <v>2537</v>
      </c>
      <c r="P390" t="s">
        <v>2537</v>
      </c>
      <c r="Q390" t="s">
        <v>142</v>
      </c>
      <c r="R390" t="s">
        <v>2538</v>
      </c>
      <c r="S390" t="s">
        <v>2539</v>
      </c>
      <c r="U390" t="s">
        <v>2540</v>
      </c>
      <c r="V390" t="s">
        <v>2541</v>
      </c>
      <c r="W390" t="s">
        <v>83</v>
      </c>
      <c r="X390">
        <v>8</v>
      </c>
      <c r="Y390">
        <v>3261.2</v>
      </c>
    </row>
    <row r="391" spans="1:25">
      <c r="A391" t="s">
        <v>2542</v>
      </c>
      <c r="B391" t="s">
        <v>138</v>
      </c>
      <c r="C391">
        <v>439</v>
      </c>
      <c r="D391" t="s">
        <v>71</v>
      </c>
      <c r="E391">
        <v>2012</v>
      </c>
      <c r="F391" s="24">
        <v>41130</v>
      </c>
      <c r="G391" s="24">
        <v>41131</v>
      </c>
      <c r="H391" s="24">
        <v>41131</v>
      </c>
      <c r="I391" t="s">
        <v>310</v>
      </c>
      <c r="J391" t="s">
        <v>311</v>
      </c>
      <c r="K391" t="s">
        <v>74</v>
      </c>
      <c r="L391" t="s">
        <v>75</v>
      </c>
      <c r="M391" t="s">
        <v>76</v>
      </c>
      <c r="N391" t="s">
        <v>581</v>
      </c>
      <c r="O391" t="s">
        <v>2543</v>
      </c>
      <c r="P391" t="s">
        <v>2543</v>
      </c>
      <c r="Q391" t="s">
        <v>142</v>
      </c>
      <c r="R391" t="s">
        <v>2544</v>
      </c>
      <c r="S391" t="s">
        <v>2545</v>
      </c>
      <c r="W391" t="s">
        <v>83</v>
      </c>
      <c r="X391">
        <v>8</v>
      </c>
      <c r="Y391">
        <v>4370</v>
      </c>
    </row>
    <row r="392" spans="1:25">
      <c r="A392" t="s">
        <v>2546</v>
      </c>
      <c r="B392" t="s">
        <v>70</v>
      </c>
      <c r="C392">
        <v>458</v>
      </c>
      <c r="D392" t="s">
        <v>106</v>
      </c>
      <c r="E392">
        <v>2012</v>
      </c>
      <c r="F392" s="24">
        <v>41140</v>
      </c>
      <c r="G392" s="24">
        <v>41141</v>
      </c>
      <c r="H392" s="24">
        <v>41142</v>
      </c>
      <c r="I392" t="s">
        <v>500</v>
      </c>
      <c r="J392" t="s">
        <v>108</v>
      </c>
      <c r="K392" t="s">
        <v>109</v>
      </c>
      <c r="L392" t="s">
        <v>75</v>
      </c>
      <c r="M392" t="s">
        <v>76</v>
      </c>
      <c r="N392" t="s">
        <v>77</v>
      </c>
      <c r="O392" t="s">
        <v>2547</v>
      </c>
      <c r="P392" t="s">
        <v>2547</v>
      </c>
      <c r="Q392" t="s">
        <v>195</v>
      </c>
      <c r="R392" t="s">
        <v>2548</v>
      </c>
      <c r="S392" t="s">
        <v>2549</v>
      </c>
      <c r="T392" t="s">
        <v>231</v>
      </c>
      <c r="U392" t="s">
        <v>2550</v>
      </c>
      <c r="V392" t="s">
        <v>2551</v>
      </c>
      <c r="W392" t="s">
        <v>83</v>
      </c>
      <c r="X392">
        <v>8</v>
      </c>
      <c r="Y392">
        <v>5970.56</v>
      </c>
    </row>
    <row r="393" spans="1:25">
      <c r="A393" t="s">
        <v>2552</v>
      </c>
      <c r="B393" t="s">
        <v>70</v>
      </c>
      <c r="C393">
        <v>443</v>
      </c>
      <c r="D393" t="s">
        <v>106</v>
      </c>
      <c r="E393">
        <v>2012</v>
      </c>
      <c r="F393" s="24">
        <v>41132</v>
      </c>
      <c r="G393" s="24">
        <v>41134</v>
      </c>
      <c r="H393" s="24">
        <v>41134</v>
      </c>
      <c r="I393" t="s">
        <v>183</v>
      </c>
      <c r="J393" t="s">
        <v>108</v>
      </c>
      <c r="K393" t="s">
        <v>184</v>
      </c>
      <c r="L393" t="s">
        <v>75</v>
      </c>
      <c r="M393" t="s">
        <v>76</v>
      </c>
      <c r="N393" t="s">
        <v>77</v>
      </c>
      <c r="O393" t="s">
        <v>2553</v>
      </c>
      <c r="P393" t="s">
        <v>2553</v>
      </c>
      <c r="Q393" t="s">
        <v>195</v>
      </c>
      <c r="R393" t="s">
        <v>2554</v>
      </c>
      <c r="S393" t="s">
        <v>2555</v>
      </c>
      <c r="T393" t="s">
        <v>188</v>
      </c>
      <c r="U393" t="s">
        <v>174</v>
      </c>
      <c r="V393" t="s">
        <v>2556</v>
      </c>
      <c r="W393" t="s">
        <v>83</v>
      </c>
      <c r="X393">
        <v>8</v>
      </c>
      <c r="Y393">
        <v>5970.56</v>
      </c>
    </row>
    <row r="394" spans="1:25">
      <c r="A394" t="s">
        <v>2557</v>
      </c>
      <c r="B394" t="s">
        <v>70</v>
      </c>
      <c r="C394">
        <v>451</v>
      </c>
      <c r="D394" t="s">
        <v>106</v>
      </c>
      <c r="E394">
        <v>2012</v>
      </c>
      <c r="F394" s="24">
        <v>41135</v>
      </c>
      <c r="G394" s="24">
        <v>41136</v>
      </c>
      <c r="H394" s="24">
        <v>41137</v>
      </c>
      <c r="I394" t="s">
        <v>107</v>
      </c>
      <c r="J394" t="s">
        <v>108</v>
      </c>
      <c r="K394" t="s">
        <v>109</v>
      </c>
      <c r="L394" t="s">
        <v>2558</v>
      </c>
      <c r="M394" t="s">
        <v>76</v>
      </c>
      <c r="N394" t="s">
        <v>253</v>
      </c>
      <c r="O394" t="s">
        <v>2559</v>
      </c>
      <c r="P394" t="s">
        <v>2560</v>
      </c>
      <c r="Q394" t="s">
        <v>80</v>
      </c>
      <c r="R394" t="s">
        <v>2559</v>
      </c>
      <c r="S394" t="s">
        <v>2561</v>
      </c>
      <c r="T394" t="s">
        <v>173</v>
      </c>
      <c r="U394" t="s">
        <v>2562</v>
      </c>
      <c r="V394" t="s">
        <v>2563</v>
      </c>
      <c r="W394" t="s">
        <v>83</v>
      </c>
      <c r="X394">
        <v>8</v>
      </c>
      <c r="Y394">
        <v>5475</v>
      </c>
    </row>
    <row r="395" spans="1:25">
      <c r="A395" t="s">
        <v>2564</v>
      </c>
      <c r="B395" t="s">
        <v>70</v>
      </c>
      <c r="C395">
        <v>442</v>
      </c>
      <c r="D395" t="s">
        <v>106</v>
      </c>
      <c r="E395">
        <v>2012</v>
      </c>
      <c r="F395" s="24">
        <v>41132</v>
      </c>
      <c r="G395" s="24">
        <v>41134</v>
      </c>
      <c r="H395" s="24">
        <v>41135</v>
      </c>
      <c r="I395" t="s">
        <v>183</v>
      </c>
      <c r="J395" t="s">
        <v>108</v>
      </c>
      <c r="K395" t="s">
        <v>184</v>
      </c>
      <c r="L395" t="s">
        <v>75</v>
      </c>
      <c r="M395" t="s">
        <v>76</v>
      </c>
      <c r="N395" t="s">
        <v>581</v>
      </c>
      <c r="O395" t="s">
        <v>2565</v>
      </c>
      <c r="P395" t="s">
        <v>2566</v>
      </c>
      <c r="Q395" t="s">
        <v>80</v>
      </c>
      <c r="R395" t="s">
        <v>2565</v>
      </c>
      <c r="S395" t="s">
        <v>2567</v>
      </c>
      <c r="U395" t="s">
        <v>2568</v>
      </c>
      <c r="V395" t="s">
        <v>2569</v>
      </c>
      <c r="W395" t="s">
        <v>83</v>
      </c>
      <c r="X395">
        <v>8</v>
      </c>
      <c r="Y395">
        <v>5625</v>
      </c>
    </row>
    <row r="396" spans="1:25">
      <c r="A396" t="s">
        <v>2570</v>
      </c>
      <c r="B396" t="s">
        <v>70</v>
      </c>
      <c r="C396">
        <v>469</v>
      </c>
      <c r="D396" t="s">
        <v>250</v>
      </c>
      <c r="E396">
        <v>2012</v>
      </c>
      <c r="F396" s="24">
        <v>41144</v>
      </c>
      <c r="G396" s="24">
        <v>41145</v>
      </c>
      <c r="H396" s="24">
        <v>41147</v>
      </c>
      <c r="I396" t="s">
        <v>2571</v>
      </c>
      <c r="J396" t="s">
        <v>2572</v>
      </c>
      <c r="L396" t="s">
        <v>75</v>
      </c>
      <c r="M396" t="s">
        <v>76</v>
      </c>
      <c r="N396" t="s">
        <v>253</v>
      </c>
      <c r="O396" t="s">
        <v>2573</v>
      </c>
      <c r="P396" t="s">
        <v>2574</v>
      </c>
      <c r="Q396" t="s">
        <v>80</v>
      </c>
      <c r="R396" t="s">
        <v>2573</v>
      </c>
      <c r="S396" t="s">
        <v>2575</v>
      </c>
      <c r="U396" t="s">
        <v>2576</v>
      </c>
      <c r="V396" t="s">
        <v>2577</v>
      </c>
      <c r="W396" t="s">
        <v>83</v>
      </c>
      <c r="X396">
        <v>8</v>
      </c>
      <c r="Y396">
        <v>3569.8</v>
      </c>
    </row>
    <row r="397" spans="1:25">
      <c r="A397" t="s">
        <v>2578</v>
      </c>
      <c r="B397" t="s">
        <v>70</v>
      </c>
      <c r="C397">
        <v>467</v>
      </c>
      <c r="D397" t="s">
        <v>71</v>
      </c>
      <c r="E397">
        <v>2012</v>
      </c>
      <c r="F397" s="24">
        <v>41144</v>
      </c>
      <c r="G397" s="24">
        <v>41144</v>
      </c>
      <c r="H397" s="24">
        <v>41146</v>
      </c>
      <c r="I397" t="s">
        <v>2579</v>
      </c>
      <c r="J397" t="s">
        <v>108</v>
      </c>
      <c r="K397" t="s">
        <v>273</v>
      </c>
      <c r="L397" t="s">
        <v>2580</v>
      </c>
      <c r="M397" t="s">
        <v>76</v>
      </c>
      <c r="N397" t="s">
        <v>467</v>
      </c>
      <c r="O397" t="s">
        <v>2581</v>
      </c>
      <c r="P397" t="s">
        <v>2582</v>
      </c>
      <c r="Q397" t="s">
        <v>90</v>
      </c>
      <c r="R397" t="s">
        <v>2581</v>
      </c>
      <c r="S397" t="s">
        <v>2583</v>
      </c>
      <c r="V397" t="s">
        <v>2584</v>
      </c>
      <c r="W397" t="s">
        <v>83</v>
      </c>
      <c r="X397">
        <v>8</v>
      </c>
      <c r="Y397">
        <v>4665</v>
      </c>
    </row>
    <row r="398" spans="1:25">
      <c r="A398" t="s">
        <v>2585</v>
      </c>
      <c r="B398" t="s">
        <v>70</v>
      </c>
      <c r="C398">
        <v>435</v>
      </c>
      <c r="D398" t="s">
        <v>106</v>
      </c>
      <c r="E398">
        <v>2012</v>
      </c>
      <c r="F398" s="24">
        <v>41130</v>
      </c>
      <c r="G398" s="24">
        <v>41131</v>
      </c>
      <c r="H398" s="24">
        <v>41133</v>
      </c>
      <c r="I398" t="s">
        <v>183</v>
      </c>
      <c r="J398" t="s">
        <v>108</v>
      </c>
      <c r="K398" t="s">
        <v>184</v>
      </c>
      <c r="L398" t="s">
        <v>75</v>
      </c>
      <c r="M398" t="s">
        <v>76</v>
      </c>
      <c r="N398" t="s">
        <v>467</v>
      </c>
      <c r="O398" t="s">
        <v>2586</v>
      </c>
      <c r="P398" t="s">
        <v>2586</v>
      </c>
      <c r="Q398" t="s">
        <v>195</v>
      </c>
      <c r="R398" t="s">
        <v>2587</v>
      </c>
      <c r="S398" t="s">
        <v>2588</v>
      </c>
      <c r="T398" t="s">
        <v>206</v>
      </c>
      <c r="U398" t="s">
        <v>2589</v>
      </c>
      <c r="V398" t="s">
        <v>2590</v>
      </c>
      <c r="W398" t="s">
        <v>83</v>
      </c>
      <c r="X398">
        <v>8</v>
      </c>
      <c r="Y398">
        <v>5930.56</v>
      </c>
    </row>
    <row r="399" spans="1:25">
      <c r="A399" t="s">
        <v>2591</v>
      </c>
      <c r="B399" t="s">
        <v>70</v>
      </c>
      <c r="C399">
        <v>419</v>
      </c>
      <c r="D399" t="s">
        <v>106</v>
      </c>
      <c r="E399">
        <v>2012</v>
      </c>
      <c r="F399" s="24">
        <v>41123</v>
      </c>
      <c r="G399" s="24">
        <v>41123</v>
      </c>
      <c r="H399" s="24">
        <v>41124</v>
      </c>
      <c r="I399" t="s">
        <v>500</v>
      </c>
      <c r="J399" t="s">
        <v>108</v>
      </c>
      <c r="K399" t="s">
        <v>109</v>
      </c>
      <c r="L399" t="s">
        <v>75</v>
      </c>
      <c r="M399" t="s">
        <v>76</v>
      </c>
      <c r="N399" t="s">
        <v>467</v>
      </c>
      <c r="O399" t="s">
        <v>2592</v>
      </c>
      <c r="P399" t="s">
        <v>2593</v>
      </c>
      <c r="Q399" t="s">
        <v>90</v>
      </c>
      <c r="R399" t="s">
        <v>2592</v>
      </c>
      <c r="S399" t="s">
        <v>2594</v>
      </c>
      <c r="T399" t="s">
        <v>92</v>
      </c>
      <c r="U399" t="s">
        <v>2595</v>
      </c>
      <c r="V399" t="s">
        <v>2596</v>
      </c>
      <c r="W399" t="s">
        <v>83</v>
      </c>
      <c r="X399">
        <v>8</v>
      </c>
      <c r="Y399">
        <v>4532.2</v>
      </c>
    </row>
    <row r="400" spans="1:25">
      <c r="A400" t="s">
        <v>2597</v>
      </c>
      <c r="B400" t="s">
        <v>70</v>
      </c>
      <c r="C400">
        <v>422</v>
      </c>
      <c r="D400" t="s">
        <v>71</v>
      </c>
      <c r="E400">
        <v>2012</v>
      </c>
      <c r="F400" s="24">
        <v>41124</v>
      </c>
      <c r="G400" s="24">
        <v>41124</v>
      </c>
      <c r="H400" s="24">
        <v>41126</v>
      </c>
      <c r="I400" t="s">
        <v>2598</v>
      </c>
      <c r="J400" t="s">
        <v>252</v>
      </c>
      <c r="K400" t="s">
        <v>2599</v>
      </c>
      <c r="L400" t="s">
        <v>75</v>
      </c>
      <c r="M400" t="s">
        <v>76</v>
      </c>
      <c r="N400" t="s">
        <v>467</v>
      </c>
      <c r="O400" t="s">
        <v>2600</v>
      </c>
      <c r="P400" t="s">
        <v>2601</v>
      </c>
      <c r="Q400" t="s">
        <v>90</v>
      </c>
      <c r="R400" t="s">
        <v>2600</v>
      </c>
      <c r="S400" t="s">
        <v>2602</v>
      </c>
      <c r="U400" t="s">
        <v>2603</v>
      </c>
      <c r="V400" t="s">
        <v>2604</v>
      </c>
      <c r="W400" t="s">
        <v>83</v>
      </c>
      <c r="X400">
        <v>8</v>
      </c>
      <c r="Y400">
        <v>4730</v>
      </c>
    </row>
    <row r="401" spans="1:25">
      <c r="A401" t="s">
        <v>2605</v>
      </c>
      <c r="B401" t="s">
        <v>70</v>
      </c>
      <c r="C401">
        <v>440</v>
      </c>
      <c r="D401" t="s">
        <v>106</v>
      </c>
      <c r="E401">
        <v>2012</v>
      </c>
      <c r="F401" s="24">
        <v>41131</v>
      </c>
      <c r="G401" s="24">
        <v>41131</v>
      </c>
      <c r="H401" s="24">
        <v>41133</v>
      </c>
      <c r="I401" t="s">
        <v>107</v>
      </c>
      <c r="J401" t="s">
        <v>108</v>
      </c>
      <c r="K401" t="s">
        <v>109</v>
      </c>
      <c r="L401" t="s">
        <v>110</v>
      </c>
      <c r="M401" t="s">
        <v>76</v>
      </c>
      <c r="N401" t="s">
        <v>467</v>
      </c>
      <c r="O401" t="s">
        <v>2606</v>
      </c>
      <c r="P401" t="s">
        <v>2607</v>
      </c>
      <c r="Q401" t="s">
        <v>90</v>
      </c>
      <c r="R401" t="s">
        <v>2606</v>
      </c>
      <c r="S401" t="s">
        <v>2608</v>
      </c>
      <c r="T401" t="s">
        <v>173</v>
      </c>
      <c r="U401" t="s">
        <v>2609</v>
      </c>
      <c r="V401" t="s">
        <v>2610</v>
      </c>
      <c r="W401" t="s">
        <v>83</v>
      </c>
      <c r="X401">
        <v>8</v>
      </c>
      <c r="Y401">
        <v>5725</v>
      </c>
    </row>
    <row r="402" spans="1:25">
      <c r="A402" t="s">
        <v>2611</v>
      </c>
      <c r="B402" t="s">
        <v>70</v>
      </c>
      <c r="C402">
        <v>459</v>
      </c>
      <c r="D402" t="s">
        <v>71</v>
      </c>
      <c r="E402">
        <v>2012</v>
      </c>
      <c r="F402" s="24">
        <v>41139</v>
      </c>
      <c r="G402" s="24">
        <v>41141</v>
      </c>
      <c r="H402" s="24">
        <v>41141</v>
      </c>
      <c r="I402" t="s">
        <v>2612</v>
      </c>
      <c r="J402" t="s">
        <v>474</v>
      </c>
      <c r="L402" t="s">
        <v>75</v>
      </c>
      <c r="M402" t="s">
        <v>76</v>
      </c>
      <c r="N402" t="s">
        <v>77</v>
      </c>
      <c r="O402" t="s">
        <v>2613</v>
      </c>
      <c r="P402" t="s">
        <v>2614</v>
      </c>
      <c r="Q402" t="s">
        <v>80</v>
      </c>
      <c r="R402" t="s">
        <v>2613</v>
      </c>
      <c r="S402" t="s">
        <v>2615</v>
      </c>
      <c r="U402" t="s">
        <v>2616</v>
      </c>
      <c r="V402" t="s">
        <v>2617</v>
      </c>
      <c r="W402" t="s">
        <v>83</v>
      </c>
      <c r="X402">
        <v>8</v>
      </c>
      <c r="Y402">
        <v>2840</v>
      </c>
    </row>
    <row r="403" spans="1:25">
      <c r="A403" t="s">
        <v>2618</v>
      </c>
      <c r="B403" t="s">
        <v>70</v>
      </c>
      <c r="C403">
        <v>425</v>
      </c>
      <c r="D403" t="s">
        <v>106</v>
      </c>
      <c r="E403">
        <v>2012</v>
      </c>
      <c r="F403" s="24">
        <v>41125</v>
      </c>
      <c r="G403" s="24">
        <v>41127</v>
      </c>
      <c r="H403" s="24">
        <v>41127</v>
      </c>
      <c r="I403" t="s">
        <v>107</v>
      </c>
      <c r="J403" t="s">
        <v>108</v>
      </c>
      <c r="K403" t="s">
        <v>109</v>
      </c>
      <c r="L403" t="s">
        <v>75</v>
      </c>
      <c r="M403" t="s">
        <v>76</v>
      </c>
      <c r="N403" t="s">
        <v>77</v>
      </c>
      <c r="O403" t="s">
        <v>2619</v>
      </c>
      <c r="P403" t="s">
        <v>2620</v>
      </c>
      <c r="Q403" t="s">
        <v>80</v>
      </c>
      <c r="R403" t="s">
        <v>2619</v>
      </c>
      <c r="S403" t="s">
        <v>2621</v>
      </c>
      <c r="T403" t="s">
        <v>173</v>
      </c>
      <c r="U403" t="s">
        <v>2622</v>
      </c>
      <c r="V403" t="s">
        <v>2623</v>
      </c>
      <c r="W403" t="s">
        <v>83</v>
      </c>
      <c r="X403">
        <v>8</v>
      </c>
      <c r="Y403">
        <v>5625</v>
      </c>
    </row>
    <row r="404" spans="1:25">
      <c r="A404" t="s">
        <v>2624</v>
      </c>
      <c r="B404" t="s">
        <v>70</v>
      </c>
      <c r="C404">
        <v>436</v>
      </c>
      <c r="D404" t="s">
        <v>71</v>
      </c>
      <c r="E404">
        <v>2012</v>
      </c>
      <c r="F404" s="24">
        <v>41130</v>
      </c>
      <c r="G404" s="24">
        <v>41131</v>
      </c>
      <c r="H404" s="24">
        <v>41132</v>
      </c>
      <c r="I404" t="s">
        <v>2625</v>
      </c>
      <c r="J404" t="s">
        <v>2572</v>
      </c>
      <c r="L404" t="s">
        <v>75</v>
      </c>
      <c r="M404" t="s">
        <v>76</v>
      </c>
      <c r="N404" t="s">
        <v>77</v>
      </c>
      <c r="O404" t="s">
        <v>2626</v>
      </c>
      <c r="P404" t="s">
        <v>2627</v>
      </c>
      <c r="Q404" t="s">
        <v>90</v>
      </c>
      <c r="R404" t="s">
        <v>2626</v>
      </c>
      <c r="S404" t="s">
        <v>2628</v>
      </c>
      <c r="T404" t="s">
        <v>654</v>
      </c>
      <c r="U404" t="s">
        <v>2629</v>
      </c>
      <c r="V404" t="s">
        <v>2630</v>
      </c>
      <c r="W404" t="s">
        <v>83</v>
      </c>
      <c r="X404">
        <v>8</v>
      </c>
      <c r="Y404">
        <v>2255</v>
      </c>
    </row>
    <row r="405" spans="1:25">
      <c r="A405" t="s">
        <v>2631</v>
      </c>
      <c r="B405" t="s">
        <v>70</v>
      </c>
      <c r="C405">
        <v>450</v>
      </c>
      <c r="D405" t="s">
        <v>106</v>
      </c>
      <c r="E405">
        <v>2012</v>
      </c>
      <c r="F405" s="24">
        <v>41135</v>
      </c>
      <c r="G405" s="24">
        <v>41135</v>
      </c>
      <c r="H405" s="24">
        <v>40983</v>
      </c>
      <c r="I405" t="s">
        <v>118</v>
      </c>
      <c r="J405" t="s">
        <v>108</v>
      </c>
      <c r="K405" t="s">
        <v>119</v>
      </c>
      <c r="L405" t="s">
        <v>236</v>
      </c>
      <c r="M405" t="s">
        <v>76</v>
      </c>
      <c r="N405" t="s">
        <v>253</v>
      </c>
      <c r="O405" t="s">
        <v>2632</v>
      </c>
      <c r="P405" t="s">
        <v>2633</v>
      </c>
      <c r="Q405" t="s">
        <v>90</v>
      </c>
      <c r="R405" t="s">
        <v>2632</v>
      </c>
      <c r="S405" t="s">
        <v>2634</v>
      </c>
      <c r="T405" t="s">
        <v>902</v>
      </c>
      <c r="U405" t="s">
        <v>2635</v>
      </c>
      <c r="V405" t="s">
        <v>2636</v>
      </c>
      <c r="W405" t="s">
        <v>83</v>
      </c>
      <c r="X405">
        <v>8</v>
      </c>
      <c r="Y405">
        <v>5345</v>
      </c>
    </row>
    <row r="406" spans="1:25">
      <c r="A406" t="s">
        <v>2637</v>
      </c>
      <c r="B406" t="s">
        <v>70</v>
      </c>
      <c r="C406">
        <v>424</v>
      </c>
      <c r="D406" t="s">
        <v>106</v>
      </c>
      <c r="E406">
        <v>2012</v>
      </c>
      <c r="F406" s="24">
        <v>41125</v>
      </c>
      <c r="G406" s="24">
        <v>41127</v>
      </c>
      <c r="H406" s="24">
        <v>41127</v>
      </c>
      <c r="I406" t="s">
        <v>192</v>
      </c>
      <c r="J406" t="s">
        <v>108</v>
      </c>
      <c r="K406" t="s">
        <v>119</v>
      </c>
      <c r="L406" t="s">
        <v>75</v>
      </c>
      <c r="M406" t="s">
        <v>76</v>
      </c>
      <c r="N406" t="s">
        <v>467</v>
      </c>
      <c r="O406" t="s">
        <v>2638</v>
      </c>
      <c r="P406" t="s">
        <v>2639</v>
      </c>
      <c r="Q406" t="s">
        <v>80</v>
      </c>
      <c r="R406" t="s">
        <v>2638</v>
      </c>
      <c r="S406" t="s">
        <v>2640</v>
      </c>
      <c r="T406" t="s">
        <v>2641</v>
      </c>
      <c r="U406" t="s">
        <v>2642</v>
      </c>
      <c r="V406" t="s">
        <v>2643</v>
      </c>
      <c r="W406" t="s">
        <v>83</v>
      </c>
      <c r="X406">
        <v>8</v>
      </c>
      <c r="Y406">
        <v>2267.8000000000002</v>
      </c>
    </row>
    <row r="407" spans="1:25">
      <c r="A407" t="s">
        <v>2644</v>
      </c>
      <c r="B407" t="s">
        <v>70</v>
      </c>
      <c r="C407">
        <v>426</v>
      </c>
      <c r="D407" t="s">
        <v>106</v>
      </c>
      <c r="E407">
        <v>2012</v>
      </c>
      <c r="F407" s="24">
        <v>41126</v>
      </c>
      <c r="G407" s="24">
        <v>41127</v>
      </c>
      <c r="H407" s="24">
        <v>41127</v>
      </c>
      <c r="I407" t="s">
        <v>107</v>
      </c>
      <c r="J407" t="s">
        <v>108</v>
      </c>
      <c r="K407" t="s">
        <v>109</v>
      </c>
      <c r="L407" t="s">
        <v>110</v>
      </c>
      <c r="M407" t="s">
        <v>76</v>
      </c>
      <c r="N407" t="s">
        <v>77</v>
      </c>
      <c r="O407" t="s">
        <v>2645</v>
      </c>
      <c r="P407" t="s">
        <v>2646</v>
      </c>
      <c r="Q407" t="s">
        <v>90</v>
      </c>
      <c r="R407" t="s">
        <v>2645</v>
      </c>
      <c r="S407" t="s">
        <v>2647</v>
      </c>
      <c r="T407" t="s">
        <v>173</v>
      </c>
      <c r="U407" t="s">
        <v>2648</v>
      </c>
      <c r="V407" t="s">
        <v>2649</v>
      </c>
      <c r="W407" t="s">
        <v>83</v>
      </c>
      <c r="X407">
        <v>8</v>
      </c>
      <c r="Y407">
        <v>5725</v>
      </c>
    </row>
    <row r="408" spans="1:25">
      <c r="A408" t="s">
        <v>2650</v>
      </c>
      <c r="B408" t="s">
        <v>70</v>
      </c>
      <c r="C408">
        <v>427</v>
      </c>
      <c r="D408" t="s">
        <v>106</v>
      </c>
      <c r="E408">
        <v>2012</v>
      </c>
      <c r="F408" s="24">
        <v>41126</v>
      </c>
      <c r="G408" s="24">
        <v>41127</v>
      </c>
      <c r="H408" s="24">
        <v>41128</v>
      </c>
      <c r="I408" t="s">
        <v>2651</v>
      </c>
      <c r="J408" t="s">
        <v>108</v>
      </c>
      <c r="K408" t="s">
        <v>2652</v>
      </c>
      <c r="L408" t="s">
        <v>75</v>
      </c>
      <c r="M408" t="s">
        <v>76</v>
      </c>
      <c r="N408" t="s">
        <v>153</v>
      </c>
      <c r="O408" t="s">
        <v>2653</v>
      </c>
      <c r="P408" t="s">
        <v>2654</v>
      </c>
      <c r="Q408" t="s">
        <v>80</v>
      </c>
      <c r="R408" t="s">
        <v>2653</v>
      </c>
      <c r="S408" t="s">
        <v>2655</v>
      </c>
      <c r="T408" t="s">
        <v>2656</v>
      </c>
      <c r="U408" t="s">
        <v>174</v>
      </c>
      <c r="V408" t="s">
        <v>2657</v>
      </c>
      <c r="W408" t="s">
        <v>83</v>
      </c>
      <c r="X408">
        <v>8</v>
      </c>
      <c r="Y408">
        <v>2769</v>
      </c>
    </row>
    <row r="409" spans="1:25">
      <c r="A409" t="s">
        <v>2658</v>
      </c>
      <c r="B409" t="s">
        <v>70</v>
      </c>
      <c r="C409">
        <v>429</v>
      </c>
      <c r="D409" t="s">
        <v>71</v>
      </c>
      <c r="E409">
        <v>2012</v>
      </c>
      <c r="F409" s="24">
        <v>41124</v>
      </c>
      <c r="G409" s="24">
        <v>41127</v>
      </c>
      <c r="H409" s="24">
        <v>41126</v>
      </c>
      <c r="I409" t="s">
        <v>2659</v>
      </c>
      <c r="J409" t="s">
        <v>220</v>
      </c>
      <c r="K409" t="s">
        <v>97</v>
      </c>
      <c r="L409" t="s">
        <v>75</v>
      </c>
      <c r="M409" t="s">
        <v>76</v>
      </c>
      <c r="N409" t="s">
        <v>77</v>
      </c>
      <c r="O409" t="s">
        <v>2660</v>
      </c>
      <c r="P409" t="s">
        <v>2661</v>
      </c>
      <c r="Q409" t="s">
        <v>90</v>
      </c>
      <c r="R409" t="s">
        <v>2660</v>
      </c>
      <c r="S409" t="s">
        <v>2662</v>
      </c>
      <c r="U409" t="s">
        <v>2663</v>
      </c>
      <c r="V409" t="s">
        <v>2664</v>
      </c>
      <c r="W409" t="s">
        <v>83</v>
      </c>
      <c r="X409">
        <v>8</v>
      </c>
      <c r="Y409">
        <v>3158.9</v>
      </c>
    </row>
    <row r="410" spans="1:25">
      <c r="A410" t="s">
        <v>2665</v>
      </c>
      <c r="B410" t="s">
        <v>70</v>
      </c>
      <c r="C410">
        <v>478</v>
      </c>
      <c r="D410" t="s">
        <v>106</v>
      </c>
      <c r="E410">
        <v>2012</v>
      </c>
      <c r="F410" s="24">
        <v>41148</v>
      </c>
      <c r="G410" s="24">
        <v>41149</v>
      </c>
      <c r="H410" s="24">
        <v>41150</v>
      </c>
      <c r="I410" t="s">
        <v>323</v>
      </c>
      <c r="J410" t="s">
        <v>108</v>
      </c>
      <c r="K410" t="s">
        <v>324</v>
      </c>
      <c r="L410" t="s">
        <v>75</v>
      </c>
      <c r="M410" t="s">
        <v>76</v>
      </c>
      <c r="N410" t="s">
        <v>467</v>
      </c>
      <c r="O410" t="s">
        <v>2666</v>
      </c>
      <c r="P410" t="s">
        <v>2667</v>
      </c>
      <c r="Q410" t="s">
        <v>80</v>
      </c>
      <c r="R410" t="s">
        <v>2666</v>
      </c>
      <c r="S410" t="s">
        <v>2668</v>
      </c>
      <c r="T410" t="s">
        <v>2669</v>
      </c>
      <c r="U410" t="s">
        <v>2670</v>
      </c>
      <c r="V410" t="s">
        <v>2671</v>
      </c>
      <c r="W410" t="s">
        <v>83</v>
      </c>
      <c r="X410">
        <v>8</v>
      </c>
      <c r="Y410">
        <v>4325</v>
      </c>
    </row>
    <row r="411" spans="1:25">
      <c r="A411" t="s">
        <v>2672</v>
      </c>
      <c r="B411" t="s">
        <v>138</v>
      </c>
      <c r="C411">
        <v>466</v>
      </c>
      <c r="D411" t="s">
        <v>106</v>
      </c>
      <c r="E411">
        <v>2012</v>
      </c>
      <c r="F411" s="24">
        <v>41143</v>
      </c>
      <c r="G411" s="24">
        <v>41143</v>
      </c>
      <c r="H411" s="24">
        <v>41144</v>
      </c>
      <c r="I411" t="s">
        <v>107</v>
      </c>
      <c r="J411" t="s">
        <v>108</v>
      </c>
      <c r="K411" t="s">
        <v>109</v>
      </c>
      <c r="L411" t="s">
        <v>75</v>
      </c>
      <c r="M411" t="s">
        <v>76</v>
      </c>
      <c r="N411" t="s">
        <v>160</v>
      </c>
      <c r="O411" t="s">
        <v>2673</v>
      </c>
      <c r="P411" t="s">
        <v>2674</v>
      </c>
      <c r="Q411" t="s">
        <v>80</v>
      </c>
      <c r="R411" t="s">
        <v>2673</v>
      </c>
      <c r="S411" t="s">
        <v>2675</v>
      </c>
      <c r="T411" t="s">
        <v>246</v>
      </c>
      <c r="U411" t="s">
        <v>2676</v>
      </c>
      <c r="V411" t="s">
        <v>2677</v>
      </c>
      <c r="W411" t="s">
        <v>93</v>
      </c>
      <c r="X411">
        <v>8</v>
      </c>
      <c r="Y411">
        <v>5625</v>
      </c>
    </row>
    <row r="412" spans="1:25">
      <c r="A412" t="s">
        <v>2678</v>
      </c>
      <c r="B412" t="s">
        <v>70</v>
      </c>
      <c r="C412">
        <v>464</v>
      </c>
      <c r="D412" t="s">
        <v>106</v>
      </c>
      <c r="E412">
        <v>2012</v>
      </c>
      <c r="F412" s="24">
        <v>41142</v>
      </c>
      <c r="G412" s="24">
        <v>41143</v>
      </c>
      <c r="H412" s="24">
        <v>41144</v>
      </c>
      <c r="I412" t="s">
        <v>500</v>
      </c>
      <c r="J412" t="s">
        <v>108</v>
      </c>
      <c r="K412" t="s">
        <v>109</v>
      </c>
      <c r="L412" t="s">
        <v>75</v>
      </c>
      <c r="M412" t="s">
        <v>76</v>
      </c>
      <c r="N412" t="s">
        <v>253</v>
      </c>
      <c r="O412" t="s">
        <v>2679</v>
      </c>
      <c r="P412" t="s">
        <v>2680</v>
      </c>
      <c r="Q412" t="s">
        <v>80</v>
      </c>
      <c r="R412" t="s">
        <v>2679</v>
      </c>
      <c r="S412" t="s">
        <v>2681</v>
      </c>
      <c r="T412" t="s">
        <v>103</v>
      </c>
      <c r="U412" t="s">
        <v>2682</v>
      </c>
      <c r="V412" t="s">
        <v>2683</v>
      </c>
      <c r="W412" t="s">
        <v>83</v>
      </c>
      <c r="X412">
        <v>8</v>
      </c>
      <c r="Y412">
        <v>4550.6000000000004</v>
      </c>
    </row>
    <row r="413" spans="1:25">
      <c r="A413" t="s">
        <v>2684</v>
      </c>
      <c r="B413" t="s">
        <v>70</v>
      </c>
      <c r="C413">
        <v>463</v>
      </c>
      <c r="D413" t="s">
        <v>106</v>
      </c>
      <c r="E413">
        <v>2012</v>
      </c>
      <c r="F413" s="24">
        <v>41142</v>
      </c>
      <c r="G413" s="24">
        <v>41142</v>
      </c>
      <c r="H413" s="24">
        <v>41143</v>
      </c>
      <c r="I413" t="s">
        <v>107</v>
      </c>
      <c r="J413" t="s">
        <v>108</v>
      </c>
      <c r="K413" t="s">
        <v>109</v>
      </c>
      <c r="L413" t="s">
        <v>75</v>
      </c>
      <c r="M413" t="s">
        <v>76</v>
      </c>
      <c r="N413" t="s">
        <v>295</v>
      </c>
      <c r="O413" t="s">
        <v>2685</v>
      </c>
      <c r="P413" t="s">
        <v>2685</v>
      </c>
      <c r="Q413" t="s">
        <v>195</v>
      </c>
      <c r="R413" t="s">
        <v>2686</v>
      </c>
      <c r="S413" t="s">
        <v>2687</v>
      </c>
      <c r="T413" t="s">
        <v>92</v>
      </c>
      <c r="U413" t="s">
        <v>2688</v>
      </c>
      <c r="V413" t="s">
        <v>2689</v>
      </c>
      <c r="W413" t="s">
        <v>93</v>
      </c>
      <c r="X413">
        <v>8</v>
      </c>
      <c r="Y413">
        <v>5620.56</v>
      </c>
    </row>
    <row r="414" spans="1:25">
      <c r="A414" t="s">
        <v>2690</v>
      </c>
      <c r="B414" t="s">
        <v>70</v>
      </c>
      <c r="C414">
        <v>428</v>
      </c>
      <c r="D414" t="s">
        <v>106</v>
      </c>
      <c r="E414">
        <v>2012</v>
      </c>
      <c r="F414" s="24">
        <v>41126</v>
      </c>
      <c r="G414" s="24">
        <v>41127</v>
      </c>
      <c r="H414" s="24">
        <v>41128</v>
      </c>
      <c r="I414" t="s">
        <v>107</v>
      </c>
      <c r="J414" t="s">
        <v>108</v>
      </c>
      <c r="K414" t="s">
        <v>109</v>
      </c>
      <c r="L414" t="s">
        <v>75</v>
      </c>
      <c r="M414" t="s">
        <v>76</v>
      </c>
      <c r="N414" t="s">
        <v>253</v>
      </c>
      <c r="O414" t="s">
        <v>2691</v>
      </c>
      <c r="P414" t="s">
        <v>2691</v>
      </c>
      <c r="Q414" t="s">
        <v>195</v>
      </c>
      <c r="R414" t="s">
        <v>2692</v>
      </c>
      <c r="S414" t="s">
        <v>2693</v>
      </c>
      <c r="T414" t="s">
        <v>173</v>
      </c>
      <c r="U414" t="s">
        <v>2694</v>
      </c>
      <c r="V414" t="s">
        <v>2695</v>
      </c>
      <c r="W414" t="s">
        <v>83</v>
      </c>
      <c r="X414">
        <v>8</v>
      </c>
      <c r="Y414">
        <v>5390.56</v>
      </c>
    </row>
    <row r="415" spans="1:25">
      <c r="A415" t="s">
        <v>2696</v>
      </c>
      <c r="B415" t="s">
        <v>70</v>
      </c>
      <c r="C415">
        <v>432</v>
      </c>
      <c r="D415" t="s">
        <v>106</v>
      </c>
      <c r="E415">
        <v>2012</v>
      </c>
      <c r="F415" s="24">
        <v>41128</v>
      </c>
      <c r="G415" s="24">
        <v>41129</v>
      </c>
      <c r="H415" s="24">
        <v>41130</v>
      </c>
      <c r="I415" t="s">
        <v>127</v>
      </c>
      <c r="J415" t="s">
        <v>108</v>
      </c>
      <c r="K415" t="s">
        <v>109</v>
      </c>
      <c r="L415" t="s">
        <v>75</v>
      </c>
      <c r="M415" t="s">
        <v>76</v>
      </c>
      <c r="N415" t="s">
        <v>253</v>
      </c>
      <c r="O415" t="s">
        <v>2697</v>
      </c>
      <c r="P415" t="s">
        <v>2698</v>
      </c>
      <c r="Q415" t="s">
        <v>80</v>
      </c>
      <c r="R415" t="s">
        <v>2697</v>
      </c>
      <c r="S415" t="s">
        <v>2699</v>
      </c>
      <c r="T415" t="s">
        <v>173</v>
      </c>
      <c r="U415" t="s">
        <v>2700</v>
      </c>
      <c r="V415" t="s">
        <v>2701</v>
      </c>
      <c r="W415" t="s">
        <v>83</v>
      </c>
      <c r="X415">
        <v>8</v>
      </c>
      <c r="Y415">
        <v>5025</v>
      </c>
    </row>
    <row r="416" spans="1:25">
      <c r="A416" t="s">
        <v>2702</v>
      </c>
      <c r="B416" t="s">
        <v>70</v>
      </c>
      <c r="C416">
        <v>423</v>
      </c>
      <c r="D416" t="s">
        <v>106</v>
      </c>
      <c r="E416">
        <v>2012</v>
      </c>
      <c r="F416" s="24">
        <v>41124</v>
      </c>
      <c r="G416" s="24">
        <v>41127</v>
      </c>
      <c r="H416" s="24">
        <v>41126</v>
      </c>
      <c r="I416" t="s">
        <v>118</v>
      </c>
      <c r="J416" t="s">
        <v>108</v>
      </c>
      <c r="K416" t="s">
        <v>119</v>
      </c>
      <c r="L416" t="s">
        <v>236</v>
      </c>
      <c r="M416" t="s">
        <v>76</v>
      </c>
      <c r="N416" t="s">
        <v>77</v>
      </c>
      <c r="O416" t="s">
        <v>2703</v>
      </c>
      <c r="P416" t="s">
        <v>2704</v>
      </c>
      <c r="Q416" t="s">
        <v>80</v>
      </c>
      <c r="R416" t="s">
        <v>2703</v>
      </c>
      <c r="S416" t="s">
        <v>2705</v>
      </c>
      <c r="U416" t="s">
        <v>2706</v>
      </c>
      <c r="W416" t="s">
        <v>83</v>
      </c>
      <c r="X416">
        <v>8</v>
      </c>
      <c r="Y416">
        <v>5345</v>
      </c>
    </row>
    <row r="417" spans="1:25">
      <c r="A417" t="s">
        <v>2707</v>
      </c>
      <c r="B417" t="s">
        <v>70</v>
      </c>
      <c r="C417">
        <v>452</v>
      </c>
      <c r="D417" t="s">
        <v>71</v>
      </c>
      <c r="E417">
        <v>2012</v>
      </c>
      <c r="F417" s="24">
        <v>41137</v>
      </c>
      <c r="G417" s="24">
        <v>41137</v>
      </c>
      <c r="H417" s="24">
        <v>41139</v>
      </c>
      <c r="I417" t="s">
        <v>2708</v>
      </c>
      <c r="J417" t="s">
        <v>86</v>
      </c>
      <c r="L417" t="s">
        <v>75</v>
      </c>
      <c r="M417" t="s">
        <v>76</v>
      </c>
      <c r="N417" t="s">
        <v>467</v>
      </c>
      <c r="O417" t="s">
        <v>2709</v>
      </c>
      <c r="P417" t="s">
        <v>2710</v>
      </c>
      <c r="Q417" t="s">
        <v>90</v>
      </c>
      <c r="R417" t="s">
        <v>2709</v>
      </c>
      <c r="S417" t="s">
        <v>2711</v>
      </c>
      <c r="W417" t="s">
        <v>83</v>
      </c>
      <c r="X417">
        <v>8</v>
      </c>
      <c r="Y417">
        <v>1730</v>
      </c>
    </row>
    <row r="418" spans="1:25">
      <c r="A418" t="s">
        <v>2712</v>
      </c>
      <c r="B418" t="s">
        <v>70</v>
      </c>
      <c r="C418">
        <v>431</v>
      </c>
      <c r="D418" t="s">
        <v>106</v>
      </c>
      <c r="E418">
        <v>2012</v>
      </c>
      <c r="F418" s="24">
        <v>41128</v>
      </c>
      <c r="G418" s="24">
        <v>41129</v>
      </c>
      <c r="H418" s="24">
        <v>41130</v>
      </c>
      <c r="I418" t="s">
        <v>235</v>
      </c>
      <c r="J418" t="s">
        <v>108</v>
      </c>
      <c r="L418" t="s">
        <v>236</v>
      </c>
      <c r="M418" t="s">
        <v>152</v>
      </c>
      <c r="N418" t="s">
        <v>253</v>
      </c>
      <c r="O418" t="s">
        <v>2713</v>
      </c>
      <c r="P418" t="s">
        <v>2714</v>
      </c>
      <c r="Q418" t="s">
        <v>90</v>
      </c>
      <c r="R418" t="s">
        <v>2713</v>
      </c>
      <c r="S418" t="s">
        <v>2715</v>
      </c>
      <c r="T418" t="s">
        <v>173</v>
      </c>
      <c r="U418" t="s">
        <v>2716</v>
      </c>
      <c r="V418" t="s">
        <v>2717</v>
      </c>
      <c r="W418" t="s">
        <v>83</v>
      </c>
      <c r="X418">
        <v>8</v>
      </c>
      <c r="Y418">
        <v>3011.2</v>
      </c>
    </row>
    <row r="419" spans="1:25">
      <c r="A419" t="s">
        <v>2718</v>
      </c>
      <c r="B419" t="s">
        <v>70</v>
      </c>
      <c r="C419">
        <v>461</v>
      </c>
      <c r="D419" t="s">
        <v>106</v>
      </c>
      <c r="E419">
        <v>2012</v>
      </c>
      <c r="F419" s="24">
        <v>41141</v>
      </c>
      <c r="G419" s="24">
        <v>41142</v>
      </c>
      <c r="H419" s="24">
        <v>41143</v>
      </c>
      <c r="I419" t="s">
        <v>235</v>
      </c>
      <c r="J419" t="s">
        <v>108</v>
      </c>
      <c r="L419" t="s">
        <v>110</v>
      </c>
      <c r="M419" t="s">
        <v>152</v>
      </c>
      <c r="N419" t="s">
        <v>253</v>
      </c>
      <c r="O419" t="s">
        <v>2719</v>
      </c>
      <c r="P419" t="s">
        <v>2720</v>
      </c>
      <c r="Q419" t="s">
        <v>80</v>
      </c>
      <c r="R419" t="s">
        <v>2719</v>
      </c>
      <c r="S419" t="s">
        <v>2721</v>
      </c>
      <c r="T419" t="s">
        <v>173</v>
      </c>
      <c r="U419" t="s">
        <v>2722</v>
      </c>
      <c r="V419" t="s">
        <v>2723</v>
      </c>
      <c r="W419" t="s">
        <v>83</v>
      </c>
      <c r="X419">
        <v>8</v>
      </c>
      <c r="Y419">
        <v>3261</v>
      </c>
    </row>
    <row r="420" spans="1:25">
      <c r="A420" t="s">
        <v>2724</v>
      </c>
      <c r="B420" t="s">
        <v>70</v>
      </c>
      <c r="C420">
        <v>438</v>
      </c>
      <c r="D420" t="s">
        <v>106</v>
      </c>
      <c r="E420">
        <v>2012</v>
      </c>
      <c r="F420" s="24">
        <v>41130</v>
      </c>
      <c r="G420" s="24">
        <v>41131</v>
      </c>
      <c r="H420" s="24">
        <v>41132</v>
      </c>
      <c r="I420" t="s">
        <v>107</v>
      </c>
      <c r="J420" t="s">
        <v>108</v>
      </c>
      <c r="K420" t="s">
        <v>109</v>
      </c>
      <c r="L420" t="s">
        <v>75</v>
      </c>
      <c r="M420" t="s">
        <v>76</v>
      </c>
      <c r="N420" t="s">
        <v>153</v>
      </c>
      <c r="O420" t="s">
        <v>2725</v>
      </c>
      <c r="P420" t="s">
        <v>2726</v>
      </c>
      <c r="Q420" t="s">
        <v>80</v>
      </c>
      <c r="R420" t="s">
        <v>2725</v>
      </c>
      <c r="S420" t="s">
        <v>2727</v>
      </c>
      <c r="T420" t="s">
        <v>231</v>
      </c>
      <c r="V420" t="s">
        <v>2728</v>
      </c>
      <c r="W420" t="s">
        <v>83</v>
      </c>
      <c r="X420">
        <v>8</v>
      </c>
      <c r="Y420">
        <v>5025</v>
      </c>
    </row>
    <row r="421" spans="1:25">
      <c r="A421" t="s">
        <v>2729</v>
      </c>
      <c r="B421" t="s">
        <v>70</v>
      </c>
      <c r="C421">
        <v>471</v>
      </c>
      <c r="D421" t="s">
        <v>71</v>
      </c>
      <c r="E421">
        <v>2012</v>
      </c>
      <c r="F421" s="24">
        <v>41145</v>
      </c>
      <c r="G421" s="24">
        <v>41145</v>
      </c>
      <c r="H421" s="24">
        <v>41147</v>
      </c>
      <c r="I421" t="s">
        <v>1222</v>
      </c>
      <c r="J421" t="s">
        <v>168</v>
      </c>
      <c r="K421" t="s">
        <v>97</v>
      </c>
      <c r="L421" t="s">
        <v>2730</v>
      </c>
      <c r="M421" t="s">
        <v>76</v>
      </c>
      <c r="N421" t="s">
        <v>153</v>
      </c>
      <c r="O421" t="s">
        <v>2731</v>
      </c>
      <c r="P421" t="s">
        <v>2731</v>
      </c>
      <c r="Q421" t="s">
        <v>195</v>
      </c>
      <c r="R421" t="s">
        <v>2732</v>
      </c>
      <c r="T421" t="s">
        <v>103</v>
      </c>
      <c r="W421" t="s">
        <v>83</v>
      </c>
      <c r="X421">
        <v>8</v>
      </c>
      <c r="Y421">
        <v>3723.63</v>
      </c>
    </row>
    <row r="422" spans="1:25">
      <c r="A422" t="s">
        <v>2733</v>
      </c>
      <c r="B422" t="s">
        <v>70</v>
      </c>
      <c r="C422">
        <v>430</v>
      </c>
      <c r="D422" t="s">
        <v>71</v>
      </c>
      <c r="E422">
        <v>2012</v>
      </c>
      <c r="F422" s="24">
        <v>41124</v>
      </c>
      <c r="G422" s="24">
        <v>41128</v>
      </c>
      <c r="H422" s="24">
        <v>41125</v>
      </c>
      <c r="I422" t="s">
        <v>881</v>
      </c>
      <c r="J422" t="s">
        <v>86</v>
      </c>
      <c r="K422" t="s">
        <v>97</v>
      </c>
      <c r="L422" t="s">
        <v>2734</v>
      </c>
      <c r="M422" t="s">
        <v>76</v>
      </c>
      <c r="N422" t="s">
        <v>153</v>
      </c>
      <c r="O422" t="s">
        <v>2735</v>
      </c>
      <c r="P422" t="s">
        <v>2736</v>
      </c>
      <c r="Q422" t="s">
        <v>80</v>
      </c>
      <c r="R422" t="s">
        <v>2735</v>
      </c>
      <c r="S422" t="s">
        <v>2737</v>
      </c>
      <c r="T422" t="s">
        <v>173</v>
      </c>
      <c r="U422" t="s">
        <v>2738</v>
      </c>
      <c r="V422" t="s">
        <v>2739</v>
      </c>
      <c r="W422" t="s">
        <v>83</v>
      </c>
      <c r="X422">
        <v>8</v>
      </c>
      <c r="Y422">
        <v>4060</v>
      </c>
    </row>
    <row r="423" spans="1:25">
      <c r="A423" t="s">
        <v>2740</v>
      </c>
      <c r="B423" t="s">
        <v>70</v>
      </c>
      <c r="C423">
        <v>420</v>
      </c>
      <c r="D423" t="s">
        <v>106</v>
      </c>
      <c r="E423">
        <v>2012</v>
      </c>
      <c r="F423" s="24">
        <v>41123</v>
      </c>
      <c r="G423" s="24">
        <v>41123</v>
      </c>
      <c r="H423" s="24">
        <v>41125</v>
      </c>
      <c r="I423" t="s">
        <v>1208</v>
      </c>
      <c r="J423" t="s">
        <v>108</v>
      </c>
      <c r="K423" t="s">
        <v>324</v>
      </c>
      <c r="L423" t="s">
        <v>75</v>
      </c>
      <c r="M423" t="s">
        <v>76</v>
      </c>
      <c r="N423" t="s">
        <v>202</v>
      </c>
      <c r="O423" t="s">
        <v>2741</v>
      </c>
      <c r="P423" t="s">
        <v>2742</v>
      </c>
      <c r="Q423" t="s">
        <v>80</v>
      </c>
      <c r="R423" t="s">
        <v>2741</v>
      </c>
      <c r="S423" t="s">
        <v>2743</v>
      </c>
      <c r="T423" t="s">
        <v>654</v>
      </c>
      <c r="U423" t="s">
        <v>2744</v>
      </c>
      <c r="V423" t="s">
        <v>2745</v>
      </c>
      <c r="W423" t="s">
        <v>93</v>
      </c>
      <c r="X423">
        <v>8</v>
      </c>
      <c r="Y423">
        <v>2805</v>
      </c>
    </row>
    <row r="424" spans="1:25">
      <c r="A424" t="s">
        <v>2746</v>
      </c>
      <c r="B424" t="s">
        <v>70</v>
      </c>
      <c r="C424">
        <v>447</v>
      </c>
      <c r="D424" t="s">
        <v>106</v>
      </c>
      <c r="E424">
        <v>2012</v>
      </c>
      <c r="F424" s="24">
        <v>41134</v>
      </c>
      <c r="G424" s="24">
        <v>41135</v>
      </c>
      <c r="H424" s="24">
        <v>41135</v>
      </c>
      <c r="I424" t="s">
        <v>107</v>
      </c>
      <c r="J424" t="s">
        <v>108</v>
      </c>
      <c r="K424" t="s">
        <v>109</v>
      </c>
      <c r="L424" t="s">
        <v>643</v>
      </c>
      <c r="M424" t="s">
        <v>76</v>
      </c>
      <c r="N424" t="s">
        <v>295</v>
      </c>
      <c r="O424" t="s">
        <v>2747</v>
      </c>
      <c r="P424" t="s">
        <v>2747</v>
      </c>
      <c r="Q424" t="s">
        <v>195</v>
      </c>
      <c r="R424" t="s">
        <v>2748</v>
      </c>
      <c r="S424" t="s">
        <v>2749</v>
      </c>
      <c r="T424" t="s">
        <v>157</v>
      </c>
      <c r="U424" t="s">
        <v>174</v>
      </c>
      <c r="V424" t="s">
        <v>2750</v>
      </c>
      <c r="W424" t="s">
        <v>93</v>
      </c>
      <c r="X424">
        <v>8</v>
      </c>
      <c r="Y424">
        <v>895.56</v>
      </c>
    </row>
    <row r="425" spans="1:25">
      <c r="A425" t="s">
        <v>2751</v>
      </c>
      <c r="B425" t="s">
        <v>70</v>
      </c>
      <c r="C425">
        <v>391</v>
      </c>
      <c r="D425" t="s">
        <v>71</v>
      </c>
      <c r="E425">
        <v>2012</v>
      </c>
      <c r="F425" s="24">
        <v>41104</v>
      </c>
      <c r="G425" s="24">
        <v>41106</v>
      </c>
      <c r="H425" s="24">
        <v>41105</v>
      </c>
      <c r="I425" t="s">
        <v>2752</v>
      </c>
      <c r="J425" t="s">
        <v>515</v>
      </c>
      <c r="K425" t="s">
        <v>273</v>
      </c>
      <c r="L425" t="s">
        <v>75</v>
      </c>
      <c r="M425" t="s">
        <v>76</v>
      </c>
      <c r="N425" t="s">
        <v>650</v>
      </c>
      <c r="O425" t="s">
        <v>2753</v>
      </c>
      <c r="P425" t="s">
        <v>2754</v>
      </c>
      <c r="Q425" t="s">
        <v>90</v>
      </c>
      <c r="R425" t="s">
        <v>2753</v>
      </c>
      <c r="S425" t="s">
        <v>2755</v>
      </c>
      <c r="T425" t="s">
        <v>654</v>
      </c>
      <c r="U425" t="s">
        <v>2756</v>
      </c>
      <c r="V425" t="s">
        <v>2757</v>
      </c>
      <c r="W425" t="s">
        <v>217</v>
      </c>
      <c r="X425">
        <v>7</v>
      </c>
      <c r="Y425">
        <v>4185</v>
      </c>
    </row>
    <row r="426" spans="1:25">
      <c r="A426" t="s">
        <v>2758</v>
      </c>
      <c r="B426" t="s">
        <v>70</v>
      </c>
      <c r="C426">
        <v>367</v>
      </c>
      <c r="D426" t="s">
        <v>106</v>
      </c>
      <c r="E426">
        <v>2012</v>
      </c>
      <c r="F426" s="24">
        <v>41089</v>
      </c>
      <c r="G426" s="24">
        <v>41092</v>
      </c>
      <c r="H426" s="24">
        <v>41091</v>
      </c>
      <c r="I426" t="s">
        <v>107</v>
      </c>
      <c r="J426" t="s">
        <v>108</v>
      </c>
      <c r="K426" t="s">
        <v>109</v>
      </c>
      <c r="L426" t="s">
        <v>75</v>
      </c>
      <c r="M426" t="s">
        <v>76</v>
      </c>
      <c r="N426" t="s">
        <v>160</v>
      </c>
      <c r="O426" t="s">
        <v>2759</v>
      </c>
      <c r="P426" t="s">
        <v>2759</v>
      </c>
      <c r="Q426" t="s">
        <v>195</v>
      </c>
      <c r="R426" t="s">
        <v>2760</v>
      </c>
      <c r="S426" t="s">
        <v>2761</v>
      </c>
      <c r="T426" t="s">
        <v>1024</v>
      </c>
      <c r="U426" t="s">
        <v>2762</v>
      </c>
      <c r="W426" t="s">
        <v>93</v>
      </c>
      <c r="X426">
        <v>7</v>
      </c>
      <c r="Y426">
        <v>5970.56</v>
      </c>
    </row>
    <row r="427" spans="1:25">
      <c r="A427" t="s">
        <v>2763</v>
      </c>
      <c r="B427" t="s">
        <v>70</v>
      </c>
      <c r="C427">
        <v>387</v>
      </c>
      <c r="D427" t="s">
        <v>106</v>
      </c>
      <c r="E427">
        <v>2012</v>
      </c>
      <c r="F427" s="24">
        <v>41101</v>
      </c>
      <c r="G427" s="24">
        <v>41101</v>
      </c>
      <c r="H427" s="24">
        <v>41102</v>
      </c>
      <c r="I427" t="s">
        <v>183</v>
      </c>
      <c r="J427" t="s">
        <v>108</v>
      </c>
      <c r="K427" t="s">
        <v>184</v>
      </c>
      <c r="L427" t="s">
        <v>2764</v>
      </c>
      <c r="M427" t="s">
        <v>76</v>
      </c>
      <c r="N427" t="s">
        <v>128</v>
      </c>
      <c r="O427" t="s">
        <v>2765</v>
      </c>
      <c r="P427" t="s">
        <v>2765</v>
      </c>
      <c r="Q427" t="s">
        <v>195</v>
      </c>
      <c r="R427" t="s">
        <v>2766</v>
      </c>
      <c r="S427" t="s">
        <v>2767</v>
      </c>
      <c r="T427" t="s">
        <v>413</v>
      </c>
      <c r="U427" t="s">
        <v>2768</v>
      </c>
      <c r="V427" t="s">
        <v>2769</v>
      </c>
      <c r="W427" t="s">
        <v>93</v>
      </c>
      <c r="X427">
        <v>7</v>
      </c>
      <c r="Y427">
        <v>5820.56</v>
      </c>
    </row>
    <row r="428" spans="1:25">
      <c r="A428" t="s">
        <v>2070</v>
      </c>
      <c r="B428" t="s">
        <v>70</v>
      </c>
      <c r="C428">
        <v>371</v>
      </c>
      <c r="D428" t="s">
        <v>106</v>
      </c>
      <c r="E428">
        <v>2012</v>
      </c>
      <c r="F428" s="24">
        <v>41091</v>
      </c>
      <c r="G428" s="24">
        <v>41093</v>
      </c>
      <c r="H428" s="24">
        <v>41094</v>
      </c>
      <c r="I428" t="s">
        <v>183</v>
      </c>
      <c r="J428" t="s">
        <v>108</v>
      </c>
      <c r="K428" t="s">
        <v>184</v>
      </c>
      <c r="L428" t="s">
        <v>236</v>
      </c>
      <c r="M428" t="s">
        <v>76</v>
      </c>
      <c r="N428" t="s">
        <v>160</v>
      </c>
      <c r="O428" t="s">
        <v>2770</v>
      </c>
      <c r="P428" t="s">
        <v>2770</v>
      </c>
      <c r="Q428" t="s">
        <v>195</v>
      </c>
      <c r="R428" t="s">
        <v>2071</v>
      </c>
      <c r="S428" t="s">
        <v>2771</v>
      </c>
      <c r="T428" t="s">
        <v>413</v>
      </c>
      <c r="U428" t="s">
        <v>2074</v>
      </c>
      <c r="V428" t="s">
        <v>2772</v>
      </c>
      <c r="W428" t="s">
        <v>93</v>
      </c>
      <c r="X428">
        <v>7</v>
      </c>
      <c r="Y428">
        <v>5840.56</v>
      </c>
    </row>
    <row r="429" spans="1:25">
      <c r="A429" t="s">
        <v>2773</v>
      </c>
      <c r="B429" t="s">
        <v>70</v>
      </c>
      <c r="C429">
        <v>377</v>
      </c>
      <c r="D429" t="s">
        <v>106</v>
      </c>
      <c r="E429">
        <v>2012</v>
      </c>
      <c r="F429" s="24">
        <v>41095</v>
      </c>
      <c r="G429" s="24">
        <v>41095</v>
      </c>
      <c r="H429" s="24">
        <v>41096</v>
      </c>
      <c r="I429" t="s">
        <v>2088</v>
      </c>
      <c r="J429" t="s">
        <v>108</v>
      </c>
      <c r="K429" t="s">
        <v>324</v>
      </c>
      <c r="L429" t="s">
        <v>110</v>
      </c>
      <c r="M429" t="s">
        <v>76</v>
      </c>
      <c r="N429" t="s">
        <v>828</v>
      </c>
      <c r="O429" t="s">
        <v>2774</v>
      </c>
      <c r="P429" t="s">
        <v>2775</v>
      </c>
      <c r="Q429" t="s">
        <v>131</v>
      </c>
      <c r="R429" t="s">
        <v>2774</v>
      </c>
      <c r="S429" t="s">
        <v>2776</v>
      </c>
      <c r="T429" t="s">
        <v>902</v>
      </c>
      <c r="U429" t="s">
        <v>2777</v>
      </c>
      <c r="V429" t="s">
        <v>2778</v>
      </c>
      <c r="W429" t="s">
        <v>217</v>
      </c>
      <c r="X429">
        <v>7</v>
      </c>
      <c r="Y429">
        <v>5475</v>
      </c>
    </row>
    <row r="430" spans="1:25">
      <c r="A430" t="s">
        <v>2779</v>
      </c>
      <c r="B430" t="s">
        <v>70</v>
      </c>
      <c r="C430">
        <v>373</v>
      </c>
      <c r="D430" t="s">
        <v>106</v>
      </c>
      <c r="E430">
        <v>2012</v>
      </c>
      <c r="F430" s="24">
        <v>41092</v>
      </c>
      <c r="G430" s="24">
        <v>41093</v>
      </c>
      <c r="H430" s="24">
        <v>41094</v>
      </c>
      <c r="I430" t="s">
        <v>235</v>
      </c>
      <c r="J430" t="s">
        <v>108</v>
      </c>
      <c r="L430" t="s">
        <v>110</v>
      </c>
      <c r="M430" t="s">
        <v>152</v>
      </c>
      <c r="N430" t="s">
        <v>210</v>
      </c>
      <c r="O430" t="s">
        <v>2780</v>
      </c>
      <c r="P430" t="s">
        <v>2780</v>
      </c>
      <c r="Q430" t="s">
        <v>195</v>
      </c>
      <c r="R430" t="s">
        <v>2781</v>
      </c>
      <c r="S430" t="s">
        <v>2782</v>
      </c>
      <c r="T430" t="s">
        <v>2669</v>
      </c>
      <c r="U430" t="s">
        <v>2783</v>
      </c>
      <c r="V430" t="s">
        <v>2784</v>
      </c>
      <c r="W430" t="s">
        <v>217</v>
      </c>
      <c r="X430">
        <v>7</v>
      </c>
      <c r="Y430">
        <v>3606.76</v>
      </c>
    </row>
    <row r="431" spans="1:25">
      <c r="A431" t="s">
        <v>2785</v>
      </c>
      <c r="B431" t="s">
        <v>70</v>
      </c>
      <c r="C431">
        <v>413</v>
      </c>
      <c r="D431" t="s">
        <v>106</v>
      </c>
      <c r="E431">
        <v>2012</v>
      </c>
      <c r="F431" s="24">
        <v>41119</v>
      </c>
      <c r="G431" s="24">
        <v>41120</v>
      </c>
      <c r="H431" s="24">
        <v>41120</v>
      </c>
      <c r="I431" t="s">
        <v>1208</v>
      </c>
      <c r="J431" t="s">
        <v>108</v>
      </c>
      <c r="K431" t="s">
        <v>324</v>
      </c>
      <c r="L431" t="s">
        <v>110</v>
      </c>
      <c r="M431" t="s">
        <v>76</v>
      </c>
      <c r="N431" t="s">
        <v>418</v>
      </c>
      <c r="O431" t="s">
        <v>2786</v>
      </c>
      <c r="P431" t="s">
        <v>2787</v>
      </c>
      <c r="Q431" t="s">
        <v>90</v>
      </c>
      <c r="R431" t="s">
        <v>2786</v>
      </c>
      <c r="S431" t="s">
        <v>2788</v>
      </c>
      <c r="U431" t="s">
        <v>2789</v>
      </c>
      <c r="V431" t="s">
        <v>2790</v>
      </c>
      <c r="W431" t="s">
        <v>217</v>
      </c>
      <c r="X431">
        <v>7</v>
      </c>
      <c r="Y431">
        <v>3255</v>
      </c>
    </row>
    <row r="432" spans="1:25">
      <c r="A432" t="s">
        <v>2791</v>
      </c>
      <c r="B432" t="s">
        <v>138</v>
      </c>
      <c r="C432">
        <v>409</v>
      </c>
      <c r="D432" t="s">
        <v>106</v>
      </c>
      <c r="E432">
        <v>2012</v>
      </c>
      <c r="F432" s="24">
        <v>41116</v>
      </c>
      <c r="G432" s="24">
        <v>41116</v>
      </c>
      <c r="H432" s="24">
        <v>41118</v>
      </c>
      <c r="I432" t="s">
        <v>118</v>
      </c>
      <c r="J432" t="s">
        <v>108</v>
      </c>
      <c r="K432" t="s">
        <v>119</v>
      </c>
      <c r="L432" t="s">
        <v>149</v>
      </c>
      <c r="M432" t="s">
        <v>76</v>
      </c>
      <c r="N432" t="s">
        <v>650</v>
      </c>
      <c r="O432" t="s">
        <v>2792</v>
      </c>
      <c r="P432" t="s">
        <v>2792</v>
      </c>
      <c r="Q432" t="s">
        <v>142</v>
      </c>
      <c r="R432" t="s">
        <v>2793</v>
      </c>
      <c r="S432" t="s">
        <v>2794</v>
      </c>
      <c r="T432" t="s">
        <v>525</v>
      </c>
      <c r="V432" t="s">
        <v>2795</v>
      </c>
      <c r="W432" t="s">
        <v>217</v>
      </c>
      <c r="X432">
        <v>7</v>
      </c>
      <c r="Y432">
        <v>5395</v>
      </c>
    </row>
    <row r="433" spans="1:25">
      <c r="A433" t="s">
        <v>2796</v>
      </c>
      <c r="B433" t="s">
        <v>70</v>
      </c>
      <c r="C433">
        <v>404</v>
      </c>
      <c r="D433" t="s">
        <v>106</v>
      </c>
      <c r="E433">
        <v>2012</v>
      </c>
      <c r="F433" s="24">
        <v>41110</v>
      </c>
      <c r="G433" s="24">
        <v>41113</v>
      </c>
      <c r="H433" s="24">
        <v>41112</v>
      </c>
      <c r="I433" t="s">
        <v>323</v>
      </c>
      <c r="J433" t="s">
        <v>108</v>
      </c>
      <c r="K433" t="s">
        <v>324</v>
      </c>
      <c r="L433" t="s">
        <v>75</v>
      </c>
      <c r="M433" t="s">
        <v>76</v>
      </c>
      <c r="N433" t="s">
        <v>87</v>
      </c>
      <c r="O433" t="s">
        <v>2797</v>
      </c>
      <c r="P433" t="s">
        <v>2797</v>
      </c>
      <c r="Q433" t="s">
        <v>195</v>
      </c>
      <c r="R433" t="s">
        <v>2798</v>
      </c>
      <c r="S433" t="s">
        <v>2799</v>
      </c>
      <c r="T433" t="s">
        <v>463</v>
      </c>
      <c r="U433" t="s">
        <v>2800</v>
      </c>
      <c r="V433" t="s">
        <v>2801</v>
      </c>
      <c r="W433" t="s">
        <v>93</v>
      </c>
      <c r="X433">
        <v>7</v>
      </c>
      <c r="Y433">
        <v>4670.5600000000004</v>
      </c>
    </row>
    <row r="434" spans="1:25">
      <c r="A434" t="s">
        <v>2802</v>
      </c>
      <c r="B434" t="s">
        <v>70</v>
      </c>
      <c r="C434">
        <v>407</v>
      </c>
      <c r="D434" t="s">
        <v>250</v>
      </c>
      <c r="E434">
        <v>2012</v>
      </c>
      <c r="F434" s="24">
        <v>41115</v>
      </c>
      <c r="G434" s="24">
        <v>41116</v>
      </c>
      <c r="H434" s="24">
        <v>41117</v>
      </c>
      <c r="I434" t="s">
        <v>2803</v>
      </c>
      <c r="J434" t="s">
        <v>2003</v>
      </c>
      <c r="L434" t="s">
        <v>75</v>
      </c>
      <c r="M434" t="s">
        <v>76</v>
      </c>
      <c r="N434" t="s">
        <v>295</v>
      </c>
      <c r="O434" t="s">
        <v>2804</v>
      </c>
      <c r="P434" t="s">
        <v>2805</v>
      </c>
      <c r="Q434" t="s">
        <v>80</v>
      </c>
      <c r="R434" t="s">
        <v>2804</v>
      </c>
      <c r="S434" t="s">
        <v>2806</v>
      </c>
      <c r="T434" t="s">
        <v>2641</v>
      </c>
      <c r="U434" t="s">
        <v>2807</v>
      </c>
      <c r="V434" t="s">
        <v>2808</v>
      </c>
      <c r="W434" t="s">
        <v>93</v>
      </c>
      <c r="X434">
        <v>7</v>
      </c>
      <c r="Y434">
        <v>5184.3</v>
      </c>
    </row>
    <row r="435" spans="1:25">
      <c r="A435" t="s">
        <v>2809</v>
      </c>
      <c r="B435" t="s">
        <v>70</v>
      </c>
      <c r="C435">
        <v>375</v>
      </c>
      <c r="D435" t="s">
        <v>250</v>
      </c>
      <c r="E435">
        <v>2012</v>
      </c>
      <c r="F435" s="24">
        <v>41095</v>
      </c>
      <c r="G435" s="24">
        <v>41095</v>
      </c>
      <c r="H435" s="24">
        <v>41097</v>
      </c>
      <c r="I435" t="s">
        <v>2810</v>
      </c>
      <c r="J435" t="s">
        <v>2003</v>
      </c>
      <c r="K435" t="s">
        <v>2811</v>
      </c>
      <c r="L435" t="s">
        <v>75</v>
      </c>
      <c r="M435" t="s">
        <v>76</v>
      </c>
      <c r="N435" t="s">
        <v>128</v>
      </c>
      <c r="O435" t="s">
        <v>2812</v>
      </c>
      <c r="P435" t="s">
        <v>2813</v>
      </c>
      <c r="Q435" t="s">
        <v>90</v>
      </c>
      <c r="R435" t="s">
        <v>2812</v>
      </c>
      <c r="S435" t="s">
        <v>2814</v>
      </c>
      <c r="T435" t="s">
        <v>92</v>
      </c>
      <c r="V435" t="s">
        <v>2815</v>
      </c>
      <c r="W435" t="s">
        <v>93</v>
      </c>
      <c r="X435">
        <v>7</v>
      </c>
      <c r="Y435">
        <v>3930.3</v>
      </c>
    </row>
    <row r="436" spans="1:25">
      <c r="A436" t="s">
        <v>2816</v>
      </c>
      <c r="B436" t="s">
        <v>70</v>
      </c>
      <c r="C436">
        <v>406</v>
      </c>
      <c r="D436" t="s">
        <v>106</v>
      </c>
      <c r="E436">
        <v>2012</v>
      </c>
      <c r="F436" s="24">
        <v>41114</v>
      </c>
      <c r="G436" s="24">
        <v>41114</v>
      </c>
      <c r="H436" s="24">
        <v>41115</v>
      </c>
      <c r="I436" t="s">
        <v>235</v>
      </c>
      <c r="J436" t="s">
        <v>108</v>
      </c>
      <c r="L436" t="s">
        <v>2817</v>
      </c>
      <c r="M436" t="s">
        <v>152</v>
      </c>
      <c r="N436" t="s">
        <v>210</v>
      </c>
      <c r="O436" t="s">
        <v>2818</v>
      </c>
      <c r="P436" t="s">
        <v>2818</v>
      </c>
      <c r="Q436" t="s">
        <v>195</v>
      </c>
      <c r="R436" t="s">
        <v>2819</v>
      </c>
      <c r="S436" t="s">
        <v>2820</v>
      </c>
      <c r="T436" t="s">
        <v>214</v>
      </c>
      <c r="U436" t="s">
        <v>2821</v>
      </c>
      <c r="V436" t="s">
        <v>2822</v>
      </c>
      <c r="W436" t="s">
        <v>217</v>
      </c>
      <c r="X436">
        <v>7</v>
      </c>
      <c r="Y436">
        <v>3156.76</v>
      </c>
    </row>
    <row r="437" spans="1:25">
      <c r="A437" t="s">
        <v>2823</v>
      </c>
      <c r="B437" t="s">
        <v>70</v>
      </c>
      <c r="C437">
        <v>400</v>
      </c>
      <c r="D437" t="s">
        <v>106</v>
      </c>
      <c r="E437">
        <v>2012</v>
      </c>
      <c r="F437" s="24">
        <v>41108</v>
      </c>
      <c r="G437" s="24">
        <v>41109</v>
      </c>
      <c r="H437" s="24">
        <v>41110</v>
      </c>
      <c r="I437" t="s">
        <v>500</v>
      </c>
      <c r="J437" t="s">
        <v>108</v>
      </c>
      <c r="K437" t="s">
        <v>109</v>
      </c>
      <c r="L437" t="s">
        <v>75</v>
      </c>
      <c r="M437" t="s">
        <v>76</v>
      </c>
      <c r="N437" t="s">
        <v>87</v>
      </c>
      <c r="O437" t="s">
        <v>2824</v>
      </c>
      <c r="P437" t="s">
        <v>2825</v>
      </c>
      <c r="Q437" t="s">
        <v>80</v>
      </c>
      <c r="R437" t="s">
        <v>2824</v>
      </c>
      <c r="S437" t="s">
        <v>2826</v>
      </c>
      <c r="T437" t="s">
        <v>246</v>
      </c>
      <c r="U437" t="s">
        <v>2827</v>
      </c>
      <c r="V437" t="s">
        <v>2828</v>
      </c>
      <c r="W437" t="s">
        <v>93</v>
      </c>
      <c r="X437">
        <v>7</v>
      </c>
      <c r="Y437">
        <v>4532.2</v>
      </c>
    </row>
    <row r="438" spans="1:25">
      <c r="A438" t="s">
        <v>2829</v>
      </c>
      <c r="B438" t="s">
        <v>70</v>
      </c>
      <c r="C438">
        <v>410</v>
      </c>
      <c r="D438" t="s">
        <v>250</v>
      </c>
      <c r="E438">
        <v>2012</v>
      </c>
      <c r="F438" s="24">
        <v>41117</v>
      </c>
      <c r="G438" s="24">
        <v>41120</v>
      </c>
      <c r="H438" s="24">
        <v>41119</v>
      </c>
      <c r="I438" t="s">
        <v>2830</v>
      </c>
      <c r="J438" t="s">
        <v>723</v>
      </c>
      <c r="K438" t="s">
        <v>724</v>
      </c>
      <c r="L438" t="s">
        <v>75</v>
      </c>
      <c r="M438" t="s">
        <v>76</v>
      </c>
      <c r="N438" t="s">
        <v>2831</v>
      </c>
      <c r="O438" t="s">
        <v>2832</v>
      </c>
      <c r="P438" t="s">
        <v>2833</v>
      </c>
      <c r="Q438" t="s">
        <v>80</v>
      </c>
      <c r="R438" t="s">
        <v>2834</v>
      </c>
      <c r="S438" t="s">
        <v>2835</v>
      </c>
      <c r="T438" t="s">
        <v>654</v>
      </c>
      <c r="U438" t="s">
        <v>2836</v>
      </c>
      <c r="V438" t="s">
        <v>2837</v>
      </c>
      <c r="W438" t="s">
        <v>93</v>
      </c>
      <c r="X438">
        <v>7</v>
      </c>
      <c r="Y438">
        <v>5210.3</v>
      </c>
    </row>
    <row r="439" spans="1:25">
      <c r="A439" t="s">
        <v>2838</v>
      </c>
      <c r="B439" t="s">
        <v>70</v>
      </c>
      <c r="C439">
        <v>393</v>
      </c>
      <c r="D439" t="s">
        <v>106</v>
      </c>
      <c r="E439">
        <v>2012</v>
      </c>
      <c r="F439" s="24">
        <v>41104</v>
      </c>
      <c r="G439" s="24">
        <v>41106</v>
      </c>
      <c r="H439" s="24">
        <v>41105</v>
      </c>
      <c r="I439" t="s">
        <v>323</v>
      </c>
      <c r="J439" t="s">
        <v>108</v>
      </c>
      <c r="K439" t="s">
        <v>324</v>
      </c>
      <c r="L439" t="s">
        <v>75</v>
      </c>
      <c r="M439" t="s">
        <v>76</v>
      </c>
      <c r="N439" t="s">
        <v>153</v>
      </c>
      <c r="O439" t="s">
        <v>2839</v>
      </c>
      <c r="P439" t="s">
        <v>2840</v>
      </c>
      <c r="Q439" t="s">
        <v>90</v>
      </c>
      <c r="R439" t="s">
        <v>2839</v>
      </c>
      <c r="S439" t="s">
        <v>2841</v>
      </c>
      <c r="U439" t="s">
        <v>2842</v>
      </c>
      <c r="V439" t="s">
        <v>2843</v>
      </c>
      <c r="W439" t="s">
        <v>83</v>
      </c>
      <c r="X439">
        <v>7</v>
      </c>
      <c r="Y439">
        <v>4345</v>
      </c>
    </row>
    <row r="440" spans="1:25">
      <c r="A440" t="s">
        <v>2844</v>
      </c>
      <c r="B440" t="s">
        <v>70</v>
      </c>
      <c r="C440">
        <v>389</v>
      </c>
      <c r="D440" t="s">
        <v>106</v>
      </c>
      <c r="E440">
        <v>2012</v>
      </c>
      <c r="F440" s="24">
        <v>41103</v>
      </c>
      <c r="G440" s="24">
        <v>41103</v>
      </c>
      <c r="H440" s="24">
        <v>41104</v>
      </c>
      <c r="I440" t="s">
        <v>127</v>
      </c>
      <c r="J440" t="s">
        <v>108</v>
      </c>
      <c r="K440" t="s">
        <v>109</v>
      </c>
      <c r="L440" t="s">
        <v>75</v>
      </c>
      <c r="M440" t="s">
        <v>76</v>
      </c>
      <c r="N440" t="s">
        <v>128</v>
      </c>
      <c r="O440" t="s">
        <v>2845</v>
      </c>
      <c r="P440" t="s">
        <v>2846</v>
      </c>
      <c r="Q440" t="s">
        <v>80</v>
      </c>
      <c r="R440" t="s">
        <v>2845</v>
      </c>
      <c r="S440" t="s">
        <v>2847</v>
      </c>
      <c r="T440" t="s">
        <v>231</v>
      </c>
      <c r="U440" t="s">
        <v>2848</v>
      </c>
      <c r="V440" t="s">
        <v>2849</v>
      </c>
      <c r="W440" t="s">
        <v>93</v>
      </c>
      <c r="X440">
        <v>7</v>
      </c>
      <c r="Y440">
        <v>5025</v>
      </c>
    </row>
    <row r="441" spans="1:25">
      <c r="A441" t="s">
        <v>2850</v>
      </c>
      <c r="B441" t="s">
        <v>70</v>
      </c>
      <c r="C441">
        <v>366</v>
      </c>
      <c r="D441" t="s">
        <v>106</v>
      </c>
      <c r="E441">
        <v>2012</v>
      </c>
      <c r="F441" s="24">
        <v>41088</v>
      </c>
      <c r="G441" s="24">
        <v>41092</v>
      </c>
      <c r="H441" s="24">
        <v>41090</v>
      </c>
      <c r="I441" t="s">
        <v>107</v>
      </c>
      <c r="J441" t="s">
        <v>108</v>
      </c>
      <c r="K441" t="s">
        <v>109</v>
      </c>
      <c r="L441" t="s">
        <v>669</v>
      </c>
      <c r="M441" t="s">
        <v>76</v>
      </c>
      <c r="N441" t="s">
        <v>2150</v>
      </c>
      <c r="O441" t="s">
        <v>2851</v>
      </c>
      <c r="P441" t="s">
        <v>2852</v>
      </c>
      <c r="Q441" t="s">
        <v>80</v>
      </c>
      <c r="R441" t="s">
        <v>2851</v>
      </c>
      <c r="S441" t="s">
        <v>2853</v>
      </c>
      <c r="T441" t="s">
        <v>910</v>
      </c>
      <c r="U441" t="s">
        <v>2854</v>
      </c>
      <c r="V441" t="s">
        <v>2855</v>
      </c>
      <c r="W441" t="s">
        <v>93</v>
      </c>
      <c r="X441">
        <v>7</v>
      </c>
      <c r="Y441">
        <v>5635</v>
      </c>
    </row>
    <row r="442" spans="1:25">
      <c r="A442" t="s">
        <v>2856</v>
      </c>
      <c r="B442" t="s">
        <v>138</v>
      </c>
      <c r="C442">
        <v>376</v>
      </c>
      <c r="D442" t="s">
        <v>106</v>
      </c>
      <c r="E442">
        <v>2012</v>
      </c>
      <c r="F442" s="24">
        <v>41094</v>
      </c>
      <c r="G442" s="24">
        <v>41095</v>
      </c>
      <c r="H442" s="24">
        <v>41096</v>
      </c>
      <c r="I442" t="s">
        <v>107</v>
      </c>
      <c r="J442" t="s">
        <v>108</v>
      </c>
      <c r="K442" t="s">
        <v>109</v>
      </c>
      <c r="L442" t="s">
        <v>2857</v>
      </c>
      <c r="M442" t="s">
        <v>76</v>
      </c>
      <c r="N442" t="s">
        <v>2858</v>
      </c>
      <c r="O442" t="s">
        <v>2859</v>
      </c>
      <c r="P442" t="s">
        <v>2859</v>
      </c>
      <c r="Q442" t="s">
        <v>142</v>
      </c>
      <c r="R442" t="s">
        <v>2860</v>
      </c>
      <c r="S442" t="s">
        <v>2861</v>
      </c>
      <c r="T442" t="s">
        <v>654</v>
      </c>
      <c r="U442" t="s">
        <v>2862</v>
      </c>
      <c r="V442" t="s">
        <v>2863</v>
      </c>
      <c r="W442" t="s">
        <v>93</v>
      </c>
      <c r="X442">
        <v>7</v>
      </c>
      <c r="Y442">
        <v>5251.8</v>
      </c>
    </row>
    <row r="443" spans="1:25">
      <c r="A443" t="s">
        <v>2864</v>
      </c>
      <c r="B443" t="s">
        <v>138</v>
      </c>
      <c r="C443">
        <v>392</v>
      </c>
      <c r="D443" t="s">
        <v>106</v>
      </c>
      <c r="E443">
        <v>2012</v>
      </c>
      <c r="F443" s="24">
        <v>41103</v>
      </c>
      <c r="G443" s="24">
        <v>41106</v>
      </c>
      <c r="H443" s="24">
        <v>41105</v>
      </c>
      <c r="I443" t="s">
        <v>107</v>
      </c>
      <c r="J443" t="s">
        <v>108</v>
      </c>
      <c r="K443" t="s">
        <v>109</v>
      </c>
      <c r="L443" t="s">
        <v>236</v>
      </c>
      <c r="M443" t="s">
        <v>76</v>
      </c>
      <c r="N443" t="s">
        <v>467</v>
      </c>
      <c r="O443" t="s">
        <v>2865</v>
      </c>
      <c r="P443" t="s">
        <v>2866</v>
      </c>
      <c r="Q443" t="s">
        <v>2867</v>
      </c>
      <c r="R443" t="s">
        <v>2868</v>
      </c>
      <c r="S443" t="s">
        <v>2869</v>
      </c>
      <c r="T443" t="s">
        <v>231</v>
      </c>
      <c r="U443" t="s">
        <v>2870</v>
      </c>
      <c r="V443" t="s">
        <v>2871</v>
      </c>
      <c r="W443" t="s">
        <v>83</v>
      </c>
      <c r="X443">
        <v>7</v>
      </c>
      <c r="Y443">
        <v>5825</v>
      </c>
    </row>
    <row r="444" spans="1:25">
      <c r="A444" t="s">
        <v>2872</v>
      </c>
      <c r="B444" t="s">
        <v>70</v>
      </c>
      <c r="C444">
        <v>378</v>
      </c>
      <c r="D444" t="s">
        <v>370</v>
      </c>
      <c r="E444">
        <v>2012</v>
      </c>
      <c r="F444" s="24">
        <v>41095</v>
      </c>
      <c r="G444" s="24">
        <v>41096</v>
      </c>
      <c r="H444" s="24">
        <v>41098</v>
      </c>
      <c r="I444" t="s">
        <v>107</v>
      </c>
      <c r="J444" t="s">
        <v>108</v>
      </c>
      <c r="K444" t="s">
        <v>109</v>
      </c>
      <c r="L444" t="s">
        <v>75</v>
      </c>
      <c r="M444" t="s">
        <v>76</v>
      </c>
      <c r="N444" t="s">
        <v>295</v>
      </c>
      <c r="O444" t="s">
        <v>2873</v>
      </c>
      <c r="P444" t="s">
        <v>2874</v>
      </c>
      <c r="Q444" t="s">
        <v>80</v>
      </c>
      <c r="R444" t="s">
        <v>2873</v>
      </c>
      <c r="S444" t="s">
        <v>2875</v>
      </c>
      <c r="T444" t="s">
        <v>654</v>
      </c>
      <c r="U444" t="s">
        <v>2876</v>
      </c>
      <c r="V444" t="s">
        <v>2877</v>
      </c>
      <c r="W444" t="s">
        <v>93</v>
      </c>
      <c r="X444">
        <v>7</v>
      </c>
      <c r="Y444">
        <v>6052</v>
      </c>
    </row>
    <row r="445" spans="1:25">
      <c r="A445" t="s">
        <v>2878</v>
      </c>
      <c r="B445" t="s">
        <v>70</v>
      </c>
      <c r="C445">
        <v>402</v>
      </c>
      <c r="D445" t="s">
        <v>71</v>
      </c>
      <c r="E445">
        <v>2012</v>
      </c>
      <c r="F445" s="24">
        <v>41110</v>
      </c>
      <c r="G445" s="24">
        <v>41113</v>
      </c>
      <c r="H445" s="24">
        <v>41111</v>
      </c>
      <c r="I445" t="s">
        <v>395</v>
      </c>
      <c r="J445" t="s">
        <v>96</v>
      </c>
      <c r="K445" t="s">
        <v>97</v>
      </c>
      <c r="L445" t="s">
        <v>75</v>
      </c>
      <c r="M445" t="s">
        <v>76</v>
      </c>
      <c r="N445" t="s">
        <v>160</v>
      </c>
      <c r="O445" t="s">
        <v>2879</v>
      </c>
      <c r="P445" t="s">
        <v>2880</v>
      </c>
      <c r="Q445" t="s">
        <v>80</v>
      </c>
      <c r="R445" t="s">
        <v>2879</v>
      </c>
      <c r="S445" t="s">
        <v>2881</v>
      </c>
      <c r="U445" t="s">
        <v>2882</v>
      </c>
      <c r="V445" t="s">
        <v>2883</v>
      </c>
      <c r="W445" t="s">
        <v>93</v>
      </c>
      <c r="X445">
        <v>7</v>
      </c>
      <c r="Y445">
        <v>4210</v>
      </c>
    </row>
    <row r="446" spans="1:25">
      <c r="A446" t="s">
        <v>2884</v>
      </c>
      <c r="B446" t="s">
        <v>70</v>
      </c>
      <c r="C446">
        <v>398</v>
      </c>
      <c r="D446" t="s">
        <v>71</v>
      </c>
      <c r="E446">
        <v>2012</v>
      </c>
      <c r="F446" s="24">
        <v>41107</v>
      </c>
      <c r="G446" s="24">
        <v>41108</v>
      </c>
      <c r="H446" s="24">
        <v>41109</v>
      </c>
      <c r="I446" t="s">
        <v>613</v>
      </c>
      <c r="J446" t="s">
        <v>168</v>
      </c>
      <c r="K446" t="s">
        <v>614</v>
      </c>
      <c r="L446" t="s">
        <v>1185</v>
      </c>
      <c r="M446" t="s">
        <v>76</v>
      </c>
      <c r="N446" t="s">
        <v>210</v>
      </c>
      <c r="O446" t="s">
        <v>2885</v>
      </c>
      <c r="P446" t="s">
        <v>2886</v>
      </c>
      <c r="Q446" t="s">
        <v>90</v>
      </c>
      <c r="R446" t="s">
        <v>2885</v>
      </c>
      <c r="S446" t="s">
        <v>2887</v>
      </c>
      <c r="U446" t="s">
        <v>2888</v>
      </c>
      <c r="V446" t="s">
        <v>2889</v>
      </c>
      <c r="W446" t="s">
        <v>217</v>
      </c>
      <c r="X446">
        <v>7</v>
      </c>
      <c r="Y446">
        <v>4945</v>
      </c>
    </row>
    <row r="447" spans="1:25">
      <c r="A447" t="s">
        <v>2890</v>
      </c>
      <c r="B447" t="s">
        <v>70</v>
      </c>
      <c r="C447">
        <v>370</v>
      </c>
      <c r="D447" t="s">
        <v>106</v>
      </c>
      <c r="E447">
        <v>2012</v>
      </c>
      <c r="F447" s="24">
        <v>41092</v>
      </c>
      <c r="G447" s="24">
        <v>41093</v>
      </c>
      <c r="H447" s="24">
        <v>41094</v>
      </c>
      <c r="I447" t="s">
        <v>339</v>
      </c>
      <c r="J447" t="s">
        <v>108</v>
      </c>
      <c r="K447" t="s">
        <v>324</v>
      </c>
      <c r="L447" t="s">
        <v>75</v>
      </c>
      <c r="M447" t="s">
        <v>76</v>
      </c>
      <c r="N447" t="s">
        <v>128</v>
      </c>
      <c r="O447" t="s">
        <v>2891</v>
      </c>
      <c r="P447" t="s">
        <v>2892</v>
      </c>
      <c r="Q447" t="s">
        <v>90</v>
      </c>
      <c r="R447" t="s">
        <v>2891</v>
      </c>
      <c r="S447" t="s">
        <v>2893</v>
      </c>
      <c r="T447" t="s">
        <v>711</v>
      </c>
      <c r="U447" t="s">
        <v>2894</v>
      </c>
      <c r="V447" t="s">
        <v>2895</v>
      </c>
      <c r="W447" t="s">
        <v>93</v>
      </c>
      <c r="X447">
        <v>7</v>
      </c>
      <c r="Y447">
        <v>5015</v>
      </c>
    </row>
    <row r="448" spans="1:25">
      <c r="A448" t="s">
        <v>2896</v>
      </c>
      <c r="B448" t="s">
        <v>70</v>
      </c>
      <c r="C448">
        <v>374</v>
      </c>
      <c r="D448" t="s">
        <v>106</v>
      </c>
      <c r="E448">
        <v>2012</v>
      </c>
      <c r="F448" s="24">
        <v>41094</v>
      </c>
      <c r="G448" s="24">
        <v>41094</v>
      </c>
      <c r="H448" s="24">
        <v>41095</v>
      </c>
      <c r="I448" t="s">
        <v>323</v>
      </c>
      <c r="J448" t="s">
        <v>108</v>
      </c>
      <c r="K448" t="s">
        <v>324</v>
      </c>
      <c r="L448" t="s">
        <v>75</v>
      </c>
      <c r="M448" t="s">
        <v>76</v>
      </c>
      <c r="N448" t="s">
        <v>160</v>
      </c>
      <c r="O448" t="s">
        <v>2897</v>
      </c>
      <c r="P448" t="s">
        <v>2898</v>
      </c>
      <c r="Q448" t="s">
        <v>80</v>
      </c>
      <c r="R448" t="s">
        <v>2897</v>
      </c>
      <c r="S448" t="s">
        <v>2899</v>
      </c>
      <c r="U448" t="s">
        <v>2900</v>
      </c>
      <c r="V448" t="s">
        <v>2901</v>
      </c>
      <c r="W448" t="s">
        <v>93</v>
      </c>
      <c r="X448">
        <v>7</v>
      </c>
      <c r="Y448">
        <v>3650</v>
      </c>
    </row>
    <row r="449" spans="1:25">
      <c r="A449" t="s">
        <v>2902</v>
      </c>
      <c r="B449" t="s">
        <v>70</v>
      </c>
      <c r="C449">
        <v>408</v>
      </c>
      <c r="D449" t="s">
        <v>106</v>
      </c>
      <c r="E449">
        <v>2012</v>
      </c>
      <c r="F449" s="24">
        <v>41116</v>
      </c>
      <c r="G449" s="24">
        <v>41116</v>
      </c>
      <c r="H449" s="24">
        <v>41117</v>
      </c>
      <c r="I449" t="s">
        <v>235</v>
      </c>
      <c r="J449" t="s">
        <v>108</v>
      </c>
      <c r="L449" t="s">
        <v>1354</v>
      </c>
      <c r="M449" t="s">
        <v>152</v>
      </c>
      <c r="N449" t="s">
        <v>295</v>
      </c>
      <c r="O449" t="s">
        <v>2903</v>
      </c>
      <c r="P449" t="s">
        <v>2904</v>
      </c>
      <c r="Q449" t="s">
        <v>80</v>
      </c>
      <c r="R449" t="s">
        <v>2903</v>
      </c>
      <c r="S449" t="s">
        <v>2905</v>
      </c>
      <c r="T449" t="s">
        <v>173</v>
      </c>
      <c r="U449" t="s">
        <v>174</v>
      </c>
      <c r="V449" t="s">
        <v>2906</v>
      </c>
      <c r="W449" t="s">
        <v>93</v>
      </c>
      <c r="X449">
        <v>7</v>
      </c>
      <c r="Y449">
        <v>3061.2</v>
      </c>
    </row>
    <row r="450" spans="1:25">
      <c r="A450" t="s">
        <v>2907</v>
      </c>
      <c r="B450" t="s">
        <v>70</v>
      </c>
      <c r="C450">
        <v>414</v>
      </c>
      <c r="D450" t="s">
        <v>106</v>
      </c>
      <c r="E450">
        <v>2012</v>
      </c>
      <c r="F450" s="24">
        <v>41119</v>
      </c>
      <c r="G450" s="24">
        <v>41120</v>
      </c>
      <c r="H450" s="24">
        <v>41120</v>
      </c>
      <c r="I450" t="s">
        <v>107</v>
      </c>
      <c r="J450" t="s">
        <v>108</v>
      </c>
      <c r="K450" t="s">
        <v>109</v>
      </c>
      <c r="L450" t="s">
        <v>236</v>
      </c>
      <c r="M450" t="s">
        <v>76</v>
      </c>
      <c r="N450" t="s">
        <v>160</v>
      </c>
      <c r="O450" t="s">
        <v>2908</v>
      </c>
      <c r="P450" t="s">
        <v>2909</v>
      </c>
      <c r="Q450" t="s">
        <v>90</v>
      </c>
      <c r="R450" t="s">
        <v>2908</v>
      </c>
      <c r="S450" t="s">
        <v>2910</v>
      </c>
      <c r="T450" t="s">
        <v>92</v>
      </c>
      <c r="U450" t="s">
        <v>2911</v>
      </c>
      <c r="V450" t="s">
        <v>2912</v>
      </c>
      <c r="W450" t="s">
        <v>93</v>
      </c>
      <c r="X450">
        <v>7</v>
      </c>
      <c r="Y450">
        <v>5825</v>
      </c>
    </row>
    <row r="451" spans="1:25">
      <c r="A451" t="s">
        <v>2913</v>
      </c>
      <c r="B451" t="s">
        <v>70</v>
      </c>
      <c r="C451">
        <v>405</v>
      </c>
      <c r="D451" t="s">
        <v>71</v>
      </c>
      <c r="E451">
        <v>2012</v>
      </c>
      <c r="F451" s="24">
        <v>41113</v>
      </c>
      <c r="G451" s="24">
        <v>41113</v>
      </c>
      <c r="H451" s="24">
        <v>41114</v>
      </c>
      <c r="I451" t="s">
        <v>1453</v>
      </c>
      <c r="J451" t="s">
        <v>220</v>
      </c>
      <c r="K451" t="s">
        <v>97</v>
      </c>
      <c r="L451" t="s">
        <v>75</v>
      </c>
      <c r="M451" t="s">
        <v>76</v>
      </c>
      <c r="N451" t="s">
        <v>202</v>
      </c>
      <c r="O451" t="s">
        <v>2914</v>
      </c>
      <c r="P451" t="s">
        <v>2915</v>
      </c>
      <c r="Q451" t="s">
        <v>90</v>
      </c>
      <c r="R451" t="s">
        <v>2914</v>
      </c>
      <c r="S451" t="s">
        <v>2916</v>
      </c>
      <c r="U451" t="s">
        <v>2917</v>
      </c>
      <c r="V451" t="s">
        <v>2918</v>
      </c>
      <c r="W451" t="s">
        <v>93</v>
      </c>
      <c r="X451">
        <v>7</v>
      </c>
    </row>
    <row r="452" spans="1:25">
      <c r="A452" t="s">
        <v>2919</v>
      </c>
      <c r="B452" t="s">
        <v>70</v>
      </c>
      <c r="C452">
        <v>415</v>
      </c>
      <c r="D452" t="s">
        <v>106</v>
      </c>
      <c r="E452">
        <v>2012</v>
      </c>
      <c r="F452" s="24">
        <v>41119</v>
      </c>
      <c r="G452" s="24">
        <v>41120</v>
      </c>
      <c r="H452" s="24">
        <v>41121</v>
      </c>
      <c r="I452" t="s">
        <v>183</v>
      </c>
      <c r="J452" t="s">
        <v>108</v>
      </c>
      <c r="K452" t="s">
        <v>184</v>
      </c>
      <c r="L452" t="s">
        <v>75</v>
      </c>
      <c r="M452" t="s">
        <v>76</v>
      </c>
      <c r="N452" t="s">
        <v>77</v>
      </c>
      <c r="O452" t="s">
        <v>2920</v>
      </c>
      <c r="P452" t="s">
        <v>2920</v>
      </c>
      <c r="Q452" t="s">
        <v>195</v>
      </c>
      <c r="R452" t="s">
        <v>2921</v>
      </c>
      <c r="S452" t="s">
        <v>2922</v>
      </c>
      <c r="T452" t="s">
        <v>413</v>
      </c>
      <c r="U452" t="s">
        <v>2923</v>
      </c>
      <c r="V452" t="s">
        <v>2924</v>
      </c>
      <c r="W452" t="s">
        <v>83</v>
      </c>
      <c r="X452">
        <v>7</v>
      </c>
      <c r="Y452">
        <v>2370.56</v>
      </c>
    </row>
    <row r="453" spans="1:25">
      <c r="A453" t="s">
        <v>2925</v>
      </c>
      <c r="B453" t="s">
        <v>70</v>
      </c>
      <c r="C453">
        <v>384</v>
      </c>
      <c r="D453" t="s">
        <v>106</v>
      </c>
      <c r="E453">
        <v>2012</v>
      </c>
      <c r="F453" s="24">
        <v>41097</v>
      </c>
      <c r="G453" s="24">
        <v>41099</v>
      </c>
      <c r="H453" s="24">
        <v>41099</v>
      </c>
      <c r="I453" t="s">
        <v>183</v>
      </c>
      <c r="J453" t="s">
        <v>108</v>
      </c>
      <c r="K453" t="s">
        <v>184</v>
      </c>
      <c r="L453" t="s">
        <v>149</v>
      </c>
      <c r="M453" t="s">
        <v>76</v>
      </c>
      <c r="N453" t="s">
        <v>467</v>
      </c>
      <c r="O453" t="s">
        <v>2926</v>
      </c>
      <c r="P453" t="s">
        <v>2926</v>
      </c>
      <c r="Q453" t="s">
        <v>195</v>
      </c>
      <c r="R453" t="s">
        <v>2927</v>
      </c>
      <c r="S453" t="s">
        <v>2928</v>
      </c>
      <c r="T453" t="s">
        <v>188</v>
      </c>
      <c r="V453" t="s">
        <v>2929</v>
      </c>
      <c r="W453" t="s">
        <v>83</v>
      </c>
      <c r="X453">
        <v>7</v>
      </c>
      <c r="Y453">
        <v>6200.56</v>
      </c>
    </row>
    <row r="454" spans="1:25">
      <c r="A454" t="s">
        <v>2930</v>
      </c>
      <c r="B454" t="s">
        <v>138</v>
      </c>
      <c r="C454">
        <v>372</v>
      </c>
      <c r="D454" t="s">
        <v>106</v>
      </c>
      <c r="E454">
        <v>2012</v>
      </c>
      <c r="F454" s="24">
        <v>41092</v>
      </c>
      <c r="G454" s="24">
        <v>41093</v>
      </c>
      <c r="H454" s="24">
        <v>41094</v>
      </c>
      <c r="I454" t="s">
        <v>107</v>
      </c>
      <c r="J454" t="s">
        <v>108</v>
      </c>
      <c r="K454" t="s">
        <v>109</v>
      </c>
      <c r="L454" t="s">
        <v>2931</v>
      </c>
      <c r="M454" t="s">
        <v>76</v>
      </c>
      <c r="N454" t="s">
        <v>467</v>
      </c>
      <c r="O454" t="s">
        <v>2932</v>
      </c>
      <c r="P454" t="s">
        <v>2932</v>
      </c>
      <c r="Q454" t="s">
        <v>142</v>
      </c>
      <c r="R454" t="s">
        <v>2933</v>
      </c>
      <c r="S454" t="s">
        <v>2934</v>
      </c>
      <c r="U454" t="s">
        <v>2935</v>
      </c>
      <c r="V454" t="s">
        <v>2936</v>
      </c>
      <c r="W454" t="s">
        <v>83</v>
      </c>
      <c r="X454">
        <v>7</v>
      </c>
      <c r="Y454">
        <v>5625</v>
      </c>
    </row>
    <row r="455" spans="1:25">
      <c r="A455" t="s">
        <v>2937</v>
      </c>
      <c r="B455" t="s">
        <v>70</v>
      </c>
      <c r="C455">
        <v>416</v>
      </c>
      <c r="D455" t="s">
        <v>71</v>
      </c>
      <c r="E455">
        <v>2012</v>
      </c>
      <c r="F455" s="24">
        <v>41121</v>
      </c>
      <c r="G455" s="24">
        <v>41121</v>
      </c>
      <c r="H455" s="24">
        <v>41122</v>
      </c>
      <c r="I455" t="s">
        <v>2938</v>
      </c>
      <c r="J455" t="s">
        <v>272</v>
      </c>
      <c r="K455" t="s">
        <v>273</v>
      </c>
      <c r="L455" t="s">
        <v>2939</v>
      </c>
      <c r="M455" t="s">
        <v>76</v>
      </c>
      <c r="N455" t="s">
        <v>77</v>
      </c>
      <c r="O455" t="s">
        <v>2940</v>
      </c>
      <c r="P455" t="s">
        <v>2941</v>
      </c>
      <c r="Q455" t="s">
        <v>80</v>
      </c>
      <c r="R455" t="s">
        <v>2940</v>
      </c>
      <c r="S455" t="s">
        <v>2942</v>
      </c>
      <c r="T455" t="s">
        <v>231</v>
      </c>
      <c r="U455" t="s">
        <v>2943</v>
      </c>
      <c r="V455" t="s">
        <v>2944</v>
      </c>
      <c r="W455" t="s">
        <v>83</v>
      </c>
      <c r="X455">
        <v>7</v>
      </c>
      <c r="Y455">
        <v>5015</v>
      </c>
    </row>
    <row r="456" spans="1:25">
      <c r="A456" t="s">
        <v>2945</v>
      </c>
      <c r="B456" t="s">
        <v>70</v>
      </c>
      <c r="C456">
        <v>365</v>
      </c>
      <c r="D456" t="s">
        <v>106</v>
      </c>
      <c r="E456">
        <v>2012</v>
      </c>
      <c r="F456" s="24">
        <v>41088</v>
      </c>
      <c r="G456" s="24">
        <v>41092</v>
      </c>
      <c r="H456" s="24">
        <v>41090</v>
      </c>
      <c r="I456" t="s">
        <v>500</v>
      </c>
      <c r="J456" t="s">
        <v>108</v>
      </c>
      <c r="K456" t="s">
        <v>109</v>
      </c>
      <c r="L456" t="s">
        <v>775</v>
      </c>
      <c r="M456" t="s">
        <v>76</v>
      </c>
      <c r="N456" t="s">
        <v>153</v>
      </c>
      <c r="O456" t="s">
        <v>2946</v>
      </c>
      <c r="P456" t="s">
        <v>2947</v>
      </c>
      <c r="Q456" t="s">
        <v>90</v>
      </c>
      <c r="R456" t="s">
        <v>2946</v>
      </c>
      <c r="S456" t="s">
        <v>2948</v>
      </c>
      <c r="U456" t="s">
        <v>2949</v>
      </c>
      <c r="V456" t="s">
        <v>2950</v>
      </c>
      <c r="W456" t="s">
        <v>83</v>
      </c>
      <c r="X456">
        <v>7</v>
      </c>
      <c r="Y456">
        <v>5129.25</v>
      </c>
    </row>
    <row r="457" spans="1:25">
      <c r="A457" t="s">
        <v>2951</v>
      </c>
      <c r="B457" t="s">
        <v>70</v>
      </c>
      <c r="C457">
        <v>390</v>
      </c>
      <c r="D457" t="s">
        <v>106</v>
      </c>
      <c r="E457">
        <v>2012</v>
      </c>
      <c r="F457" s="24">
        <v>41103</v>
      </c>
      <c r="G457" s="24">
        <v>41103</v>
      </c>
      <c r="H457" s="24">
        <v>41105</v>
      </c>
      <c r="I457" t="s">
        <v>107</v>
      </c>
      <c r="J457" t="s">
        <v>108</v>
      </c>
      <c r="K457" t="s">
        <v>109</v>
      </c>
      <c r="L457" t="s">
        <v>139</v>
      </c>
      <c r="M457" t="s">
        <v>76</v>
      </c>
      <c r="N457" t="s">
        <v>637</v>
      </c>
      <c r="O457" t="s">
        <v>2952</v>
      </c>
      <c r="P457" t="s">
        <v>2953</v>
      </c>
      <c r="Q457" t="s">
        <v>1456</v>
      </c>
      <c r="R457" t="s">
        <v>2952</v>
      </c>
      <c r="S457" t="s">
        <v>2954</v>
      </c>
      <c r="T457" t="s">
        <v>173</v>
      </c>
      <c r="U457" t="s">
        <v>2955</v>
      </c>
      <c r="V457" t="s">
        <v>2956</v>
      </c>
      <c r="W457" t="s">
        <v>83</v>
      </c>
      <c r="X457">
        <v>7</v>
      </c>
      <c r="Y457">
        <v>4370</v>
      </c>
    </row>
    <row r="458" spans="1:25">
      <c r="A458" t="s">
        <v>2957</v>
      </c>
      <c r="B458" t="s">
        <v>138</v>
      </c>
      <c r="C458">
        <v>399</v>
      </c>
      <c r="D458" t="s">
        <v>71</v>
      </c>
      <c r="E458">
        <v>2012</v>
      </c>
      <c r="F458" s="24">
        <v>41108</v>
      </c>
      <c r="G458" s="24">
        <v>41108</v>
      </c>
      <c r="H458" s="24">
        <v>41109</v>
      </c>
      <c r="I458" t="s">
        <v>2958</v>
      </c>
      <c r="J458" t="s">
        <v>252</v>
      </c>
      <c r="K458" t="s">
        <v>2959</v>
      </c>
      <c r="L458" t="s">
        <v>1940</v>
      </c>
      <c r="M458" t="s">
        <v>152</v>
      </c>
      <c r="N458" t="s">
        <v>581</v>
      </c>
      <c r="O458" t="s">
        <v>2960</v>
      </c>
      <c r="P458" t="s">
        <v>2960</v>
      </c>
      <c r="Q458" t="s">
        <v>142</v>
      </c>
      <c r="R458" t="s">
        <v>2961</v>
      </c>
      <c r="S458" t="s">
        <v>2962</v>
      </c>
      <c r="U458" t="s">
        <v>2963</v>
      </c>
      <c r="V458" t="s">
        <v>2964</v>
      </c>
      <c r="W458" t="s">
        <v>83</v>
      </c>
      <c r="X458">
        <v>7</v>
      </c>
      <c r="Y458">
        <v>3975</v>
      </c>
    </row>
    <row r="459" spans="1:25">
      <c r="A459" t="s">
        <v>2965</v>
      </c>
      <c r="B459" t="s">
        <v>70</v>
      </c>
      <c r="C459">
        <v>411</v>
      </c>
      <c r="D459" t="s">
        <v>106</v>
      </c>
      <c r="E459">
        <v>2012</v>
      </c>
      <c r="F459" s="24">
        <v>41116</v>
      </c>
      <c r="G459" s="24">
        <v>41120</v>
      </c>
      <c r="H459" s="24">
        <v>41118</v>
      </c>
      <c r="I459" t="s">
        <v>107</v>
      </c>
      <c r="J459" t="s">
        <v>108</v>
      </c>
      <c r="K459" t="s">
        <v>109</v>
      </c>
      <c r="L459" t="s">
        <v>110</v>
      </c>
      <c r="M459" t="s">
        <v>76</v>
      </c>
      <c r="N459" t="s">
        <v>253</v>
      </c>
      <c r="O459" t="s">
        <v>2966</v>
      </c>
      <c r="P459" t="s">
        <v>2966</v>
      </c>
      <c r="Q459" t="s">
        <v>195</v>
      </c>
      <c r="R459" t="s">
        <v>2967</v>
      </c>
      <c r="S459" t="s">
        <v>2968</v>
      </c>
      <c r="T459" t="s">
        <v>780</v>
      </c>
      <c r="U459" t="s">
        <v>2969</v>
      </c>
      <c r="V459" t="s">
        <v>2970</v>
      </c>
      <c r="W459" t="s">
        <v>83</v>
      </c>
      <c r="X459">
        <v>7</v>
      </c>
      <c r="Y459">
        <v>6070.56</v>
      </c>
    </row>
    <row r="460" spans="1:25">
      <c r="A460" t="s">
        <v>2971</v>
      </c>
      <c r="B460" t="s">
        <v>138</v>
      </c>
      <c r="C460">
        <v>396</v>
      </c>
      <c r="D460" t="s">
        <v>106</v>
      </c>
      <c r="E460">
        <v>2012</v>
      </c>
      <c r="F460" s="24">
        <v>41107</v>
      </c>
      <c r="G460" s="24">
        <v>41107</v>
      </c>
      <c r="H460" s="24">
        <v>41108</v>
      </c>
      <c r="I460" t="s">
        <v>107</v>
      </c>
      <c r="J460" t="s">
        <v>108</v>
      </c>
      <c r="K460" t="s">
        <v>109</v>
      </c>
      <c r="L460" t="s">
        <v>236</v>
      </c>
      <c r="M460" t="s">
        <v>76</v>
      </c>
      <c r="N460" t="s">
        <v>140</v>
      </c>
      <c r="O460" t="s">
        <v>2972</v>
      </c>
      <c r="P460" t="s">
        <v>2972</v>
      </c>
      <c r="Q460" t="s">
        <v>142</v>
      </c>
      <c r="R460" t="s">
        <v>2973</v>
      </c>
      <c r="S460" t="s">
        <v>2974</v>
      </c>
      <c r="T460" t="s">
        <v>173</v>
      </c>
      <c r="U460" t="s">
        <v>2975</v>
      </c>
      <c r="V460" t="s">
        <v>2976</v>
      </c>
      <c r="W460" t="s">
        <v>83</v>
      </c>
      <c r="X460">
        <v>7</v>
      </c>
      <c r="Y460">
        <v>5245</v>
      </c>
    </row>
    <row r="461" spans="1:25">
      <c r="A461" t="s">
        <v>2977</v>
      </c>
      <c r="B461" t="s">
        <v>70</v>
      </c>
      <c r="C461">
        <v>379</v>
      </c>
      <c r="D461" t="s">
        <v>106</v>
      </c>
      <c r="E461">
        <v>2012</v>
      </c>
      <c r="F461" s="24">
        <v>41096</v>
      </c>
      <c r="G461" s="24">
        <v>41096</v>
      </c>
      <c r="H461" s="24">
        <v>41098</v>
      </c>
      <c r="I461" t="s">
        <v>235</v>
      </c>
      <c r="J461" t="s">
        <v>108</v>
      </c>
      <c r="L461" t="s">
        <v>193</v>
      </c>
      <c r="M461" t="s">
        <v>152</v>
      </c>
      <c r="N461" t="s">
        <v>153</v>
      </c>
      <c r="O461" t="s">
        <v>2978</v>
      </c>
      <c r="P461" t="s">
        <v>2978</v>
      </c>
      <c r="Q461" t="s">
        <v>195</v>
      </c>
      <c r="R461" t="s">
        <v>2979</v>
      </c>
      <c r="S461" t="s">
        <v>2980</v>
      </c>
      <c r="T461" t="s">
        <v>173</v>
      </c>
      <c r="U461" t="s">
        <v>174</v>
      </c>
      <c r="V461" t="s">
        <v>2981</v>
      </c>
      <c r="W461" t="s">
        <v>83</v>
      </c>
      <c r="X461">
        <v>7</v>
      </c>
      <c r="Y461">
        <v>3666.76</v>
      </c>
    </row>
    <row r="462" spans="1:25">
      <c r="A462" t="s">
        <v>2982</v>
      </c>
      <c r="B462" t="s">
        <v>70</v>
      </c>
      <c r="C462">
        <v>403</v>
      </c>
      <c r="D462" t="s">
        <v>106</v>
      </c>
      <c r="E462">
        <v>2012</v>
      </c>
      <c r="F462" s="24">
        <v>41109</v>
      </c>
      <c r="G462" s="24">
        <v>41113</v>
      </c>
      <c r="H462" s="24">
        <v>41111</v>
      </c>
      <c r="I462" t="s">
        <v>2136</v>
      </c>
      <c r="J462" t="s">
        <v>150</v>
      </c>
      <c r="L462" t="s">
        <v>1510</v>
      </c>
      <c r="M462" t="s">
        <v>76</v>
      </c>
      <c r="N462" t="s">
        <v>581</v>
      </c>
      <c r="O462" t="s">
        <v>2983</v>
      </c>
      <c r="P462" t="s">
        <v>2983</v>
      </c>
      <c r="Q462" t="s">
        <v>195</v>
      </c>
      <c r="R462" t="s">
        <v>2984</v>
      </c>
      <c r="S462" t="s">
        <v>2985</v>
      </c>
      <c r="T462" t="s">
        <v>525</v>
      </c>
      <c r="U462" t="s">
        <v>2986</v>
      </c>
      <c r="W462" t="s">
        <v>83</v>
      </c>
      <c r="X462">
        <v>7</v>
      </c>
      <c r="Y462">
        <v>4680.3999999999996</v>
      </c>
    </row>
    <row r="463" spans="1:25">
      <c r="A463" t="s">
        <v>2987</v>
      </c>
      <c r="B463" t="s">
        <v>70</v>
      </c>
      <c r="C463">
        <v>394</v>
      </c>
      <c r="D463" t="s">
        <v>71</v>
      </c>
      <c r="E463">
        <v>2012</v>
      </c>
      <c r="F463" s="24">
        <v>41102</v>
      </c>
      <c r="G463" s="24">
        <v>41106</v>
      </c>
      <c r="H463" s="24">
        <v>41103</v>
      </c>
      <c r="I463" t="s">
        <v>2988</v>
      </c>
      <c r="J463" t="s">
        <v>1712</v>
      </c>
      <c r="K463" t="s">
        <v>2989</v>
      </c>
      <c r="L463" t="s">
        <v>75</v>
      </c>
      <c r="M463" t="s">
        <v>76</v>
      </c>
      <c r="N463" t="s">
        <v>467</v>
      </c>
      <c r="O463" t="s">
        <v>2990</v>
      </c>
      <c r="P463" t="s">
        <v>2991</v>
      </c>
      <c r="Q463" t="s">
        <v>80</v>
      </c>
      <c r="R463" t="s">
        <v>2990</v>
      </c>
      <c r="S463" t="s">
        <v>2992</v>
      </c>
      <c r="U463" t="s">
        <v>2993</v>
      </c>
      <c r="W463" t="s">
        <v>83</v>
      </c>
      <c r="X463">
        <v>7</v>
      </c>
      <c r="Y463">
        <v>3475</v>
      </c>
    </row>
    <row r="464" spans="1:25">
      <c r="A464" t="s">
        <v>2994</v>
      </c>
      <c r="B464" t="s">
        <v>70</v>
      </c>
      <c r="C464">
        <v>369</v>
      </c>
      <c r="D464" t="s">
        <v>106</v>
      </c>
      <c r="E464">
        <v>2012</v>
      </c>
      <c r="F464" s="24">
        <v>41091</v>
      </c>
      <c r="G464" s="24">
        <v>41092</v>
      </c>
      <c r="H464" s="24">
        <v>41093</v>
      </c>
      <c r="I464" t="s">
        <v>107</v>
      </c>
      <c r="J464" t="s">
        <v>108</v>
      </c>
      <c r="K464" t="s">
        <v>109</v>
      </c>
      <c r="L464" t="s">
        <v>75</v>
      </c>
      <c r="M464" t="s">
        <v>76</v>
      </c>
      <c r="N464" t="s">
        <v>467</v>
      </c>
      <c r="O464" t="s">
        <v>2995</v>
      </c>
      <c r="P464" t="s">
        <v>2996</v>
      </c>
      <c r="Q464" t="s">
        <v>90</v>
      </c>
      <c r="R464" t="s">
        <v>2995</v>
      </c>
      <c r="S464" t="s">
        <v>2997</v>
      </c>
      <c r="T464" t="s">
        <v>231</v>
      </c>
      <c r="U464" t="s">
        <v>2998</v>
      </c>
      <c r="V464" t="s">
        <v>2999</v>
      </c>
      <c r="W464" t="s">
        <v>83</v>
      </c>
      <c r="X464">
        <v>7</v>
      </c>
      <c r="Y464">
        <v>5275</v>
      </c>
    </row>
    <row r="465" spans="1:25">
      <c r="A465" t="s">
        <v>3000</v>
      </c>
      <c r="B465" t="s">
        <v>70</v>
      </c>
      <c r="C465">
        <v>381</v>
      </c>
      <c r="D465" t="s">
        <v>106</v>
      </c>
      <c r="E465">
        <v>2012</v>
      </c>
      <c r="F465" s="24">
        <v>41096</v>
      </c>
      <c r="G465" s="24">
        <v>41099</v>
      </c>
      <c r="H465" s="24">
        <v>41097</v>
      </c>
      <c r="I465" t="s">
        <v>107</v>
      </c>
      <c r="J465" t="s">
        <v>108</v>
      </c>
      <c r="K465" t="s">
        <v>109</v>
      </c>
      <c r="L465" t="s">
        <v>1354</v>
      </c>
      <c r="M465" t="s">
        <v>76</v>
      </c>
      <c r="N465" t="s">
        <v>253</v>
      </c>
      <c r="O465" t="s">
        <v>3001</v>
      </c>
      <c r="P465" t="s">
        <v>3002</v>
      </c>
      <c r="Q465" t="s">
        <v>90</v>
      </c>
      <c r="R465" t="s">
        <v>3001</v>
      </c>
      <c r="S465" t="s">
        <v>3003</v>
      </c>
      <c r="T465" t="s">
        <v>92</v>
      </c>
      <c r="U465" t="s">
        <v>174</v>
      </c>
      <c r="V465" t="s">
        <v>3004</v>
      </c>
      <c r="W465" t="s">
        <v>83</v>
      </c>
      <c r="X465">
        <v>7</v>
      </c>
      <c r="Y465">
        <v>5875</v>
      </c>
    </row>
    <row r="466" spans="1:25">
      <c r="A466" t="s">
        <v>1195</v>
      </c>
      <c r="B466" t="s">
        <v>70</v>
      </c>
      <c r="C466">
        <v>386</v>
      </c>
      <c r="D466" t="s">
        <v>106</v>
      </c>
      <c r="E466">
        <v>2012</v>
      </c>
      <c r="F466" s="24">
        <v>41101</v>
      </c>
      <c r="G466" s="24">
        <v>41101</v>
      </c>
      <c r="H466" s="24">
        <v>41102</v>
      </c>
      <c r="I466" t="s">
        <v>192</v>
      </c>
      <c r="J466" t="s">
        <v>108</v>
      </c>
      <c r="K466" t="s">
        <v>119</v>
      </c>
      <c r="L466" t="s">
        <v>236</v>
      </c>
      <c r="M466" t="s">
        <v>76</v>
      </c>
      <c r="N466" t="s">
        <v>153</v>
      </c>
      <c r="O466" t="s">
        <v>1196</v>
      </c>
      <c r="P466" t="s">
        <v>3005</v>
      </c>
      <c r="Q466" t="s">
        <v>90</v>
      </c>
      <c r="R466" t="s">
        <v>1196</v>
      </c>
      <c r="S466" t="s">
        <v>1198</v>
      </c>
      <c r="T466" t="s">
        <v>654</v>
      </c>
      <c r="U466" t="s">
        <v>1199</v>
      </c>
      <c r="V466" t="s">
        <v>1200</v>
      </c>
      <c r="W466" t="s">
        <v>83</v>
      </c>
      <c r="X466">
        <v>7</v>
      </c>
      <c r="Y466">
        <v>920</v>
      </c>
    </row>
    <row r="467" spans="1:25">
      <c r="A467" t="s">
        <v>3006</v>
      </c>
      <c r="B467" t="s">
        <v>70</v>
      </c>
      <c r="C467">
        <v>383</v>
      </c>
      <c r="D467" t="s">
        <v>106</v>
      </c>
      <c r="E467">
        <v>2012</v>
      </c>
      <c r="F467" s="24">
        <v>41096</v>
      </c>
      <c r="G467" s="24">
        <v>41099</v>
      </c>
      <c r="H467" s="24">
        <v>41098</v>
      </c>
      <c r="I467" t="s">
        <v>107</v>
      </c>
      <c r="J467" t="s">
        <v>108</v>
      </c>
      <c r="K467" t="s">
        <v>109</v>
      </c>
      <c r="L467" t="s">
        <v>75</v>
      </c>
      <c r="M467" t="s">
        <v>76</v>
      </c>
      <c r="N467" t="s">
        <v>77</v>
      </c>
      <c r="O467" t="s">
        <v>3007</v>
      </c>
      <c r="P467" t="s">
        <v>3008</v>
      </c>
      <c r="Q467" t="s">
        <v>80</v>
      </c>
      <c r="R467" t="s">
        <v>3007</v>
      </c>
      <c r="S467" t="s">
        <v>3009</v>
      </c>
      <c r="T467" t="s">
        <v>173</v>
      </c>
      <c r="U467" t="s">
        <v>3010</v>
      </c>
      <c r="V467" t="s">
        <v>3010</v>
      </c>
      <c r="W467" t="s">
        <v>83</v>
      </c>
      <c r="X467">
        <v>7</v>
      </c>
      <c r="Y467">
        <v>5625</v>
      </c>
    </row>
    <row r="468" spans="1:25">
      <c r="A468" t="s">
        <v>3011</v>
      </c>
      <c r="B468" t="s">
        <v>70</v>
      </c>
      <c r="C468">
        <v>388</v>
      </c>
      <c r="D468" t="s">
        <v>106</v>
      </c>
      <c r="E468">
        <v>2012</v>
      </c>
      <c r="F468" s="24">
        <v>41101</v>
      </c>
      <c r="G468" s="24">
        <v>41101</v>
      </c>
      <c r="H468" s="24">
        <v>41102</v>
      </c>
      <c r="I468" t="s">
        <v>500</v>
      </c>
      <c r="J468" t="s">
        <v>108</v>
      </c>
      <c r="K468" t="s">
        <v>109</v>
      </c>
      <c r="L468" t="s">
        <v>1354</v>
      </c>
      <c r="M468" t="s">
        <v>76</v>
      </c>
      <c r="N468" t="s">
        <v>253</v>
      </c>
      <c r="O468" t="s">
        <v>3012</v>
      </c>
      <c r="P468" t="s">
        <v>3013</v>
      </c>
      <c r="Q468" t="s">
        <v>131</v>
      </c>
      <c r="R468" t="s">
        <v>3012</v>
      </c>
      <c r="S468" t="s">
        <v>3014</v>
      </c>
      <c r="T468" t="s">
        <v>173</v>
      </c>
      <c r="U468" t="s">
        <v>174</v>
      </c>
      <c r="V468" t="s">
        <v>3015</v>
      </c>
      <c r="W468" t="s">
        <v>83</v>
      </c>
      <c r="X468">
        <v>7</v>
      </c>
      <c r="Y468">
        <v>5027.8999999999996</v>
      </c>
    </row>
    <row r="469" spans="1:25">
      <c r="A469" t="s">
        <v>3016</v>
      </c>
      <c r="B469" t="s">
        <v>70</v>
      </c>
      <c r="C469">
        <v>395</v>
      </c>
      <c r="D469" t="s">
        <v>106</v>
      </c>
      <c r="E469">
        <v>2012</v>
      </c>
      <c r="F469" s="24">
        <v>41104</v>
      </c>
      <c r="G469" s="24">
        <v>41106</v>
      </c>
      <c r="H469" s="24">
        <v>41106</v>
      </c>
      <c r="I469" t="s">
        <v>127</v>
      </c>
      <c r="J469" t="s">
        <v>108</v>
      </c>
      <c r="K469" t="s">
        <v>109</v>
      </c>
      <c r="L469" t="s">
        <v>75</v>
      </c>
      <c r="M469" t="s">
        <v>76</v>
      </c>
      <c r="N469" t="s">
        <v>128</v>
      </c>
      <c r="O469" t="s">
        <v>3017</v>
      </c>
      <c r="P469" t="s">
        <v>3017</v>
      </c>
      <c r="Q469" t="s">
        <v>195</v>
      </c>
      <c r="R469" t="s">
        <v>3018</v>
      </c>
      <c r="S469" t="s">
        <v>3019</v>
      </c>
      <c r="T469" t="s">
        <v>231</v>
      </c>
      <c r="U469" t="s">
        <v>3020</v>
      </c>
      <c r="V469" t="s">
        <v>3021</v>
      </c>
      <c r="W469" t="s">
        <v>93</v>
      </c>
      <c r="X469">
        <v>7</v>
      </c>
      <c r="Y469">
        <v>5970.56</v>
      </c>
    </row>
    <row r="470" spans="1:25">
      <c r="A470" t="s">
        <v>3022</v>
      </c>
      <c r="B470" t="s">
        <v>70</v>
      </c>
      <c r="C470">
        <v>368</v>
      </c>
      <c r="D470" t="s">
        <v>106</v>
      </c>
      <c r="E470">
        <v>2012</v>
      </c>
      <c r="F470" s="24">
        <v>41090</v>
      </c>
      <c r="G470" s="24">
        <v>41092</v>
      </c>
      <c r="H470" s="24">
        <v>41091</v>
      </c>
      <c r="I470" t="s">
        <v>183</v>
      </c>
      <c r="J470" t="s">
        <v>108</v>
      </c>
      <c r="K470" t="s">
        <v>184</v>
      </c>
      <c r="L470" t="s">
        <v>75</v>
      </c>
      <c r="M470" t="s">
        <v>76</v>
      </c>
      <c r="N470" t="s">
        <v>467</v>
      </c>
      <c r="O470" t="s">
        <v>3023</v>
      </c>
      <c r="P470" t="s">
        <v>3024</v>
      </c>
      <c r="Q470" t="s">
        <v>80</v>
      </c>
      <c r="R470" t="s">
        <v>3023</v>
      </c>
      <c r="S470" t="s">
        <v>3025</v>
      </c>
      <c r="T470" t="s">
        <v>214</v>
      </c>
      <c r="U470" t="s">
        <v>3026</v>
      </c>
      <c r="V470" t="s">
        <v>3027</v>
      </c>
      <c r="W470" t="s">
        <v>83</v>
      </c>
      <c r="X470">
        <v>7</v>
      </c>
      <c r="Y470">
        <v>2625</v>
      </c>
    </row>
    <row r="471" spans="1:25">
      <c r="A471" t="s">
        <v>3028</v>
      </c>
      <c r="B471" t="s">
        <v>70</v>
      </c>
      <c r="C471">
        <v>397</v>
      </c>
      <c r="D471" t="s">
        <v>106</v>
      </c>
      <c r="E471">
        <v>2012</v>
      </c>
      <c r="F471" s="24">
        <v>41107</v>
      </c>
      <c r="G471" s="24">
        <v>41108</v>
      </c>
      <c r="H471" s="24">
        <v>41109</v>
      </c>
      <c r="I471" t="s">
        <v>972</v>
      </c>
      <c r="J471" t="s">
        <v>108</v>
      </c>
      <c r="K471" t="s">
        <v>184</v>
      </c>
      <c r="L471" t="s">
        <v>75</v>
      </c>
      <c r="M471" t="s">
        <v>76</v>
      </c>
      <c r="N471" t="s">
        <v>467</v>
      </c>
      <c r="O471" t="s">
        <v>3029</v>
      </c>
      <c r="P471" t="s">
        <v>3030</v>
      </c>
      <c r="Q471" t="s">
        <v>80</v>
      </c>
      <c r="R471" t="s">
        <v>3029</v>
      </c>
      <c r="S471" t="s">
        <v>3031</v>
      </c>
      <c r="T471" t="s">
        <v>206</v>
      </c>
      <c r="U471" t="s">
        <v>3032</v>
      </c>
      <c r="V471" t="s">
        <v>3033</v>
      </c>
      <c r="W471" t="s">
        <v>83</v>
      </c>
      <c r="X471">
        <v>7</v>
      </c>
      <c r="Y471">
        <v>2805</v>
      </c>
    </row>
    <row r="472" spans="1:25">
      <c r="A472" t="s">
        <v>3034</v>
      </c>
      <c r="B472" t="s">
        <v>70</v>
      </c>
      <c r="C472">
        <v>380</v>
      </c>
      <c r="D472" t="s">
        <v>71</v>
      </c>
      <c r="E472">
        <v>2012</v>
      </c>
      <c r="F472" s="24">
        <v>41093</v>
      </c>
      <c r="G472" s="24">
        <v>41096</v>
      </c>
      <c r="H472" s="24">
        <v>41095</v>
      </c>
      <c r="I472" t="s">
        <v>3035</v>
      </c>
      <c r="J472" t="s">
        <v>252</v>
      </c>
      <c r="K472" t="s">
        <v>273</v>
      </c>
      <c r="L472" t="s">
        <v>75</v>
      </c>
      <c r="M472" t="s">
        <v>76</v>
      </c>
      <c r="N472" t="s">
        <v>253</v>
      </c>
      <c r="O472" t="s">
        <v>3036</v>
      </c>
      <c r="P472" t="s">
        <v>3037</v>
      </c>
      <c r="Q472" t="s">
        <v>90</v>
      </c>
      <c r="R472" t="s">
        <v>3036</v>
      </c>
      <c r="S472" t="s">
        <v>3038</v>
      </c>
      <c r="U472" t="s">
        <v>3039</v>
      </c>
      <c r="W472" t="s">
        <v>83</v>
      </c>
      <c r="X472">
        <v>7</v>
      </c>
      <c r="Y472">
        <v>2715</v>
      </c>
    </row>
    <row r="473" spans="1:25">
      <c r="A473" t="s">
        <v>3040</v>
      </c>
      <c r="B473" t="s">
        <v>70</v>
      </c>
      <c r="C473">
        <v>385</v>
      </c>
      <c r="D473" t="s">
        <v>71</v>
      </c>
      <c r="E473">
        <v>2012</v>
      </c>
      <c r="F473" s="24">
        <v>41097</v>
      </c>
      <c r="G473" s="24">
        <v>41100</v>
      </c>
      <c r="H473" s="24">
        <v>41098</v>
      </c>
      <c r="I473" t="s">
        <v>1153</v>
      </c>
      <c r="J473" t="s">
        <v>220</v>
      </c>
      <c r="K473" t="s">
        <v>97</v>
      </c>
      <c r="L473" t="s">
        <v>75</v>
      </c>
      <c r="M473" t="s">
        <v>76</v>
      </c>
      <c r="N473" t="s">
        <v>253</v>
      </c>
      <c r="O473" t="s">
        <v>3041</v>
      </c>
      <c r="P473" t="s">
        <v>3042</v>
      </c>
      <c r="Q473" t="s">
        <v>80</v>
      </c>
      <c r="R473" t="s">
        <v>3041</v>
      </c>
      <c r="S473" t="s">
        <v>3043</v>
      </c>
      <c r="W473" t="s">
        <v>83</v>
      </c>
      <c r="X473">
        <v>7</v>
      </c>
      <c r="Y473">
        <v>3679</v>
      </c>
    </row>
    <row r="474" spans="1:25">
      <c r="A474" t="s">
        <v>3044</v>
      </c>
      <c r="B474" t="s">
        <v>70</v>
      </c>
      <c r="C474">
        <v>412</v>
      </c>
      <c r="D474" t="s">
        <v>106</v>
      </c>
      <c r="E474">
        <v>2012</v>
      </c>
      <c r="F474" s="24">
        <v>41118</v>
      </c>
      <c r="G474" s="24">
        <v>41120</v>
      </c>
      <c r="H474" s="24">
        <v>41119</v>
      </c>
      <c r="I474" t="s">
        <v>2136</v>
      </c>
      <c r="J474" t="s">
        <v>150</v>
      </c>
      <c r="L474" t="s">
        <v>75</v>
      </c>
      <c r="M474" t="s">
        <v>76</v>
      </c>
      <c r="N474" t="s">
        <v>153</v>
      </c>
      <c r="O474" t="s">
        <v>3045</v>
      </c>
      <c r="P474" t="s">
        <v>3046</v>
      </c>
      <c r="Q474" t="s">
        <v>80</v>
      </c>
      <c r="R474" t="s">
        <v>3045</v>
      </c>
      <c r="S474" t="s">
        <v>3047</v>
      </c>
      <c r="U474" t="s">
        <v>3048</v>
      </c>
      <c r="V474" t="s">
        <v>3049</v>
      </c>
      <c r="W474" t="s">
        <v>83</v>
      </c>
      <c r="X474">
        <v>7</v>
      </c>
      <c r="Y474">
        <v>4104.84</v>
      </c>
    </row>
    <row r="475" spans="1:25">
      <c r="A475" t="s">
        <v>3050</v>
      </c>
      <c r="B475" t="s">
        <v>70</v>
      </c>
      <c r="C475">
        <v>382</v>
      </c>
      <c r="D475" t="s">
        <v>106</v>
      </c>
      <c r="E475">
        <v>2012</v>
      </c>
      <c r="F475" s="24">
        <v>41096</v>
      </c>
      <c r="G475" s="24">
        <v>41099</v>
      </c>
      <c r="H475" s="24">
        <v>41098</v>
      </c>
      <c r="I475" t="s">
        <v>107</v>
      </c>
      <c r="J475" t="s">
        <v>108</v>
      </c>
      <c r="K475" t="s">
        <v>109</v>
      </c>
      <c r="L475" t="s">
        <v>236</v>
      </c>
      <c r="M475" t="s">
        <v>76</v>
      </c>
      <c r="N475" t="s">
        <v>637</v>
      </c>
      <c r="O475" t="s">
        <v>3051</v>
      </c>
      <c r="P475" t="s">
        <v>3052</v>
      </c>
      <c r="Q475" t="s">
        <v>80</v>
      </c>
      <c r="R475" t="s">
        <v>3051</v>
      </c>
      <c r="S475" t="s">
        <v>3053</v>
      </c>
      <c r="T475" t="s">
        <v>525</v>
      </c>
      <c r="U475" t="s">
        <v>3054</v>
      </c>
      <c r="V475" t="s">
        <v>3055</v>
      </c>
      <c r="W475" t="s">
        <v>83</v>
      </c>
      <c r="X475">
        <v>7</v>
      </c>
      <c r="Y475">
        <v>5445</v>
      </c>
    </row>
    <row r="476" spans="1:25">
      <c r="A476" t="s">
        <v>3056</v>
      </c>
      <c r="B476" t="s">
        <v>70</v>
      </c>
      <c r="C476">
        <v>401</v>
      </c>
      <c r="D476" t="s">
        <v>250</v>
      </c>
      <c r="E476">
        <v>2012</v>
      </c>
      <c r="F476" s="24">
        <v>41109</v>
      </c>
      <c r="G476" s="24">
        <v>41110</v>
      </c>
      <c r="H476" s="24">
        <v>41111</v>
      </c>
      <c r="I476" t="s">
        <v>310</v>
      </c>
      <c r="J476" t="s">
        <v>311</v>
      </c>
      <c r="K476" t="s">
        <v>74</v>
      </c>
      <c r="L476" t="s">
        <v>3057</v>
      </c>
      <c r="M476" t="s">
        <v>76</v>
      </c>
      <c r="N476" t="s">
        <v>221</v>
      </c>
      <c r="O476" t="s">
        <v>3058</v>
      </c>
      <c r="P476" t="s">
        <v>3059</v>
      </c>
      <c r="Q476" t="s">
        <v>90</v>
      </c>
      <c r="R476" t="s">
        <v>3058</v>
      </c>
      <c r="S476" t="s">
        <v>3060</v>
      </c>
      <c r="T476" t="s">
        <v>329</v>
      </c>
      <c r="U476" t="s">
        <v>3061</v>
      </c>
      <c r="V476" t="s">
        <v>3062</v>
      </c>
      <c r="W476" t="s">
        <v>217</v>
      </c>
      <c r="X476">
        <v>7</v>
      </c>
      <c r="Y476">
        <v>4590</v>
      </c>
    </row>
    <row r="477" spans="1:25">
      <c r="A477" t="s">
        <v>3063</v>
      </c>
      <c r="B477" t="s">
        <v>70</v>
      </c>
      <c r="C477">
        <v>355</v>
      </c>
      <c r="D477" t="s">
        <v>106</v>
      </c>
      <c r="E477">
        <v>2012</v>
      </c>
      <c r="F477" s="24">
        <v>41085</v>
      </c>
      <c r="G477" s="24">
        <v>41086</v>
      </c>
      <c r="H477" s="24">
        <v>41086</v>
      </c>
      <c r="I477" t="s">
        <v>183</v>
      </c>
      <c r="J477" t="s">
        <v>108</v>
      </c>
      <c r="K477" t="s">
        <v>184</v>
      </c>
      <c r="L477" t="s">
        <v>75</v>
      </c>
      <c r="M477" t="s">
        <v>76</v>
      </c>
      <c r="N477" t="s">
        <v>128</v>
      </c>
      <c r="O477" t="s">
        <v>3064</v>
      </c>
      <c r="P477" t="s">
        <v>3064</v>
      </c>
      <c r="Q477" t="s">
        <v>195</v>
      </c>
      <c r="R477" t="s">
        <v>3065</v>
      </c>
      <c r="S477" t="s">
        <v>3066</v>
      </c>
      <c r="T477" t="s">
        <v>206</v>
      </c>
      <c r="U477" t="s">
        <v>3067</v>
      </c>
      <c r="V477" t="s">
        <v>3068</v>
      </c>
      <c r="W477" t="s">
        <v>93</v>
      </c>
      <c r="X477">
        <v>6</v>
      </c>
      <c r="Y477">
        <v>5620.56</v>
      </c>
    </row>
    <row r="478" spans="1:25">
      <c r="A478" t="s">
        <v>3069</v>
      </c>
      <c r="B478" t="s">
        <v>70</v>
      </c>
      <c r="C478">
        <v>334</v>
      </c>
      <c r="D478" t="s">
        <v>71</v>
      </c>
      <c r="E478">
        <v>2012</v>
      </c>
      <c r="F478" s="24">
        <v>41075</v>
      </c>
      <c r="G478" s="24">
        <v>41075</v>
      </c>
      <c r="H478" s="24">
        <v>41076</v>
      </c>
      <c r="I478" t="s">
        <v>613</v>
      </c>
      <c r="J478" t="s">
        <v>168</v>
      </c>
      <c r="K478" t="s">
        <v>614</v>
      </c>
      <c r="L478" t="s">
        <v>3070</v>
      </c>
      <c r="M478" t="s">
        <v>76</v>
      </c>
      <c r="N478" t="s">
        <v>128</v>
      </c>
      <c r="O478" t="s">
        <v>3071</v>
      </c>
      <c r="P478" t="s">
        <v>3072</v>
      </c>
      <c r="Q478" t="s">
        <v>80</v>
      </c>
      <c r="R478" t="s">
        <v>3071</v>
      </c>
      <c r="S478" t="s">
        <v>3073</v>
      </c>
      <c r="U478" t="s">
        <v>3074</v>
      </c>
      <c r="W478" t="s">
        <v>93</v>
      </c>
      <c r="X478">
        <v>6</v>
      </c>
      <c r="Y478">
        <v>4945</v>
      </c>
    </row>
    <row r="479" spans="1:25">
      <c r="A479" t="s">
        <v>3075</v>
      </c>
      <c r="B479" t="s">
        <v>70</v>
      </c>
      <c r="C479">
        <v>343</v>
      </c>
      <c r="D479" t="s">
        <v>71</v>
      </c>
      <c r="E479">
        <v>2012</v>
      </c>
      <c r="F479" s="24">
        <v>41081</v>
      </c>
      <c r="G479" s="24">
        <v>41081</v>
      </c>
      <c r="H479" s="24">
        <v>41083</v>
      </c>
      <c r="I479" t="s">
        <v>3076</v>
      </c>
      <c r="K479" t="s">
        <v>96</v>
      </c>
      <c r="L479" t="s">
        <v>3077</v>
      </c>
      <c r="M479" t="s">
        <v>76</v>
      </c>
      <c r="N479" t="s">
        <v>467</v>
      </c>
      <c r="O479" t="s">
        <v>3078</v>
      </c>
      <c r="P479" t="s">
        <v>3078</v>
      </c>
      <c r="Q479" t="s">
        <v>195</v>
      </c>
      <c r="R479" t="s">
        <v>3079</v>
      </c>
      <c r="S479" t="s">
        <v>3080</v>
      </c>
      <c r="U479" t="s">
        <v>3081</v>
      </c>
      <c r="W479" t="s">
        <v>83</v>
      </c>
      <c r="X479">
        <v>6</v>
      </c>
      <c r="Y479">
        <v>1709</v>
      </c>
    </row>
    <row r="480" spans="1:25">
      <c r="A480" t="s">
        <v>3082</v>
      </c>
      <c r="B480" t="s">
        <v>70</v>
      </c>
      <c r="C480">
        <v>336</v>
      </c>
      <c r="D480" t="s">
        <v>106</v>
      </c>
      <c r="E480">
        <v>2012</v>
      </c>
      <c r="F480" s="24">
        <v>41076</v>
      </c>
      <c r="G480" s="24">
        <v>41078</v>
      </c>
      <c r="H480" s="24">
        <v>41077</v>
      </c>
      <c r="I480" t="s">
        <v>339</v>
      </c>
      <c r="J480" t="s">
        <v>108</v>
      </c>
      <c r="K480" t="s">
        <v>324</v>
      </c>
      <c r="L480" t="s">
        <v>669</v>
      </c>
      <c r="M480" t="s">
        <v>76</v>
      </c>
      <c r="N480" t="s">
        <v>210</v>
      </c>
      <c r="O480" t="s">
        <v>3083</v>
      </c>
      <c r="P480" t="s">
        <v>3084</v>
      </c>
      <c r="Q480" t="s">
        <v>80</v>
      </c>
      <c r="R480" t="s">
        <v>3083</v>
      </c>
      <c r="S480" t="s">
        <v>3085</v>
      </c>
      <c r="U480" t="s">
        <v>3086</v>
      </c>
      <c r="V480" t="s">
        <v>3087</v>
      </c>
      <c r="W480" t="s">
        <v>217</v>
      </c>
      <c r="X480">
        <v>6</v>
      </c>
    </row>
    <row r="481" spans="1:25">
      <c r="A481" t="s">
        <v>3088</v>
      </c>
      <c r="B481" t="s">
        <v>70</v>
      </c>
      <c r="C481">
        <v>325</v>
      </c>
      <c r="D481" t="s">
        <v>106</v>
      </c>
      <c r="E481">
        <v>2012</v>
      </c>
      <c r="F481" s="24">
        <v>41072</v>
      </c>
      <c r="G481" s="24">
        <v>41072</v>
      </c>
      <c r="H481" s="24">
        <v>41073</v>
      </c>
      <c r="I481" t="s">
        <v>500</v>
      </c>
      <c r="J481" t="s">
        <v>108</v>
      </c>
      <c r="K481" t="s">
        <v>109</v>
      </c>
      <c r="L481" t="s">
        <v>3089</v>
      </c>
      <c r="M481" t="s">
        <v>76</v>
      </c>
      <c r="N481" t="s">
        <v>210</v>
      </c>
      <c r="O481" t="s">
        <v>3090</v>
      </c>
      <c r="P481" t="s">
        <v>3091</v>
      </c>
      <c r="Q481" t="s">
        <v>90</v>
      </c>
      <c r="R481" t="s">
        <v>3090</v>
      </c>
      <c r="S481" t="s">
        <v>3092</v>
      </c>
      <c r="U481" t="s">
        <v>3093</v>
      </c>
      <c r="V481" t="s">
        <v>3094</v>
      </c>
      <c r="W481" t="s">
        <v>217</v>
      </c>
      <c r="X481">
        <v>6</v>
      </c>
    </row>
    <row r="482" spans="1:25">
      <c r="A482" t="s">
        <v>3095</v>
      </c>
      <c r="B482" t="s">
        <v>70</v>
      </c>
      <c r="C482">
        <v>315</v>
      </c>
      <c r="D482" t="s">
        <v>106</v>
      </c>
      <c r="E482">
        <v>2012</v>
      </c>
      <c r="F482" s="24">
        <v>41068</v>
      </c>
      <c r="G482" s="24">
        <v>41068</v>
      </c>
      <c r="H482" s="24">
        <v>41069</v>
      </c>
      <c r="I482" t="s">
        <v>339</v>
      </c>
      <c r="J482" t="s">
        <v>108</v>
      </c>
      <c r="K482" t="s">
        <v>324</v>
      </c>
      <c r="L482" t="s">
        <v>139</v>
      </c>
      <c r="M482" t="s">
        <v>76</v>
      </c>
      <c r="N482" t="s">
        <v>210</v>
      </c>
      <c r="O482" t="s">
        <v>3096</v>
      </c>
      <c r="P482" t="s">
        <v>3097</v>
      </c>
      <c r="Q482" t="s">
        <v>90</v>
      </c>
      <c r="R482" t="s">
        <v>3096</v>
      </c>
      <c r="S482" t="s">
        <v>3098</v>
      </c>
      <c r="U482" t="s">
        <v>3099</v>
      </c>
      <c r="V482" t="s">
        <v>3100</v>
      </c>
      <c r="W482" t="s">
        <v>217</v>
      </c>
      <c r="X482">
        <v>6</v>
      </c>
      <c r="Y482">
        <v>440</v>
      </c>
    </row>
    <row r="483" spans="1:25">
      <c r="A483" t="s">
        <v>3101</v>
      </c>
      <c r="B483" t="s">
        <v>70</v>
      </c>
      <c r="C483">
        <v>335</v>
      </c>
      <c r="D483" t="s">
        <v>106</v>
      </c>
      <c r="E483">
        <v>2012</v>
      </c>
      <c r="F483" s="24">
        <v>41075</v>
      </c>
      <c r="G483" s="24">
        <v>41078</v>
      </c>
      <c r="H483" s="24">
        <v>41077</v>
      </c>
      <c r="I483" t="s">
        <v>235</v>
      </c>
      <c r="J483" t="s">
        <v>108</v>
      </c>
      <c r="L483" t="s">
        <v>110</v>
      </c>
      <c r="M483" t="s">
        <v>152</v>
      </c>
      <c r="N483" t="s">
        <v>210</v>
      </c>
      <c r="O483" t="s">
        <v>3102</v>
      </c>
      <c r="P483" t="s">
        <v>3103</v>
      </c>
      <c r="Q483" t="s">
        <v>90</v>
      </c>
      <c r="R483" t="s">
        <v>3102</v>
      </c>
      <c r="S483" t="s">
        <v>3104</v>
      </c>
      <c r="U483" t="s">
        <v>3105</v>
      </c>
      <c r="V483" t="s">
        <v>3106</v>
      </c>
      <c r="W483" t="s">
        <v>217</v>
      </c>
      <c r="X483">
        <v>6</v>
      </c>
      <c r="Y483">
        <v>3461.2</v>
      </c>
    </row>
    <row r="484" spans="1:25">
      <c r="A484" t="s">
        <v>3107</v>
      </c>
      <c r="B484" t="s">
        <v>70</v>
      </c>
      <c r="C484">
        <v>346</v>
      </c>
      <c r="D484" t="s">
        <v>250</v>
      </c>
      <c r="E484">
        <v>2012</v>
      </c>
      <c r="F484" s="24">
        <v>41081</v>
      </c>
      <c r="G484" s="24">
        <v>41082</v>
      </c>
      <c r="H484" s="24">
        <v>41083</v>
      </c>
      <c r="I484" t="s">
        <v>613</v>
      </c>
      <c r="J484" t="s">
        <v>168</v>
      </c>
      <c r="K484" t="s">
        <v>614</v>
      </c>
      <c r="L484" t="s">
        <v>1185</v>
      </c>
      <c r="M484" t="s">
        <v>76</v>
      </c>
      <c r="N484" t="s">
        <v>210</v>
      </c>
      <c r="O484" t="s">
        <v>3108</v>
      </c>
      <c r="P484" t="s">
        <v>3109</v>
      </c>
      <c r="Q484" t="s">
        <v>80</v>
      </c>
      <c r="R484" t="s">
        <v>3108</v>
      </c>
      <c r="S484" t="s">
        <v>3110</v>
      </c>
      <c r="U484" t="s">
        <v>3111</v>
      </c>
      <c r="W484" t="s">
        <v>217</v>
      </c>
      <c r="X484">
        <v>6</v>
      </c>
      <c r="Y484">
        <v>4845</v>
      </c>
    </row>
    <row r="485" spans="1:25">
      <c r="A485" t="s">
        <v>3112</v>
      </c>
      <c r="B485" t="s">
        <v>70</v>
      </c>
      <c r="C485">
        <v>358</v>
      </c>
      <c r="D485" t="s">
        <v>106</v>
      </c>
      <c r="E485">
        <v>2012</v>
      </c>
      <c r="F485" s="24">
        <v>41086</v>
      </c>
      <c r="G485" s="24">
        <v>41086</v>
      </c>
      <c r="H485" s="24">
        <v>41087</v>
      </c>
      <c r="I485" t="s">
        <v>235</v>
      </c>
      <c r="J485" t="s">
        <v>108</v>
      </c>
      <c r="L485" t="s">
        <v>2857</v>
      </c>
      <c r="M485" t="s">
        <v>152</v>
      </c>
      <c r="N485" t="s">
        <v>650</v>
      </c>
      <c r="O485" t="s">
        <v>3113</v>
      </c>
      <c r="P485" t="s">
        <v>3114</v>
      </c>
      <c r="Q485" t="s">
        <v>80</v>
      </c>
      <c r="R485" t="s">
        <v>3113</v>
      </c>
      <c r="S485" t="s">
        <v>3115</v>
      </c>
      <c r="U485" t="s">
        <v>3116</v>
      </c>
      <c r="V485" t="s">
        <v>3117</v>
      </c>
      <c r="W485" t="s">
        <v>217</v>
      </c>
      <c r="X485">
        <v>6</v>
      </c>
      <c r="Y485">
        <v>3161.2</v>
      </c>
    </row>
    <row r="486" spans="1:25">
      <c r="A486" t="s">
        <v>3118</v>
      </c>
      <c r="B486" t="s">
        <v>70</v>
      </c>
      <c r="C486">
        <v>299</v>
      </c>
      <c r="D486" t="s">
        <v>106</v>
      </c>
      <c r="E486">
        <v>2012</v>
      </c>
      <c r="F486" s="24">
        <v>41060</v>
      </c>
      <c r="G486" s="24">
        <v>41061</v>
      </c>
      <c r="H486" s="24">
        <v>41062</v>
      </c>
      <c r="I486" t="s">
        <v>107</v>
      </c>
      <c r="J486" t="s">
        <v>108</v>
      </c>
      <c r="K486" t="s">
        <v>109</v>
      </c>
      <c r="L486" t="s">
        <v>110</v>
      </c>
      <c r="M486" t="s">
        <v>76</v>
      </c>
      <c r="N486" t="s">
        <v>828</v>
      </c>
      <c r="O486" t="s">
        <v>3119</v>
      </c>
      <c r="P486" t="s">
        <v>3120</v>
      </c>
      <c r="Q486" t="s">
        <v>90</v>
      </c>
      <c r="R486" t="s">
        <v>3119</v>
      </c>
      <c r="S486" t="s">
        <v>3121</v>
      </c>
      <c r="T486" t="s">
        <v>173</v>
      </c>
      <c r="U486" t="s">
        <v>3122</v>
      </c>
      <c r="V486" t="s">
        <v>3123</v>
      </c>
      <c r="W486" t="s">
        <v>217</v>
      </c>
      <c r="X486">
        <v>6</v>
      </c>
      <c r="Y486">
        <v>2025</v>
      </c>
    </row>
    <row r="487" spans="1:25">
      <c r="A487" t="s">
        <v>3124</v>
      </c>
      <c r="B487" t="s">
        <v>70</v>
      </c>
      <c r="C487">
        <v>301</v>
      </c>
      <c r="D487" t="s">
        <v>250</v>
      </c>
      <c r="E487">
        <v>2012</v>
      </c>
      <c r="F487" s="24">
        <v>41062</v>
      </c>
      <c r="G487" s="24">
        <v>41064</v>
      </c>
      <c r="H487" s="24">
        <v>41064</v>
      </c>
      <c r="I487" t="s">
        <v>3125</v>
      </c>
      <c r="J487" t="s">
        <v>474</v>
      </c>
      <c r="K487" t="s">
        <v>74</v>
      </c>
      <c r="L487" t="s">
        <v>75</v>
      </c>
      <c r="M487" t="s">
        <v>76</v>
      </c>
      <c r="N487" t="s">
        <v>433</v>
      </c>
      <c r="O487" t="s">
        <v>3126</v>
      </c>
      <c r="P487" t="s">
        <v>3127</v>
      </c>
      <c r="Q487" t="s">
        <v>80</v>
      </c>
      <c r="R487" t="s">
        <v>3126</v>
      </c>
      <c r="S487" t="s">
        <v>3128</v>
      </c>
      <c r="T487" t="s">
        <v>525</v>
      </c>
      <c r="U487" t="s">
        <v>174</v>
      </c>
      <c r="V487" t="s">
        <v>3129</v>
      </c>
      <c r="W487" t="s">
        <v>217</v>
      </c>
      <c r="X487">
        <v>6</v>
      </c>
      <c r="Y487">
        <v>3446.3</v>
      </c>
    </row>
    <row r="488" spans="1:25">
      <c r="A488" t="s">
        <v>3130</v>
      </c>
      <c r="B488" t="s">
        <v>70</v>
      </c>
      <c r="C488">
        <v>342</v>
      </c>
      <c r="D488" t="s">
        <v>71</v>
      </c>
      <c r="E488">
        <v>2012</v>
      </c>
      <c r="F488" s="24">
        <v>41080</v>
      </c>
      <c r="G488" s="24">
        <v>41080</v>
      </c>
      <c r="H488" s="24">
        <v>41081</v>
      </c>
      <c r="I488" t="s">
        <v>613</v>
      </c>
      <c r="J488" t="s">
        <v>168</v>
      </c>
      <c r="K488" t="s">
        <v>614</v>
      </c>
      <c r="L488" t="s">
        <v>630</v>
      </c>
      <c r="M488" t="s">
        <v>76</v>
      </c>
      <c r="N488" t="s">
        <v>128</v>
      </c>
      <c r="O488" t="s">
        <v>3131</v>
      </c>
      <c r="P488" t="s">
        <v>3132</v>
      </c>
      <c r="Q488" t="s">
        <v>80</v>
      </c>
      <c r="R488" t="s">
        <v>3131</v>
      </c>
      <c r="S488" t="s">
        <v>3133</v>
      </c>
      <c r="U488" t="s">
        <v>3134</v>
      </c>
      <c r="W488" t="s">
        <v>93</v>
      </c>
      <c r="X488">
        <v>6</v>
      </c>
      <c r="Y488">
        <v>4945</v>
      </c>
    </row>
    <row r="489" spans="1:25">
      <c r="A489" t="s">
        <v>3135</v>
      </c>
      <c r="B489" t="s">
        <v>70</v>
      </c>
      <c r="C489">
        <v>306</v>
      </c>
      <c r="D489" t="s">
        <v>106</v>
      </c>
      <c r="E489">
        <v>2012</v>
      </c>
      <c r="F489" s="24">
        <v>41063</v>
      </c>
      <c r="G489" s="24">
        <v>41064</v>
      </c>
      <c r="H489" s="24">
        <v>41065</v>
      </c>
      <c r="I489" t="s">
        <v>107</v>
      </c>
      <c r="J489" t="s">
        <v>108</v>
      </c>
      <c r="K489" t="s">
        <v>109</v>
      </c>
      <c r="L489" t="s">
        <v>75</v>
      </c>
      <c r="M489" t="s">
        <v>76</v>
      </c>
      <c r="N489" t="s">
        <v>160</v>
      </c>
      <c r="O489" t="s">
        <v>3136</v>
      </c>
      <c r="P489" t="s">
        <v>3136</v>
      </c>
      <c r="Q489" t="s">
        <v>195</v>
      </c>
      <c r="R489" t="s">
        <v>3137</v>
      </c>
      <c r="S489" t="s">
        <v>3138</v>
      </c>
      <c r="T489" t="s">
        <v>173</v>
      </c>
      <c r="U489" t="s">
        <v>3139</v>
      </c>
      <c r="V489" t="s">
        <v>3140</v>
      </c>
      <c r="W489" t="s">
        <v>93</v>
      </c>
      <c r="X489">
        <v>6</v>
      </c>
      <c r="Y489">
        <v>5420.56</v>
      </c>
    </row>
    <row r="490" spans="1:25">
      <c r="A490" t="s">
        <v>3141</v>
      </c>
      <c r="B490" t="s">
        <v>138</v>
      </c>
      <c r="C490">
        <v>347</v>
      </c>
      <c r="D490" t="s">
        <v>106</v>
      </c>
      <c r="E490">
        <v>2012</v>
      </c>
      <c r="F490" s="24">
        <v>41081</v>
      </c>
      <c r="G490" s="24">
        <v>41082</v>
      </c>
      <c r="H490" s="24">
        <v>41083</v>
      </c>
      <c r="I490" t="s">
        <v>107</v>
      </c>
      <c r="J490" t="s">
        <v>108</v>
      </c>
      <c r="K490" t="s">
        <v>109</v>
      </c>
      <c r="L490" t="s">
        <v>2351</v>
      </c>
      <c r="M490" t="s">
        <v>76</v>
      </c>
      <c r="N490" t="s">
        <v>210</v>
      </c>
      <c r="O490" t="s">
        <v>3142</v>
      </c>
      <c r="P490" t="s">
        <v>3142</v>
      </c>
      <c r="Q490" t="s">
        <v>142</v>
      </c>
      <c r="R490" t="s">
        <v>3143</v>
      </c>
      <c r="S490" t="s">
        <v>3144</v>
      </c>
      <c r="T490" t="s">
        <v>157</v>
      </c>
      <c r="U490" t="s">
        <v>3145</v>
      </c>
      <c r="V490" t="s">
        <v>3146</v>
      </c>
      <c r="W490" t="s">
        <v>217</v>
      </c>
      <c r="X490">
        <v>6</v>
      </c>
      <c r="Y490">
        <v>6075</v>
      </c>
    </row>
    <row r="491" spans="1:25">
      <c r="A491" t="s">
        <v>3147</v>
      </c>
      <c r="B491" t="s">
        <v>70</v>
      </c>
      <c r="C491">
        <v>338</v>
      </c>
      <c r="D491" t="s">
        <v>106</v>
      </c>
      <c r="E491">
        <v>2012</v>
      </c>
      <c r="F491" s="24">
        <v>41079</v>
      </c>
      <c r="G491" s="24">
        <v>41079</v>
      </c>
      <c r="H491" s="24">
        <v>41080</v>
      </c>
      <c r="I491" t="s">
        <v>339</v>
      </c>
      <c r="J491" t="s">
        <v>108</v>
      </c>
      <c r="K491" t="s">
        <v>324</v>
      </c>
      <c r="L491" t="s">
        <v>2221</v>
      </c>
      <c r="M491" t="s">
        <v>152</v>
      </c>
      <c r="N491" t="s">
        <v>210</v>
      </c>
      <c r="O491" t="s">
        <v>3148</v>
      </c>
      <c r="P491" t="s">
        <v>3148</v>
      </c>
      <c r="Q491" t="s">
        <v>195</v>
      </c>
      <c r="R491" t="s">
        <v>3149</v>
      </c>
      <c r="S491" t="s">
        <v>3150</v>
      </c>
      <c r="T491" t="s">
        <v>214</v>
      </c>
      <c r="U491" t="s">
        <v>3151</v>
      </c>
      <c r="V491" t="s">
        <v>3152</v>
      </c>
      <c r="W491" t="s">
        <v>217</v>
      </c>
      <c r="X491">
        <v>6</v>
      </c>
      <c r="Y491">
        <v>4976.76</v>
      </c>
    </row>
    <row r="492" spans="1:25">
      <c r="A492" t="s">
        <v>3153</v>
      </c>
      <c r="B492" t="s">
        <v>70</v>
      </c>
      <c r="C492">
        <v>307</v>
      </c>
      <c r="D492" t="s">
        <v>106</v>
      </c>
      <c r="E492">
        <v>2012</v>
      </c>
      <c r="F492" s="24">
        <v>41063</v>
      </c>
      <c r="G492" s="24">
        <v>41064</v>
      </c>
      <c r="H492" s="24">
        <v>41065</v>
      </c>
      <c r="I492" t="s">
        <v>235</v>
      </c>
      <c r="J492" t="s">
        <v>108</v>
      </c>
      <c r="L492" t="s">
        <v>807</v>
      </c>
      <c r="M492" t="s">
        <v>152</v>
      </c>
      <c r="N492" t="s">
        <v>120</v>
      </c>
      <c r="O492" t="s">
        <v>3154</v>
      </c>
      <c r="P492" t="s">
        <v>3154</v>
      </c>
      <c r="Q492" t="s">
        <v>195</v>
      </c>
      <c r="R492" t="s">
        <v>3155</v>
      </c>
      <c r="S492" t="s">
        <v>3156</v>
      </c>
      <c r="T492" t="s">
        <v>214</v>
      </c>
      <c r="U492" t="s">
        <v>3157</v>
      </c>
      <c r="V492" t="s">
        <v>3158</v>
      </c>
      <c r="W492" t="s">
        <v>93</v>
      </c>
      <c r="X492">
        <v>6</v>
      </c>
      <c r="Y492">
        <v>845.56</v>
      </c>
    </row>
    <row r="493" spans="1:25">
      <c r="A493" t="s">
        <v>3159</v>
      </c>
      <c r="B493" t="s">
        <v>70</v>
      </c>
      <c r="C493">
        <v>364</v>
      </c>
      <c r="D493" t="s">
        <v>106</v>
      </c>
      <c r="E493">
        <v>2012</v>
      </c>
      <c r="F493" s="24">
        <v>41088</v>
      </c>
      <c r="G493" s="24">
        <v>41088</v>
      </c>
      <c r="H493" s="24">
        <v>41089</v>
      </c>
      <c r="I493" t="s">
        <v>118</v>
      </c>
      <c r="J493" t="s">
        <v>108</v>
      </c>
      <c r="K493" t="s">
        <v>119</v>
      </c>
      <c r="L493" t="s">
        <v>139</v>
      </c>
      <c r="M493" t="s">
        <v>76</v>
      </c>
      <c r="N493" t="s">
        <v>1312</v>
      </c>
      <c r="O493" t="s">
        <v>3160</v>
      </c>
      <c r="P493" t="s">
        <v>3160</v>
      </c>
      <c r="Q493" t="s">
        <v>195</v>
      </c>
      <c r="R493" t="s">
        <v>3161</v>
      </c>
      <c r="S493" t="s">
        <v>3162</v>
      </c>
      <c r="T493" t="s">
        <v>329</v>
      </c>
      <c r="U493" t="s">
        <v>3163</v>
      </c>
      <c r="V493" t="s">
        <v>3164</v>
      </c>
      <c r="W493" t="s">
        <v>93</v>
      </c>
      <c r="X493">
        <v>6</v>
      </c>
      <c r="Y493">
        <v>5820.56</v>
      </c>
    </row>
    <row r="494" spans="1:25">
      <c r="A494" t="s">
        <v>3165</v>
      </c>
      <c r="B494" t="s">
        <v>70</v>
      </c>
      <c r="C494">
        <v>309</v>
      </c>
      <c r="D494" t="s">
        <v>106</v>
      </c>
      <c r="E494">
        <v>2012</v>
      </c>
      <c r="F494" s="24">
        <v>41064</v>
      </c>
      <c r="G494" s="24">
        <v>41065</v>
      </c>
      <c r="H494" s="24">
        <v>41066</v>
      </c>
      <c r="I494" t="s">
        <v>107</v>
      </c>
      <c r="J494" t="s">
        <v>108</v>
      </c>
      <c r="K494" t="s">
        <v>109</v>
      </c>
      <c r="L494" t="s">
        <v>236</v>
      </c>
      <c r="M494" t="s">
        <v>76</v>
      </c>
      <c r="N494" t="s">
        <v>295</v>
      </c>
      <c r="O494" t="s">
        <v>3166</v>
      </c>
      <c r="P494" t="s">
        <v>3166</v>
      </c>
      <c r="Q494" t="s">
        <v>195</v>
      </c>
      <c r="R494" t="s">
        <v>3167</v>
      </c>
      <c r="S494" t="s">
        <v>3168</v>
      </c>
      <c r="T494" t="s">
        <v>525</v>
      </c>
      <c r="U494" t="s">
        <v>174</v>
      </c>
      <c r="V494" t="s">
        <v>3169</v>
      </c>
      <c r="W494" t="s">
        <v>93</v>
      </c>
      <c r="X494">
        <v>6</v>
      </c>
    </row>
    <row r="495" spans="1:25">
      <c r="A495" t="s">
        <v>3170</v>
      </c>
      <c r="B495" t="s">
        <v>70</v>
      </c>
      <c r="C495">
        <v>319</v>
      </c>
      <c r="D495" t="s">
        <v>106</v>
      </c>
      <c r="E495">
        <v>2012</v>
      </c>
      <c r="F495" s="24">
        <v>41068</v>
      </c>
      <c r="G495" s="24">
        <v>41071</v>
      </c>
      <c r="H495" s="24">
        <v>41070</v>
      </c>
      <c r="I495" t="s">
        <v>107</v>
      </c>
      <c r="J495" t="s">
        <v>108</v>
      </c>
      <c r="K495" t="s">
        <v>109</v>
      </c>
      <c r="L495" t="s">
        <v>236</v>
      </c>
      <c r="M495" t="s">
        <v>76</v>
      </c>
      <c r="N495" t="s">
        <v>295</v>
      </c>
      <c r="O495" t="s">
        <v>3171</v>
      </c>
      <c r="P495" t="s">
        <v>3171</v>
      </c>
      <c r="Q495" t="s">
        <v>195</v>
      </c>
      <c r="R495" t="s">
        <v>3172</v>
      </c>
      <c r="S495" t="s">
        <v>3173</v>
      </c>
      <c r="U495" t="s">
        <v>3174</v>
      </c>
      <c r="V495" t="s">
        <v>3175</v>
      </c>
      <c r="W495" t="s">
        <v>93</v>
      </c>
      <c r="X495">
        <v>6</v>
      </c>
      <c r="Y495">
        <v>6190.56</v>
      </c>
    </row>
    <row r="496" spans="1:25">
      <c r="A496" t="s">
        <v>3176</v>
      </c>
      <c r="B496" t="s">
        <v>70</v>
      </c>
      <c r="C496">
        <v>363</v>
      </c>
      <c r="D496" t="s">
        <v>71</v>
      </c>
      <c r="E496">
        <v>2012</v>
      </c>
      <c r="F496" s="24">
        <v>41088</v>
      </c>
      <c r="G496" s="24">
        <v>41088</v>
      </c>
      <c r="H496" s="24">
        <v>41090</v>
      </c>
      <c r="I496" t="s">
        <v>3177</v>
      </c>
      <c r="J496" t="s">
        <v>272</v>
      </c>
      <c r="L496" t="s">
        <v>75</v>
      </c>
      <c r="M496" t="s">
        <v>76</v>
      </c>
      <c r="N496" t="s">
        <v>295</v>
      </c>
      <c r="O496" t="s">
        <v>3178</v>
      </c>
      <c r="P496" t="s">
        <v>3179</v>
      </c>
      <c r="Q496" t="s">
        <v>90</v>
      </c>
      <c r="R496" t="s">
        <v>3178</v>
      </c>
      <c r="S496" t="s">
        <v>3180</v>
      </c>
      <c r="T496" t="s">
        <v>654</v>
      </c>
      <c r="U496" t="s">
        <v>3181</v>
      </c>
      <c r="W496" t="s">
        <v>93</v>
      </c>
      <c r="X496">
        <v>6</v>
      </c>
      <c r="Y496">
        <v>4055</v>
      </c>
    </row>
    <row r="497" spans="1:25">
      <c r="A497" t="s">
        <v>3182</v>
      </c>
      <c r="B497" t="s">
        <v>70</v>
      </c>
      <c r="C497">
        <v>327</v>
      </c>
      <c r="D497" t="s">
        <v>106</v>
      </c>
      <c r="E497">
        <v>2012</v>
      </c>
      <c r="F497" s="24">
        <v>41073</v>
      </c>
      <c r="G497" s="24">
        <v>41073</v>
      </c>
      <c r="H497" s="24">
        <v>41075</v>
      </c>
      <c r="I497" t="s">
        <v>339</v>
      </c>
      <c r="J497" t="s">
        <v>108</v>
      </c>
      <c r="K497" t="s">
        <v>324</v>
      </c>
      <c r="L497" t="s">
        <v>3183</v>
      </c>
      <c r="M497" t="s">
        <v>76</v>
      </c>
      <c r="N497" t="s">
        <v>783</v>
      </c>
      <c r="O497" t="s">
        <v>3184</v>
      </c>
      <c r="P497" t="s">
        <v>3185</v>
      </c>
      <c r="Q497" t="s">
        <v>80</v>
      </c>
      <c r="R497" t="s">
        <v>3184</v>
      </c>
      <c r="S497" t="s">
        <v>3186</v>
      </c>
      <c r="U497" t="s">
        <v>3187</v>
      </c>
      <c r="V497" t="s">
        <v>3188</v>
      </c>
      <c r="W497" t="s">
        <v>93</v>
      </c>
      <c r="X497">
        <v>6</v>
      </c>
      <c r="Y497">
        <v>5226.7</v>
      </c>
    </row>
    <row r="498" spans="1:25">
      <c r="A498" t="s">
        <v>3189</v>
      </c>
      <c r="B498" t="s">
        <v>70</v>
      </c>
      <c r="C498">
        <v>345</v>
      </c>
      <c r="D498" t="s">
        <v>106</v>
      </c>
      <c r="E498">
        <v>2012</v>
      </c>
      <c r="F498" s="24">
        <v>41081</v>
      </c>
      <c r="G498" s="24">
        <v>41082</v>
      </c>
      <c r="H498" s="24">
        <v>41082</v>
      </c>
      <c r="I498" t="s">
        <v>107</v>
      </c>
      <c r="J498" t="s">
        <v>108</v>
      </c>
      <c r="K498" t="s">
        <v>109</v>
      </c>
      <c r="L498" t="s">
        <v>643</v>
      </c>
      <c r="M498" t="s">
        <v>76</v>
      </c>
      <c r="N498" t="s">
        <v>3190</v>
      </c>
      <c r="O498" t="s">
        <v>3191</v>
      </c>
      <c r="P498" t="s">
        <v>3192</v>
      </c>
      <c r="Q498" t="s">
        <v>131</v>
      </c>
      <c r="R498" t="s">
        <v>3191</v>
      </c>
      <c r="S498" t="s">
        <v>3193</v>
      </c>
      <c r="U498" t="s">
        <v>3194</v>
      </c>
      <c r="V498" t="s">
        <v>3195</v>
      </c>
      <c r="W498" t="s">
        <v>93</v>
      </c>
      <c r="X498">
        <v>6</v>
      </c>
      <c r="Y498">
        <v>5875</v>
      </c>
    </row>
    <row r="499" spans="1:25">
      <c r="A499" t="s">
        <v>3196</v>
      </c>
      <c r="B499" t="s">
        <v>70</v>
      </c>
      <c r="C499">
        <v>311</v>
      </c>
      <c r="D499" t="s">
        <v>71</v>
      </c>
      <c r="E499">
        <v>2012</v>
      </c>
      <c r="F499" s="24">
        <v>41063</v>
      </c>
      <c r="G499" s="24">
        <v>41065</v>
      </c>
      <c r="H499" s="24">
        <v>41065</v>
      </c>
      <c r="I499" t="s">
        <v>613</v>
      </c>
      <c r="J499" t="s">
        <v>168</v>
      </c>
      <c r="K499" t="s">
        <v>614</v>
      </c>
      <c r="L499" t="s">
        <v>75</v>
      </c>
      <c r="M499" t="s">
        <v>76</v>
      </c>
      <c r="N499" t="s">
        <v>295</v>
      </c>
      <c r="O499" t="s">
        <v>3197</v>
      </c>
      <c r="P499" t="s">
        <v>3198</v>
      </c>
      <c r="Q499" t="s">
        <v>90</v>
      </c>
      <c r="R499" t="s">
        <v>3197</v>
      </c>
      <c r="S499" t="s">
        <v>3199</v>
      </c>
      <c r="U499" t="s">
        <v>3200</v>
      </c>
      <c r="W499" t="s">
        <v>93</v>
      </c>
      <c r="X499">
        <v>6</v>
      </c>
      <c r="Y499">
        <v>3000</v>
      </c>
    </row>
    <row r="500" spans="1:25">
      <c r="A500" t="s">
        <v>3201</v>
      </c>
      <c r="B500" t="s">
        <v>70</v>
      </c>
      <c r="C500">
        <v>324</v>
      </c>
      <c r="D500" t="s">
        <v>106</v>
      </c>
      <c r="E500">
        <v>2012</v>
      </c>
      <c r="F500" s="24">
        <v>41071</v>
      </c>
      <c r="G500" s="24">
        <v>41071</v>
      </c>
      <c r="H500" s="24">
        <v>41072</v>
      </c>
      <c r="I500" t="s">
        <v>235</v>
      </c>
      <c r="J500" t="s">
        <v>108</v>
      </c>
      <c r="L500" t="s">
        <v>75</v>
      </c>
      <c r="M500" t="s">
        <v>152</v>
      </c>
      <c r="N500" t="s">
        <v>295</v>
      </c>
      <c r="O500" t="s">
        <v>3202</v>
      </c>
      <c r="P500" t="s">
        <v>3202</v>
      </c>
      <c r="Q500" t="s">
        <v>195</v>
      </c>
      <c r="R500" t="s">
        <v>3203</v>
      </c>
      <c r="S500" t="s">
        <v>3204</v>
      </c>
      <c r="U500" t="s">
        <v>3205</v>
      </c>
      <c r="V500" t="s">
        <v>3206</v>
      </c>
      <c r="W500" t="s">
        <v>93</v>
      </c>
      <c r="X500">
        <v>6</v>
      </c>
      <c r="Y500">
        <v>3156.76</v>
      </c>
    </row>
    <row r="501" spans="1:25">
      <c r="A501" t="s">
        <v>3207</v>
      </c>
      <c r="B501" t="s">
        <v>70</v>
      </c>
      <c r="C501">
        <v>323</v>
      </c>
      <c r="D501" t="s">
        <v>71</v>
      </c>
      <c r="E501">
        <v>2012</v>
      </c>
      <c r="F501" s="24">
        <v>41070</v>
      </c>
      <c r="G501" s="24">
        <v>41071</v>
      </c>
      <c r="H501" s="24">
        <v>41071</v>
      </c>
      <c r="I501" t="s">
        <v>3208</v>
      </c>
      <c r="J501" t="s">
        <v>311</v>
      </c>
      <c r="K501" t="s">
        <v>74</v>
      </c>
      <c r="L501" t="s">
        <v>75</v>
      </c>
      <c r="M501" t="s">
        <v>76</v>
      </c>
      <c r="N501" t="s">
        <v>87</v>
      </c>
      <c r="O501" t="s">
        <v>3209</v>
      </c>
      <c r="P501" t="s">
        <v>3210</v>
      </c>
      <c r="Q501" t="s">
        <v>80</v>
      </c>
      <c r="R501" t="s">
        <v>3209</v>
      </c>
      <c r="S501" t="s">
        <v>3211</v>
      </c>
      <c r="T501" t="s">
        <v>82</v>
      </c>
      <c r="U501" t="s">
        <v>3212</v>
      </c>
      <c r="W501" t="s">
        <v>93</v>
      </c>
      <c r="X501">
        <v>6</v>
      </c>
      <c r="Y501">
        <v>3040</v>
      </c>
    </row>
    <row r="502" spans="1:25">
      <c r="A502" t="s">
        <v>3213</v>
      </c>
      <c r="B502" t="s">
        <v>70</v>
      </c>
      <c r="C502">
        <v>313</v>
      </c>
      <c r="D502" t="s">
        <v>250</v>
      </c>
      <c r="E502">
        <v>2012</v>
      </c>
      <c r="F502" s="24">
        <v>41066</v>
      </c>
      <c r="G502" s="24">
        <v>41067</v>
      </c>
      <c r="H502" s="24">
        <v>41067</v>
      </c>
      <c r="I502" t="s">
        <v>3214</v>
      </c>
      <c r="K502" t="s">
        <v>97</v>
      </c>
      <c r="L502" t="s">
        <v>75</v>
      </c>
      <c r="M502" t="s">
        <v>76</v>
      </c>
      <c r="N502" t="s">
        <v>776</v>
      </c>
      <c r="O502" t="s">
        <v>3215</v>
      </c>
      <c r="P502" t="s">
        <v>3216</v>
      </c>
      <c r="Q502" t="s">
        <v>90</v>
      </c>
      <c r="R502" t="s">
        <v>3215</v>
      </c>
      <c r="S502" t="s">
        <v>3217</v>
      </c>
      <c r="U502" t="s">
        <v>3218</v>
      </c>
      <c r="W502" t="s">
        <v>93</v>
      </c>
      <c r="X502">
        <v>6</v>
      </c>
      <c r="Y502">
        <v>1639.5</v>
      </c>
    </row>
    <row r="503" spans="1:25">
      <c r="A503" t="s">
        <v>3219</v>
      </c>
      <c r="B503" t="s">
        <v>70</v>
      </c>
      <c r="C503">
        <v>340</v>
      </c>
      <c r="D503" t="s">
        <v>106</v>
      </c>
      <c r="E503">
        <v>2012</v>
      </c>
      <c r="F503" s="24">
        <v>41079</v>
      </c>
      <c r="G503" s="24">
        <v>41080</v>
      </c>
      <c r="H503" s="24">
        <v>41081</v>
      </c>
      <c r="I503" t="s">
        <v>107</v>
      </c>
      <c r="J503" t="s">
        <v>108</v>
      </c>
      <c r="K503" t="s">
        <v>109</v>
      </c>
      <c r="L503" t="s">
        <v>3220</v>
      </c>
      <c r="M503" t="s">
        <v>76</v>
      </c>
      <c r="N503" t="s">
        <v>1807</v>
      </c>
      <c r="O503" t="s">
        <v>3221</v>
      </c>
      <c r="P503" t="s">
        <v>3222</v>
      </c>
      <c r="Q503" t="s">
        <v>90</v>
      </c>
      <c r="R503" t="s">
        <v>3221</v>
      </c>
      <c r="S503" t="s">
        <v>3223</v>
      </c>
      <c r="T503" t="s">
        <v>1796</v>
      </c>
      <c r="U503" t="s">
        <v>3224</v>
      </c>
      <c r="V503" t="s">
        <v>3225</v>
      </c>
      <c r="W503" t="s">
        <v>93</v>
      </c>
      <c r="X503">
        <v>6</v>
      </c>
      <c r="Y503">
        <v>5525</v>
      </c>
    </row>
    <row r="504" spans="1:25">
      <c r="A504" t="s">
        <v>3226</v>
      </c>
      <c r="B504" t="s">
        <v>70</v>
      </c>
      <c r="C504">
        <v>357</v>
      </c>
      <c r="D504" t="s">
        <v>106</v>
      </c>
      <c r="E504">
        <v>2012</v>
      </c>
      <c r="F504" s="24">
        <v>41086</v>
      </c>
      <c r="G504" s="24">
        <v>41086</v>
      </c>
      <c r="H504" s="24">
        <v>41087</v>
      </c>
      <c r="I504" t="s">
        <v>183</v>
      </c>
      <c r="J504" t="s">
        <v>108</v>
      </c>
      <c r="K504" t="s">
        <v>184</v>
      </c>
      <c r="L504" t="s">
        <v>75</v>
      </c>
      <c r="M504" t="s">
        <v>76</v>
      </c>
      <c r="N504" t="s">
        <v>467</v>
      </c>
      <c r="O504" t="s">
        <v>3227</v>
      </c>
      <c r="P504" t="s">
        <v>3228</v>
      </c>
      <c r="Q504" t="s">
        <v>90</v>
      </c>
      <c r="R504" t="s">
        <v>3227</v>
      </c>
      <c r="S504" t="s">
        <v>3229</v>
      </c>
      <c r="T504" t="s">
        <v>188</v>
      </c>
      <c r="U504" t="s">
        <v>3230</v>
      </c>
      <c r="V504" t="s">
        <v>3231</v>
      </c>
      <c r="W504" t="s">
        <v>83</v>
      </c>
      <c r="X504">
        <v>6</v>
      </c>
      <c r="Y504">
        <v>5265</v>
      </c>
    </row>
    <row r="505" spans="1:25">
      <c r="A505" t="s">
        <v>3232</v>
      </c>
      <c r="B505" t="s">
        <v>70</v>
      </c>
      <c r="C505">
        <v>362</v>
      </c>
      <c r="D505" t="s">
        <v>106</v>
      </c>
      <c r="E505">
        <v>2012</v>
      </c>
      <c r="F505" s="24">
        <v>41087</v>
      </c>
      <c r="G505" s="24">
        <v>41088</v>
      </c>
      <c r="H505" s="24">
        <v>41089</v>
      </c>
      <c r="I505" t="s">
        <v>183</v>
      </c>
      <c r="J505" t="s">
        <v>108</v>
      </c>
      <c r="K505" t="s">
        <v>184</v>
      </c>
      <c r="L505" t="s">
        <v>236</v>
      </c>
      <c r="M505" t="s">
        <v>76</v>
      </c>
      <c r="N505" t="s">
        <v>467</v>
      </c>
      <c r="O505" t="s">
        <v>3233</v>
      </c>
      <c r="P505" t="s">
        <v>3234</v>
      </c>
      <c r="Q505" t="s">
        <v>90</v>
      </c>
      <c r="R505" t="s">
        <v>3233</v>
      </c>
      <c r="S505" t="s">
        <v>3235</v>
      </c>
      <c r="T505" t="s">
        <v>413</v>
      </c>
      <c r="U505" t="s">
        <v>3236</v>
      </c>
      <c r="V505" t="s">
        <v>3237</v>
      </c>
      <c r="W505" t="s">
        <v>83</v>
      </c>
      <c r="X505">
        <v>6</v>
      </c>
      <c r="Y505">
        <v>5495</v>
      </c>
    </row>
    <row r="506" spans="1:25">
      <c r="A506" t="s">
        <v>3238</v>
      </c>
      <c r="B506" t="s">
        <v>70</v>
      </c>
      <c r="C506">
        <v>361</v>
      </c>
      <c r="D506" t="s">
        <v>71</v>
      </c>
      <c r="E506">
        <v>2012</v>
      </c>
      <c r="F506" s="24">
        <v>41086</v>
      </c>
      <c r="G506" s="24">
        <v>41087</v>
      </c>
      <c r="H506" s="24">
        <v>41088</v>
      </c>
      <c r="I506" t="s">
        <v>2579</v>
      </c>
      <c r="J506" t="s">
        <v>108</v>
      </c>
      <c r="K506" t="s">
        <v>273</v>
      </c>
      <c r="L506" t="s">
        <v>75</v>
      </c>
      <c r="M506" t="s">
        <v>76</v>
      </c>
      <c r="N506" t="s">
        <v>467</v>
      </c>
      <c r="O506" t="s">
        <v>3239</v>
      </c>
      <c r="P506" t="s">
        <v>3240</v>
      </c>
      <c r="Q506" t="s">
        <v>80</v>
      </c>
      <c r="R506" t="s">
        <v>3241</v>
      </c>
      <c r="S506" t="s">
        <v>3242</v>
      </c>
      <c r="T506" t="s">
        <v>3243</v>
      </c>
      <c r="U506" t="s">
        <v>3244</v>
      </c>
      <c r="V506" t="s">
        <v>3245</v>
      </c>
      <c r="W506" t="s">
        <v>83</v>
      </c>
      <c r="X506">
        <v>6</v>
      </c>
      <c r="Y506">
        <v>4161</v>
      </c>
    </row>
    <row r="507" spans="1:25">
      <c r="A507" t="s">
        <v>3246</v>
      </c>
      <c r="B507" t="s">
        <v>70</v>
      </c>
      <c r="C507">
        <v>349</v>
      </c>
      <c r="D507" t="s">
        <v>106</v>
      </c>
      <c r="E507">
        <v>2012</v>
      </c>
      <c r="F507" s="24">
        <v>41082</v>
      </c>
      <c r="G507" s="24">
        <v>41082</v>
      </c>
      <c r="H507" s="24">
        <v>41084</v>
      </c>
      <c r="I507" t="s">
        <v>2136</v>
      </c>
      <c r="J507" t="s">
        <v>150</v>
      </c>
      <c r="M507" t="s">
        <v>76</v>
      </c>
      <c r="N507" t="s">
        <v>128</v>
      </c>
      <c r="O507" t="s">
        <v>3247</v>
      </c>
      <c r="P507" t="s">
        <v>3248</v>
      </c>
      <c r="Q507" t="s">
        <v>80</v>
      </c>
      <c r="R507" t="s">
        <v>3247</v>
      </c>
      <c r="S507" t="s">
        <v>3249</v>
      </c>
      <c r="T507" t="s">
        <v>525</v>
      </c>
      <c r="U507" t="s">
        <v>3250</v>
      </c>
      <c r="V507" t="s">
        <v>3251</v>
      </c>
      <c r="W507" t="s">
        <v>93</v>
      </c>
      <c r="X507">
        <v>6</v>
      </c>
      <c r="Y507">
        <v>5025</v>
      </c>
    </row>
    <row r="508" spans="1:25">
      <c r="A508" t="s">
        <v>3252</v>
      </c>
      <c r="B508" t="s">
        <v>70</v>
      </c>
      <c r="C508">
        <v>305</v>
      </c>
      <c r="D508" t="s">
        <v>106</v>
      </c>
      <c r="E508">
        <v>2012</v>
      </c>
      <c r="F508" s="24">
        <v>41063</v>
      </c>
      <c r="G508" s="24">
        <v>41064</v>
      </c>
      <c r="H508" s="24">
        <v>41064</v>
      </c>
      <c r="I508" t="s">
        <v>107</v>
      </c>
      <c r="J508" t="s">
        <v>108</v>
      </c>
      <c r="K508" t="s">
        <v>109</v>
      </c>
      <c r="L508" t="s">
        <v>75</v>
      </c>
      <c r="M508" t="s">
        <v>76</v>
      </c>
      <c r="N508" t="s">
        <v>128</v>
      </c>
      <c r="O508" t="s">
        <v>3253</v>
      </c>
      <c r="P508" t="s">
        <v>3254</v>
      </c>
      <c r="Q508" t="s">
        <v>90</v>
      </c>
      <c r="R508" t="s">
        <v>3253</v>
      </c>
      <c r="S508" t="s">
        <v>3255</v>
      </c>
      <c r="T508" t="s">
        <v>173</v>
      </c>
      <c r="U508" t="s">
        <v>174</v>
      </c>
      <c r="V508" t="s">
        <v>3256</v>
      </c>
      <c r="W508" t="s">
        <v>93</v>
      </c>
      <c r="X508">
        <v>6</v>
      </c>
      <c r="Y508">
        <v>5275</v>
      </c>
    </row>
    <row r="509" spans="1:25">
      <c r="A509" t="s">
        <v>3257</v>
      </c>
      <c r="B509" t="s">
        <v>70</v>
      </c>
      <c r="C509">
        <v>321</v>
      </c>
      <c r="D509" t="s">
        <v>106</v>
      </c>
      <c r="E509">
        <v>2012</v>
      </c>
      <c r="F509" s="24">
        <v>41070</v>
      </c>
      <c r="G509" s="24">
        <v>41071</v>
      </c>
      <c r="H509" s="24">
        <v>41072</v>
      </c>
      <c r="I509" t="s">
        <v>127</v>
      </c>
      <c r="J509" t="s">
        <v>108</v>
      </c>
      <c r="K509" t="s">
        <v>109</v>
      </c>
      <c r="L509" t="s">
        <v>75</v>
      </c>
      <c r="M509" t="s">
        <v>76</v>
      </c>
      <c r="N509" t="s">
        <v>295</v>
      </c>
      <c r="O509" t="s">
        <v>3258</v>
      </c>
      <c r="P509" t="s">
        <v>3259</v>
      </c>
      <c r="Q509" t="s">
        <v>80</v>
      </c>
      <c r="R509" t="s">
        <v>3258</v>
      </c>
      <c r="S509" t="s">
        <v>3260</v>
      </c>
      <c r="U509" t="s">
        <v>3261</v>
      </c>
      <c r="V509" t="s">
        <v>3262</v>
      </c>
      <c r="W509" t="s">
        <v>93</v>
      </c>
      <c r="X509">
        <v>6</v>
      </c>
      <c r="Y509">
        <v>5025</v>
      </c>
    </row>
    <row r="510" spans="1:25">
      <c r="A510" t="s">
        <v>3263</v>
      </c>
      <c r="B510" t="s">
        <v>70</v>
      </c>
      <c r="C510">
        <v>326</v>
      </c>
      <c r="D510" t="s">
        <v>106</v>
      </c>
      <c r="E510">
        <v>2012</v>
      </c>
      <c r="F510" s="24">
        <v>41072</v>
      </c>
      <c r="G510" s="24">
        <v>41073</v>
      </c>
      <c r="H510" s="24">
        <v>41074</v>
      </c>
      <c r="I510" t="s">
        <v>107</v>
      </c>
      <c r="J510" t="s">
        <v>108</v>
      </c>
      <c r="K510" t="s">
        <v>109</v>
      </c>
      <c r="L510" t="s">
        <v>193</v>
      </c>
      <c r="M510" t="s">
        <v>76</v>
      </c>
      <c r="N510" t="s">
        <v>160</v>
      </c>
      <c r="O510" t="s">
        <v>3264</v>
      </c>
      <c r="P510" t="s">
        <v>3264</v>
      </c>
      <c r="Q510" t="s">
        <v>195</v>
      </c>
      <c r="R510" t="s">
        <v>3265</v>
      </c>
      <c r="S510" t="s">
        <v>3266</v>
      </c>
      <c r="U510" t="s">
        <v>3267</v>
      </c>
      <c r="V510" t="s">
        <v>3268</v>
      </c>
      <c r="W510" t="s">
        <v>93</v>
      </c>
      <c r="X510">
        <v>6</v>
      </c>
      <c r="Y510">
        <v>5980.56</v>
      </c>
    </row>
    <row r="511" spans="1:25">
      <c r="A511" t="s">
        <v>3269</v>
      </c>
      <c r="B511" t="s">
        <v>70</v>
      </c>
      <c r="C511">
        <v>359</v>
      </c>
      <c r="D511" t="s">
        <v>106</v>
      </c>
      <c r="E511">
        <v>2012</v>
      </c>
      <c r="F511" s="24">
        <v>41086</v>
      </c>
      <c r="G511" s="24">
        <v>41087</v>
      </c>
      <c r="H511" s="24">
        <v>41088</v>
      </c>
      <c r="I511" t="s">
        <v>235</v>
      </c>
      <c r="J511" t="s">
        <v>108</v>
      </c>
      <c r="L511" t="s">
        <v>643</v>
      </c>
      <c r="M511" t="s">
        <v>152</v>
      </c>
      <c r="N511" t="s">
        <v>153</v>
      </c>
      <c r="O511" t="s">
        <v>3270</v>
      </c>
      <c r="P511" t="s">
        <v>3271</v>
      </c>
      <c r="Q511" t="s">
        <v>131</v>
      </c>
      <c r="R511" t="s">
        <v>3272</v>
      </c>
      <c r="S511" t="s">
        <v>3273</v>
      </c>
      <c r="T511" t="s">
        <v>173</v>
      </c>
      <c r="U511" t="s">
        <v>3274</v>
      </c>
      <c r="V511" t="s">
        <v>3275</v>
      </c>
      <c r="W511" t="s">
        <v>83</v>
      </c>
      <c r="X511">
        <v>6</v>
      </c>
      <c r="Y511">
        <v>3061.2</v>
      </c>
    </row>
    <row r="512" spans="1:25">
      <c r="A512" t="s">
        <v>3276</v>
      </c>
      <c r="B512" t="s">
        <v>70</v>
      </c>
      <c r="C512">
        <v>348</v>
      </c>
      <c r="D512" t="s">
        <v>370</v>
      </c>
      <c r="E512">
        <v>2012</v>
      </c>
      <c r="F512" s="24">
        <v>41072</v>
      </c>
      <c r="G512" s="24">
        <v>41082</v>
      </c>
      <c r="H512" s="24">
        <v>41084</v>
      </c>
      <c r="I512" t="s">
        <v>107</v>
      </c>
      <c r="J512" t="s">
        <v>108</v>
      </c>
      <c r="K512" t="s">
        <v>109</v>
      </c>
      <c r="L512" t="s">
        <v>193</v>
      </c>
      <c r="M512" t="s">
        <v>76</v>
      </c>
      <c r="N512" t="s">
        <v>581</v>
      </c>
      <c r="O512" t="s">
        <v>3277</v>
      </c>
      <c r="P512" t="s">
        <v>3277</v>
      </c>
      <c r="Q512" t="s">
        <v>195</v>
      </c>
      <c r="R512" t="s">
        <v>3278</v>
      </c>
      <c r="S512" t="s">
        <v>3279</v>
      </c>
      <c r="T512" t="s">
        <v>231</v>
      </c>
      <c r="U512" t="s">
        <v>3280</v>
      </c>
      <c r="V512" t="s">
        <v>3281</v>
      </c>
      <c r="W512" t="s">
        <v>83</v>
      </c>
      <c r="X512">
        <v>6</v>
      </c>
      <c r="Y512">
        <v>6940.06</v>
      </c>
    </row>
    <row r="513" spans="1:25">
      <c r="A513" t="s">
        <v>3282</v>
      </c>
      <c r="B513" t="s">
        <v>70</v>
      </c>
      <c r="C513">
        <v>318</v>
      </c>
      <c r="D513" t="s">
        <v>106</v>
      </c>
      <c r="E513">
        <v>2012</v>
      </c>
      <c r="F513" s="24">
        <v>41069</v>
      </c>
      <c r="G513" s="24">
        <v>41071</v>
      </c>
      <c r="H513" s="24">
        <v>41071</v>
      </c>
      <c r="I513" t="s">
        <v>3283</v>
      </c>
      <c r="J513" t="s">
        <v>150</v>
      </c>
      <c r="K513" t="s">
        <v>151</v>
      </c>
      <c r="L513" t="s">
        <v>149</v>
      </c>
      <c r="M513" t="s">
        <v>76</v>
      </c>
      <c r="N513" t="s">
        <v>253</v>
      </c>
      <c r="O513" t="s">
        <v>3284</v>
      </c>
      <c r="P513" t="s">
        <v>3285</v>
      </c>
      <c r="Q513" t="s">
        <v>80</v>
      </c>
      <c r="R513" t="s">
        <v>3284</v>
      </c>
      <c r="S513" t="s">
        <v>3286</v>
      </c>
      <c r="U513" t="s">
        <v>3287</v>
      </c>
      <c r="V513" t="s">
        <v>3288</v>
      </c>
      <c r="W513" t="s">
        <v>83</v>
      </c>
      <c r="X513">
        <v>6</v>
      </c>
      <c r="Y513">
        <v>4295</v>
      </c>
    </row>
    <row r="514" spans="1:25">
      <c r="A514" t="s">
        <v>3289</v>
      </c>
      <c r="B514" t="s">
        <v>70</v>
      </c>
      <c r="C514">
        <v>352</v>
      </c>
      <c r="D514" t="s">
        <v>106</v>
      </c>
      <c r="E514">
        <v>2012</v>
      </c>
      <c r="F514" s="24">
        <v>41083</v>
      </c>
      <c r="G514" s="24">
        <v>41085</v>
      </c>
      <c r="H514" s="24">
        <v>41085</v>
      </c>
      <c r="I514" t="s">
        <v>339</v>
      </c>
      <c r="J514" t="s">
        <v>108</v>
      </c>
      <c r="K514" t="s">
        <v>324</v>
      </c>
      <c r="L514" t="s">
        <v>643</v>
      </c>
      <c r="M514" t="s">
        <v>76</v>
      </c>
      <c r="N514" t="s">
        <v>77</v>
      </c>
      <c r="O514" t="s">
        <v>3290</v>
      </c>
      <c r="P514" t="s">
        <v>3290</v>
      </c>
      <c r="Q514" t="s">
        <v>195</v>
      </c>
      <c r="R514" t="s">
        <v>3291</v>
      </c>
      <c r="S514" t="s">
        <v>3292</v>
      </c>
      <c r="T514" t="s">
        <v>3293</v>
      </c>
      <c r="U514" t="s">
        <v>3294</v>
      </c>
      <c r="V514" t="s">
        <v>3295</v>
      </c>
      <c r="W514" t="s">
        <v>83</v>
      </c>
      <c r="X514">
        <v>6</v>
      </c>
      <c r="Y514">
        <v>6270.56</v>
      </c>
    </row>
    <row r="515" spans="1:25">
      <c r="A515" t="s">
        <v>3296</v>
      </c>
      <c r="B515" t="s">
        <v>138</v>
      </c>
      <c r="C515">
        <v>337</v>
      </c>
      <c r="D515" t="s">
        <v>71</v>
      </c>
      <c r="E515">
        <v>2012</v>
      </c>
      <c r="F515" s="24">
        <v>41077</v>
      </c>
      <c r="G515" s="24">
        <v>41078</v>
      </c>
      <c r="H515" s="24">
        <v>41078</v>
      </c>
      <c r="I515" t="s">
        <v>613</v>
      </c>
      <c r="J515" t="s">
        <v>168</v>
      </c>
      <c r="K515" t="s">
        <v>614</v>
      </c>
      <c r="L515" t="s">
        <v>3297</v>
      </c>
      <c r="M515" t="s">
        <v>76</v>
      </c>
      <c r="N515" t="s">
        <v>77</v>
      </c>
      <c r="O515" t="s">
        <v>3298</v>
      </c>
      <c r="P515" t="s">
        <v>3298</v>
      </c>
      <c r="Q515" t="s">
        <v>142</v>
      </c>
      <c r="R515" t="s">
        <v>3299</v>
      </c>
      <c r="S515" t="s">
        <v>3300</v>
      </c>
      <c r="W515" t="s">
        <v>83</v>
      </c>
      <c r="X515">
        <v>6</v>
      </c>
      <c r="Y515">
        <v>4645</v>
      </c>
    </row>
    <row r="516" spans="1:25">
      <c r="A516" t="s">
        <v>3301</v>
      </c>
      <c r="B516" t="s">
        <v>70</v>
      </c>
      <c r="C516">
        <v>316</v>
      </c>
      <c r="D516" t="s">
        <v>71</v>
      </c>
      <c r="E516">
        <v>2012</v>
      </c>
      <c r="F516" s="24">
        <v>41068</v>
      </c>
      <c r="G516" s="24">
        <v>41071</v>
      </c>
      <c r="H516" s="24">
        <v>41070</v>
      </c>
      <c r="I516" t="s">
        <v>3302</v>
      </c>
      <c r="J516" t="s">
        <v>108</v>
      </c>
      <c r="K516" t="s">
        <v>273</v>
      </c>
      <c r="L516" t="s">
        <v>75</v>
      </c>
      <c r="M516" t="s">
        <v>76</v>
      </c>
      <c r="N516" t="s">
        <v>253</v>
      </c>
      <c r="O516" t="s">
        <v>3303</v>
      </c>
      <c r="P516" t="s">
        <v>3304</v>
      </c>
      <c r="Q516" t="s">
        <v>80</v>
      </c>
      <c r="R516" t="s">
        <v>3305</v>
      </c>
      <c r="S516" t="s">
        <v>3306</v>
      </c>
      <c r="U516" t="s">
        <v>3307</v>
      </c>
      <c r="W516" t="s">
        <v>83</v>
      </c>
      <c r="X516">
        <v>6</v>
      </c>
      <c r="Y516">
        <v>1415</v>
      </c>
    </row>
    <row r="517" spans="1:25">
      <c r="A517" t="s">
        <v>3308</v>
      </c>
      <c r="B517" t="s">
        <v>70</v>
      </c>
      <c r="C517">
        <v>298</v>
      </c>
      <c r="D517" t="s">
        <v>71</v>
      </c>
      <c r="E517">
        <v>2012</v>
      </c>
      <c r="F517" s="24">
        <v>41061</v>
      </c>
      <c r="G517" s="24">
        <v>41061</v>
      </c>
      <c r="H517" s="24">
        <v>41062</v>
      </c>
      <c r="I517" t="s">
        <v>613</v>
      </c>
      <c r="J517" t="s">
        <v>168</v>
      </c>
      <c r="K517" t="s">
        <v>614</v>
      </c>
      <c r="L517" t="s">
        <v>75</v>
      </c>
      <c r="M517" t="s">
        <v>76</v>
      </c>
      <c r="N517" t="s">
        <v>153</v>
      </c>
      <c r="O517" t="s">
        <v>3309</v>
      </c>
      <c r="P517" t="s">
        <v>3310</v>
      </c>
      <c r="Q517" t="s">
        <v>90</v>
      </c>
      <c r="R517" t="s">
        <v>3309</v>
      </c>
      <c r="S517" t="s">
        <v>3311</v>
      </c>
      <c r="U517" t="s">
        <v>3312</v>
      </c>
      <c r="W517" t="s">
        <v>83</v>
      </c>
      <c r="X517">
        <v>6</v>
      </c>
      <c r="Y517">
        <v>4465</v>
      </c>
    </row>
    <row r="518" spans="1:25">
      <c r="A518" t="s">
        <v>3313</v>
      </c>
      <c r="B518" t="s">
        <v>70</v>
      </c>
      <c r="C518">
        <v>341</v>
      </c>
      <c r="D518" t="s">
        <v>71</v>
      </c>
      <c r="E518">
        <v>2012</v>
      </c>
      <c r="F518" s="24">
        <v>41063</v>
      </c>
      <c r="G518" s="24">
        <v>41080</v>
      </c>
      <c r="H518" s="24">
        <v>41064</v>
      </c>
      <c r="I518" t="s">
        <v>613</v>
      </c>
      <c r="J518" t="s">
        <v>168</v>
      </c>
      <c r="K518" t="s">
        <v>614</v>
      </c>
      <c r="L518" t="s">
        <v>75</v>
      </c>
      <c r="M518" t="s">
        <v>76</v>
      </c>
      <c r="N518" t="s">
        <v>637</v>
      </c>
      <c r="O518" t="s">
        <v>3314</v>
      </c>
      <c r="P518" t="s">
        <v>3315</v>
      </c>
      <c r="Q518" t="s">
        <v>1456</v>
      </c>
      <c r="R518" t="s">
        <v>3314</v>
      </c>
      <c r="S518" t="s">
        <v>3316</v>
      </c>
      <c r="U518" t="s">
        <v>3317</v>
      </c>
      <c r="V518" t="s">
        <v>3318</v>
      </c>
      <c r="W518" t="s">
        <v>83</v>
      </c>
      <c r="X518">
        <v>6</v>
      </c>
      <c r="Y518">
        <v>2981.32</v>
      </c>
    </row>
    <row r="519" spans="1:25">
      <c r="A519" t="s">
        <v>3319</v>
      </c>
      <c r="B519" t="s">
        <v>138</v>
      </c>
      <c r="C519">
        <v>339</v>
      </c>
      <c r="D519" t="s">
        <v>106</v>
      </c>
      <c r="E519">
        <v>2012</v>
      </c>
      <c r="F519" s="24">
        <v>41079</v>
      </c>
      <c r="G519" s="24">
        <v>41080</v>
      </c>
      <c r="H519" s="24">
        <v>41081</v>
      </c>
      <c r="I519" t="s">
        <v>339</v>
      </c>
      <c r="J519" t="s">
        <v>108</v>
      </c>
      <c r="K519" t="s">
        <v>324</v>
      </c>
      <c r="L519" t="s">
        <v>139</v>
      </c>
      <c r="M519" t="s">
        <v>76</v>
      </c>
      <c r="N519" t="s">
        <v>77</v>
      </c>
      <c r="O519" t="s">
        <v>3320</v>
      </c>
      <c r="P519" t="s">
        <v>3320</v>
      </c>
      <c r="Q519" t="s">
        <v>142</v>
      </c>
      <c r="R519" t="s">
        <v>3321</v>
      </c>
      <c r="S519" t="s">
        <v>3322</v>
      </c>
      <c r="T519" t="s">
        <v>173</v>
      </c>
      <c r="U519" t="s">
        <v>3323</v>
      </c>
      <c r="V519" t="s">
        <v>3324</v>
      </c>
      <c r="W519" t="s">
        <v>83</v>
      </c>
      <c r="X519">
        <v>6</v>
      </c>
      <c r="Y519">
        <v>5425</v>
      </c>
    </row>
    <row r="520" spans="1:25">
      <c r="A520" t="s">
        <v>3325</v>
      </c>
      <c r="B520" t="s">
        <v>138</v>
      </c>
      <c r="C520">
        <v>317</v>
      </c>
      <c r="D520" t="s">
        <v>106</v>
      </c>
      <c r="E520">
        <v>2012</v>
      </c>
      <c r="F520" s="24">
        <v>41069</v>
      </c>
      <c r="G520" s="24">
        <v>41071</v>
      </c>
      <c r="H520" s="24">
        <v>41070</v>
      </c>
      <c r="I520" t="s">
        <v>235</v>
      </c>
      <c r="J520" t="s">
        <v>108</v>
      </c>
      <c r="L520" t="s">
        <v>3326</v>
      </c>
      <c r="M520" t="s">
        <v>152</v>
      </c>
      <c r="N520" t="s">
        <v>140</v>
      </c>
      <c r="O520" t="s">
        <v>3327</v>
      </c>
      <c r="P520" t="s">
        <v>3327</v>
      </c>
      <c r="Q520" t="s">
        <v>142</v>
      </c>
      <c r="R520" t="s">
        <v>3328</v>
      </c>
      <c r="S520" t="s">
        <v>3329</v>
      </c>
      <c r="U520" t="s">
        <v>3330</v>
      </c>
      <c r="V520" t="s">
        <v>3331</v>
      </c>
      <c r="W520" t="s">
        <v>83</v>
      </c>
      <c r="X520">
        <v>6</v>
      </c>
      <c r="Y520">
        <v>3261.2</v>
      </c>
    </row>
    <row r="521" spans="1:25">
      <c r="A521" t="s">
        <v>3332</v>
      </c>
      <c r="B521" t="s">
        <v>70</v>
      </c>
      <c r="C521">
        <v>356</v>
      </c>
      <c r="D521" t="s">
        <v>106</v>
      </c>
      <c r="E521">
        <v>2012</v>
      </c>
      <c r="F521" s="24">
        <v>41085</v>
      </c>
      <c r="G521" s="24">
        <v>41086</v>
      </c>
      <c r="H521" s="24">
        <v>41087</v>
      </c>
      <c r="I521" t="s">
        <v>339</v>
      </c>
      <c r="J521" t="s">
        <v>108</v>
      </c>
      <c r="K521" t="s">
        <v>324</v>
      </c>
      <c r="L521" t="s">
        <v>110</v>
      </c>
      <c r="M521" t="s">
        <v>76</v>
      </c>
      <c r="N521" t="s">
        <v>581</v>
      </c>
      <c r="O521" t="s">
        <v>3333</v>
      </c>
      <c r="P521" t="s">
        <v>3333</v>
      </c>
      <c r="Q521" t="s">
        <v>195</v>
      </c>
      <c r="R521" t="s">
        <v>3334</v>
      </c>
      <c r="S521" t="s">
        <v>3335</v>
      </c>
      <c r="T521" t="s">
        <v>780</v>
      </c>
      <c r="U521" t="s">
        <v>3336</v>
      </c>
      <c r="V521" t="s">
        <v>3337</v>
      </c>
      <c r="W521" t="s">
        <v>83</v>
      </c>
      <c r="X521">
        <v>6</v>
      </c>
      <c r="Y521">
        <v>6420.56</v>
      </c>
    </row>
    <row r="522" spans="1:25">
      <c r="A522" t="s">
        <v>3338</v>
      </c>
      <c r="B522" t="s">
        <v>138</v>
      </c>
      <c r="C522">
        <v>310</v>
      </c>
      <c r="D522" t="s">
        <v>71</v>
      </c>
      <c r="E522">
        <v>2012</v>
      </c>
      <c r="F522" s="24">
        <v>41064</v>
      </c>
      <c r="G522" s="24">
        <v>41065</v>
      </c>
      <c r="H522" s="24">
        <v>41065</v>
      </c>
      <c r="I522" t="s">
        <v>613</v>
      </c>
      <c r="J522" t="s">
        <v>168</v>
      </c>
      <c r="K522" t="s">
        <v>614</v>
      </c>
      <c r="L522" t="s">
        <v>1185</v>
      </c>
      <c r="M522" t="s">
        <v>76</v>
      </c>
      <c r="N522" t="s">
        <v>77</v>
      </c>
      <c r="O522" t="s">
        <v>3339</v>
      </c>
      <c r="P522" t="s">
        <v>3339</v>
      </c>
      <c r="Q522" t="s">
        <v>142</v>
      </c>
      <c r="R522" t="s">
        <v>3340</v>
      </c>
      <c r="S522" t="s">
        <v>3341</v>
      </c>
      <c r="U522" t="s">
        <v>3342</v>
      </c>
      <c r="W522" t="s">
        <v>83</v>
      </c>
      <c r="X522">
        <v>6</v>
      </c>
      <c r="Y522">
        <v>4525</v>
      </c>
    </row>
    <row r="523" spans="1:25">
      <c r="A523" t="s">
        <v>3343</v>
      </c>
      <c r="B523" t="s">
        <v>70</v>
      </c>
      <c r="C523">
        <v>304</v>
      </c>
      <c r="D523" t="s">
        <v>106</v>
      </c>
      <c r="E523">
        <v>2012</v>
      </c>
      <c r="F523" s="24">
        <v>41063</v>
      </c>
      <c r="G523" s="24">
        <v>41064</v>
      </c>
      <c r="H523" s="24">
        <v>41064</v>
      </c>
      <c r="I523" t="s">
        <v>107</v>
      </c>
      <c r="J523" t="s">
        <v>108</v>
      </c>
      <c r="K523" t="s">
        <v>109</v>
      </c>
      <c r="L523" t="s">
        <v>75</v>
      </c>
      <c r="M523" t="s">
        <v>76</v>
      </c>
      <c r="N523" t="s">
        <v>467</v>
      </c>
      <c r="O523" t="s">
        <v>3344</v>
      </c>
      <c r="P523" t="s">
        <v>3345</v>
      </c>
      <c r="Q523" t="s">
        <v>80</v>
      </c>
      <c r="R523" t="s">
        <v>3344</v>
      </c>
      <c r="S523" t="s">
        <v>3346</v>
      </c>
      <c r="T523" t="s">
        <v>246</v>
      </c>
      <c r="U523" t="s">
        <v>3347</v>
      </c>
      <c r="V523" t="s">
        <v>3348</v>
      </c>
      <c r="W523" t="s">
        <v>83</v>
      </c>
      <c r="X523">
        <v>6</v>
      </c>
      <c r="Y523">
        <v>5025</v>
      </c>
    </row>
    <row r="524" spans="1:25">
      <c r="A524" t="s">
        <v>3349</v>
      </c>
      <c r="B524" t="s">
        <v>70</v>
      </c>
      <c r="C524">
        <v>328</v>
      </c>
      <c r="D524" t="s">
        <v>106</v>
      </c>
      <c r="E524">
        <v>2012</v>
      </c>
      <c r="F524" s="24">
        <v>41073</v>
      </c>
      <c r="G524" s="24">
        <v>41074</v>
      </c>
      <c r="H524" s="24">
        <v>41075</v>
      </c>
      <c r="I524" t="s">
        <v>107</v>
      </c>
      <c r="J524" t="s">
        <v>108</v>
      </c>
      <c r="K524" t="s">
        <v>109</v>
      </c>
      <c r="L524" t="s">
        <v>75</v>
      </c>
      <c r="M524" t="s">
        <v>76</v>
      </c>
      <c r="N524" t="s">
        <v>253</v>
      </c>
      <c r="O524" t="s">
        <v>3350</v>
      </c>
      <c r="P524" t="s">
        <v>3351</v>
      </c>
      <c r="Q524" t="s">
        <v>90</v>
      </c>
      <c r="R524" t="s">
        <v>3350</v>
      </c>
      <c r="S524" t="s">
        <v>3352</v>
      </c>
      <c r="U524" t="s">
        <v>3353</v>
      </c>
      <c r="V524" t="s">
        <v>3354</v>
      </c>
      <c r="W524" t="s">
        <v>83</v>
      </c>
      <c r="X524">
        <v>6</v>
      </c>
      <c r="Y524">
        <v>5275</v>
      </c>
    </row>
    <row r="525" spans="1:25">
      <c r="A525" t="s">
        <v>3355</v>
      </c>
      <c r="B525" t="s">
        <v>70</v>
      </c>
      <c r="C525">
        <v>322</v>
      </c>
      <c r="D525" t="s">
        <v>106</v>
      </c>
      <c r="E525">
        <v>2012</v>
      </c>
      <c r="F525" s="24">
        <v>41069</v>
      </c>
      <c r="G525" s="24">
        <v>41071</v>
      </c>
      <c r="H525" s="24">
        <v>41070</v>
      </c>
      <c r="I525" t="s">
        <v>3356</v>
      </c>
      <c r="J525" t="s">
        <v>108</v>
      </c>
      <c r="K525" t="s">
        <v>324</v>
      </c>
      <c r="M525" t="s">
        <v>76</v>
      </c>
      <c r="N525" t="s">
        <v>467</v>
      </c>
      <c r="O525" t="s">
        <v>3357</v>
      </c>
      <c r="P525" t="s">
        <v>3358</v>
      </c>
      <c r="Q525" t="s">
        <v>989</v>
      </c>
      <c r="R525" t="s">
        <v>3357</v>
      </c>
      <c r="S525" t="s">
        <v>3359</v>
      </c>
      <c r="U525" t="s">
        <v>3360</v>
      </c>
      <c r="W525" t="s">
        <v>83</v>
      </c>
      <c r="X525">
        <v>6</v>
      </c>
      <c r="Y525">
        <v>1090</v>
      </c>
    </row>
    <row r="526" spans="1:25">
      <c r="A526" t="s">
        <v>3361</v>
      </c>
      <c r="B526" t="s">
        <v>70</v>
      </c>
      <c r="C526">
        <v>303</v>
      </c>
      <c r="D526" t="s">
        <v>106</v>
      </c>
      <c r="E526">
        <v>2012</v>
      </c>
      <c r="F526" s="24">
        <v>41062</v>
      </c>
      <c r="G526" s="24">
        <v>41064</v>
      </c>
      <c r="H526" s="24">
        <v>41064</v>
      </c>
      <c r="I526" t="s">
        <v>2136</v>
      </c>
      <c r="J526" t="s">
        <v>150</v>
      </c>
      <c r="L526" t="s">
        <v>75</v>
      </c>
      <c r="M526" t="s">
        <v>76</v>
      </c>
      <c r="N526" t="s">
        <v>467</v>
      </c>
      <c r="O526" t="s">
        <v>3362</v>
      </c>
      <c r="P526" t="s">
        <v>3363</v>
      </c>
      <c r="Q526" t="s">
        <v>80</v>
      </c>
      <c r="R526" t="s">
        <v>3362</v>
      </c>
      <c r="S526" t="s">
        <v>3364</v>
      </c>
      <c r="T526" t="s">
        <v>525</v>
      </c>
      <c r="U526" t="s">
        <v>3365</v>
      </c>
      <c r="V526" t="s">
        <v>3366</v>
      </c>
      <c r="W526" t="s">
        <v>83</v>
      </c>
      <c r="X526">
        <v>6</v>
      </c>
      <c r="Y526">
        <v>2025</v>
      </c>
    </row>
    <row r="527" spans="1:25">
      <c r="A527" t="s">
        <v>3367</v>
      </c>
      <c r="B527" t="s">
        <v>70</v>
      </c>
      <c r="C527">
        <v>360</v>
      </c>
      <c r="D527" t="s">
        <v>250</v>
      </c>
      <c r="E527">
        <v>2012</v>
      </c>
      <c r="F527" s="24">
        <v>41087</v>
      </c>
      <c r="G527" s="24">
        <v>41087</v>
      </c>
      <c r="H527" s="24">
        <v>41088</v>
      </c>
      <c r="I527" t="s">
        <v>3368</v>
      </c>
      <c r="J527" t="s">
        <v>723</v>
      </c>
      <c r="K527" t="s">
        <v>724</v>
      </c>
      <c r="L527" t="s">
        <v>75</v>
      </c>
      <c r="M527" t="s">
        <v>76</v>
      </c>
      <c r="N527" t="s">
        <v>467</v>
      </c>
      <c r="O527" t="s">
        <v>3369</v>
      </c>
      <c r="P527" t="s">
        <v>3370</v>
      </c>
      <c r="Q527" t="s">
        <v>80</v>
      </c>
      <c r="R527" t="s">
        <v>3369</v>
      </c>
      <c r="S527" t="s">
        <v>3371</v>
      </c>
      <c r="T527" t="s">
        <v>188</v>
      </c>
      <c r="V527" t="s">
        <v>3372</v>
      </c>
      <c r="W527" t="s">
        <v>83</v>
      </c>
      <c r="X527">
        <v>6</v>
      </c>
      <c r="Y527">
        <v>4918.3</v>
      </c>
    </row>
    <row r="528" spans="1:25">
      <c r="A528" t="s">
        <v>3373</v>
      </c>
      <c r="B528" t="s">
        <v>70</v>
      </c>
      <c r="C528">
        <v>330</v>
      </c>
      <c r="D528" t="s">
        <v>71</v>
      </c>
      <c r="E528">
        <v>2012</v>
      </c>
      <c r="F528" s="24">
        <v>41073</v>
      </c>
      <c r="G528" s="24">
        <v>41074</v>
      </c>
      <c r="H528" s="24">
        <v>41075</v>
      </c>
      <c r="I528" t="s">
        <v>613</v>
      </c>
      <c r="J528" t="s">
        <v>168</v>
      </c>
      <c r="K528" t="s">
        <v>614</v>
      </c>
      <c r="L528" t="s">
        <v>75</v>
      </c>
      <c r="M528" t="s">
        <v>76</v>
      </c>
      <c r="N528" t="s">
        <v>153</v>
      </c>
      <c r="O528" t="s">
        <v>3374</v>
      </c>
      <c r="P528" t="s">
        <v>3375</v>
      </c>
      <c r="Q528" t="s">
        <v>80</v>
      </c>
      <c r="R528" t="s">
        <v>3374</v>
      </c>
      <c r="S528" t="s">
        <v>3376</v>
      </c>
      <c r="V528" t="s">
        <v>3377</v>
      </c>
      <c r="W528" t="s">
        <v>83</v>
      </c>
      <c r="X528">
        <v>6</v>
      </c>
      <c r="Y528">
        <v>4745</v>
      </c>
    </row>
    <row r="529" spans="1:25">
      <c r="A529" t="s">
        <v>3378</v>
      </c>
      <c r="B529" t="s">
        <v>70</v>
      </c>
      <c r="C529">
        <v>320</v>
      </c>
      <c r="D529" t="s">
        <v>106</v>
      </c>
      <c r="E529">
        <v>2012</v>
      </c>
      <c r="F529" s="24">
        <v>41069</v>
      </c>
      <c r="G529" s="24">
        <v>41071</v>
      </c>
      <c r="H529" s="24">
        <v>41072</v>
      </c>
      <c r="I529" t="s">
        <v>107</v>
      </c>
      <c r="J529" t="s">
        <v>108</v>
      </c>
      <c r="K529" t="s">
        <v>109</v>
      </c>
      <c r="L529" t="s">
        <v>75</v>
      </c>
      <c r="M529" t="s">
        <v>76</v>
      </c>
      <c r="N529" t="s">
        <v>77</v>
      </c>
      <c r="O529" t="s">
        <v>3379</v>
      </c>
      <c r="P529" t="s">
        <v>3380</v>
      </c>
      <c r="Q529" t="s">
        <v>90</v>
      </c>
      <c r="R529" t="s">
        <v>3379</v>
      </c>
      <c r="S529" t="s">
        <v>3381</v>
      </c>
      <c r="U529" t="s">
        <v>3382</v>
      </c>
      <c r="V529" t="s">
        <v>3383</v>
      </c>
      <c r="W529" t="s">
        <v>83</v>
      </c>
      <c r="X529">
        <v>6</v>
      </c>
      <c r="Y529">
        <v>5275</v>
      </c>
    </row>
    <row r="530" spans="1:25">
      <c r="A530" t="s">
        <v>3384</v>
      </c>
      <c r="B530" t="s">
        <v>70</v>
      </c>
      <c r="C530">
        <v>312</v>
      </c>
      <c r="D530" t="s">
        <v>71</v>
      </c>
      <c r="E530">
        <v>2012</v>
      </c>
      <c r="F530" s="24">
        <v>41065</v>
      </c>
      <c r="G530" s="24">
        <v>41065</v>
      </c>
      <c r="H530" s="24">
        <v>41067</v>
      </c>
      <c r="I530" t="s">
        <v>3385</v>
      </c>
      <c r="J530" t="s">
        <v>723</v>
      </c>
      <c r="L530" t="s">
        <v>75</v>
      </c>
      <c r="M530" t="s">
        <v>76</v>
      </c>
      <c r="N530" t="s">
        <v>153</v>
      </c>
      <c r="O530" t="s">
        <v>3386</v>
      </c>
      <c r="P530" t="s">
        <v>3387</v>
      </c>
      <c r="Q530" t="s">
        <v>90</v>
      </c>
      <c r="R530" t="s">
        <v>3386</v>
      </c>
      <c r="S530" t="s">
        <v>3388</v>
      </c>
      <c r="U530" t="s">
        <v>3389</v>
      </c>
      <c r="W530" t="s">
        <v>83</v>
      </c>
      <c r="X530">
        <v>6</v>
      </c>
      <c r="Y530">
        <v>5010</v>
      </c>
    </row>
    <row r="531" spans="1:25">
      <c r="A531" t="s">
        <v>3390</v>
      </c>
      <c r="B531" t="s">
        <v>70</v>
      </c>
      <c r="C531">
        <v>308</v>
      </c>
      <c r="D531" t="s">
        <v>250</v>
      </c>
      <c r="E531">
        <v>2012</v>
      </c>
      <c r="F531" s="24">
        <v>41063</v>
      </c>
      <c r="G531" s="24">
        <v>41064</v>
      </c>
      <c r="H531" s="24">
        <v>41067</v>
      </c>
      <c r="I531" t="s">
        <v>1504</v>
      </c>
      <c r="J531" t="s">
        <v>515</v>
      </c>
      <c r="K531" t="s">
        <v>273</v>
      </c>
      <c r="L531" t="s">
        <v>75</v>
      </c>
      <c r="M531" t="s">
        <v>76</v>
      </c>
      <c r="N531" t="s">
        <v>153</v>
      </c>
      <c r="O531" t="s">
        <v>3391</v>
      </c>
      <c r="P531" t="s">
        <v>3392</v>
      </c>
      <c r="Q531" t="s">
        <v>80</v>
      </c>
      <c r="R531" t="s">
        <v>3391</v>
      </c>
      <c r="S531" t="s">
        <v>3393</v>
      </c>
      <c r="U531" t="s">
        <v>174</v>
      </c>
      <c r="V531" t="s">
        <v>3394</v>
      </c>
      <c r="W531" t="s">
        <v>83</v>
      </c>
      <c r="X531">
        <v>6</v>
      </c>
      <c r="Y531">
        <v>4050.3</v>
      </c>
    </row>
    <row r="532" spans="1:25">
      <c r="A532" t="s">
        <v>3395</v>
      </c>
      <c r="B532" t="s">
        <v>70</v>
      </c>
      <c r="C532">
        <v>351</v>
      </c>
      <c r="D532" t="s">
        <v>106</v>
      </c>
      <c r="E532">
        <v>2012</v>
      </c>
      <c r="F532" s="24">
        <v>41083</v>
      </c>
      <c r="G532" s="24">
        <v>41085</v>
      </c>
      <c r="H532" s="24">
        <v>41085</v>
      </c>
      <c r="I532" t="s">
        <v>127</v>
      </c>
      <c r="J532" t="s">
        <v>108</v>
      </c>
      <c r="K532" t="s">
        <v>109</v>
      </c>
      <c r="L532" t="s">
        <v>236</v>
      </c>
      <c r="M532" t="s">
        <v>76</v>
      </c>
      <c r="N532" t="s">
        <v>467</v>
      </c>
      <c r="O532" t="s">
        <v>3396</v>
      </c>
      <c r="P532" t="s">
        <v>3397</v>
      </c>
      <c r="Q532" t="s">
        <v>80</v>
      </c>
      <c r="R532" t="s">
        <v>3396</v>
      </c>
      <c r="S532" t="s">
        <v>3398</v>
      </c>
      <c r="T532" t="s">
        <v>173</v>
      </c>
      <c r="U532" t="s">
        <v>174</v>
      </c>
      <c r="V532" t="s">
        <v>3399</v>
      </c>
      <c r="W532" t="s">
        <v>83</v>
      </c>
      <c r="X532">
        <v>6</v>
      </c>
      <c r="Y532">
        <v>5225</v>
      </c>
    </row>
    <row r="533" spans="1:25">
      <c r="A533" t="s">
        <v>3400</v>
      </c>
      <c r="B533" t="s">
        <v>70</v>
      </c>
      <c r="C533">
        <v>354</v>
      </c>
      <c r="D533" t="s">
        <v>106</v>
      </c>
      <c r="E533">
        <v>2012</v>
      </c>
      <c r="F533" s="24">
        <v>41084</v>
      </c>
      <c r="G533" s="24">
        <v>41085</v>
      </c>
      <c r="H533" s="24">
        <v>41085</v>
      </c>
      <c r="I533" t="s">
        <v>500</v>
      </c>
      <c r="J533" t="s">
        <v>108</v>
      </c>
      <c r="K533" t="s">
        <v>109</v>
      </c>
      <c r="L533" t="s">
        <v>643</v>
      </c>
      <c r="M533" t="s">
        <v>76</v>
      </c>
      <c r="N533" t="s">
        <v>77</v>
      </c>
      <c r="O533" t="s">
        <v>3401</v>
      </c>
      <c r="P533" t="s">
        <v>3402</v>
      </c>
      <c r="Q533" t="s">
        <v>90</v>
      </c>
      <c r="R533" t="s">
        <v>3401</v>
      </c>
      <c r="S533" t="s">
        <v>3403</v>
      </c>
      <c r="V533" t="s">
        <v>3404</v>
      </c>
      <c r="W533" t="s">
        <v>83</v>
      </c>
      <c r="X533">
        <v>6</v>
      </c>
      <c r="Y533">
        <v>5131.5</v>
      </c>
    </row>
    <row r="534" spans="1:25">
      <c r="A534" t="s">
        <v>3405</v>
      </c>
      <c r="B534" t="s">
        <v>70</v>
      </c>
      <c r="C534">
        <v>353</v>
      </c>
      <c r="D534" t="s">
        <v>106</v>
      </c>
      <c r="E534">
        <v>2012</v>
      </c>
      <c r="F534" s="24">
        <v>41083</v>
      </c>
      <c r="G534" s="24">
        <v>41085</v>
      </c>
      <c r="H534" s="24">
        <v>41085</v>
      </c>
      <c r="I534" t="s">
        <v>183</v>
      </c>
      <c r="J534" t="s">
        <v>108</v>
      </c>
      <c r="K534" t="s">
        <v>184</v>
      </c>
      <c r="L534" t="s">
        <v>75</v>
      </c>
      <c r="M534" t="s">
        <v>76</v>
      </c>
      <c r="N534" t="s">
        <v>253</v>
      </c>
      <c r="O534" t="s">
        <v>3406</v>
      </c>
      <c r="P534" t="s">
        <v>3407</v>
      </c>
      <c r="Q534" t="s">
        <v>80</v>
      </c>
      <c r="R534" t="s">
        <v>3406</v>
      </c>
      <c r="S534" t="s">
        <v>3408</v>
      </c>
      <c r="T534" t="s">
        <v>173</v>
      </c>
      <c r="V534" t="s">
        <v>3409</v>
      </c>
      <c r="W534" t="s">
        <v>83</v>
      </c>
      <c r="X534">
        <v>6</v>
      </c>
      <c r="Y534">
        <v>5255</v>
      </c>
    </row>
    <row r="535" spans="1:25">
      <c r="A535" t="s">
        <v>3410</v>
      </c>
      <c r="B535" t="s">
        <v>70</v>
      </c>
      <c r="C535">
        <v>314</v>
      </c>
      <c r="D535" t="s">
        <v>106</v>
      </c>
      <c r="E535">
        <v>2012</v>
      </c>
      <c r="F535" s="24">
        <v>41066</v>
      </c>
      <c r="G535" s="24">
        <v>41067</v>
      </c>
      <c r="H535" s="24">
        <v>41068</v>
      </c>
      <c r="I535" t="s">
        <v>183</v>
      </c>
      <c r="J535" t="s">
        <v>108</v>
      </c>
      <c r="K535" t="s">
        <v>184</v>
      </c>
      <c r="L535" t="s">
        <v>3411</v>
      </c>
      <c r="M535" t="s">
        <v>76</v>
      </c>
      <c r="N535" t="s">
        <v>295</v>
      </c>
      <c r="O535" t="s">
        <v>3412</v>
      </c>
      <c r="P535" t="s">
        <v>3412</v>
      </c>
      <c r="Q535" t="s">
        <v>195</v>
      </c>
      <c r="R535" t="s">
        <v>3413</v>
      </c>
      <c r="S535" t="s">
        <v>3414</v>
      </c>
      <c r="U535" t="s">
        <v>3415</v>
      </c>
      <c r="V535" t="s">
        <v>3416</v>
      </c>
      <c r="W535" t="s">
        <v>93</v>
      </c>
      <c r="X535">
        <v>6</v>
      </c>
      <c r="Y535">
        <v>5910.56</v>
      </c>
    </row>
    <row r="536" spans="1:25">
      <c r="A536" t="s">
        <v>3417</v>
      </c>
      <c r="B536" t="s">
        <v>70</v>
      </c>
      <c r="C536">
        <v>332</v>
      </c>
      <c r="D536" t="s">
        <v>106</v>
      </c>
      <c r="E536">
        <v>2012</v>
      </c>
      <c r="F536" s="24">
        <v>41074</v>
      </c>
      <c r="G536" s="24">
        <v>41074</v>
      </c>
      <c r="H536" s="24">
        <v>41076</v>
      </c>
      <c r="I536" t="s">
        <v>183</v>
      </c>
      <c r="J536" t="s">
        <v>108</v>
      </c>
      <c r="K536" t="s">
        <v>184</v>
      </c>
      <c r="L536" t="s">
        <v>236</v>
      </c>
      <c r="M536" t="s">
        <v>76</v>
      </c>
      <c r="N536" t="s">
        <v>467</v>
      </c>
      <c r="O536" t="s">
        <v>3418</v>
      </c>
      <c r="P536" t="s">
        <v>3418</v>
      </c>
      <c r="Q536" t="s">
        <v>195</v>
      </c>
      <c r="R536" t="s">
        <v>3419</v>
      </c>
      <c r="S536" t="s">
        <v>3420</v>
      </c>
      <c r="V536" t="s">
        <v>3421</v>
      </c>
      <c r="W536" t="s">
        <v>83</v>
      </c>
      <c r="X536">
        <v>6</v>
      </c>
      <c r="Y536">
        <v>5840.56</v>
      </c>
    </row>
    <row r="537" spans="1:25">
      <c r="A537" t="s">
        <v>3422</v>
      </c>
      <c r="B537" t="s">
        <v>70</v>
      </c>
      <c r="C537">
        <v>350</v>
      </c>
      <c r="D537" t="s">
        <v>106</v>
      </c>
      <c r="E537">
        <v>2012</v>
      </c>
      <c r="F537" s="24">
        <v>41082</v>
      </c>
      <c r="G537" s="24">
        <v>41085</v>
      </c>
      <c r="H537" s="24">
        <v>41084</v>
      </c>
      <c r="I537" t="s">
        <v>107</v>
      </c>
      <c r="J537" t="s">
        <v>108</v>
      </c>
      <c r="K537" t="s">
        <v>109</v>
      </c>
      <c r="L537" t="s">
        <v>75</v>
      </c>
      <c r="M537" t="s">
        <v>76</v>
      </c>
      <c r="N537" t="s">
        <v>111</v>
      </c>
      <c r="O537" t="s">
        <v>3423</v>
      </c>
      <c r="P537" t="s">
        <v>3424</v>
      </c>
      <c r="Q537" t="s">
        <v>131</v>
      </c>
      <c r="R537" t="s">
        <v>3425</v>
      </c>
      <c r="S537" t="s">
        <v>3426</v>
      </c>
      <c r="T537" t="s">
        <v>92</v>
      </c>
      <c r="U537" t="s">
        <v>174</v>
      </c>
      <c r="V537" t="s">
        <v>3427</v>
      </c>
      <c r="W537" t="s">
        <v>93</v>
      </c>
      <c r="X537">
        <v>6</v>
      </c>
      <c r="Y537">
        <v>5275</v>
      </c>
    </row>
    <row r="538" spans="1:25">
      <c r="A538" t="s">
        <v>3428</v>
      </c>
      <c r="B538" t="s">
        <v>70</v>
      </c>
      <c r="C538">
        <v>329</v>
      </c>
      <c r="D538" t="s">
        <v>3429</v>
      </c>
      <c r="E538">
        <v>2012</v>
      </c>
      <c r="F538" s="24">
        <v>40992</v>
      </c>
      <c r="G538" s="24">
        <v>41074</v>
      </c>
      <c r="H538" s="24">
        <v>40993</v>
      </c>
      <c r="L538" t="s">
        <v>75</v>
      </c>
      <c r="M538" t="s">
        <v>152</v>
      </c>
      <c r="N538" t="s">
        <v>467</v>
      </c>
      <c r="O538" t="s">
        <v>3430</v>
      </c>
      <c r="P538" t="s">
        <v>3431</v>
      </c>
      <c r="Q538" t="s">
        <v>80</v>
      </c>
      <c r="R538" t="s">
        <v>3430</v>
      </c>
      <c r="S538" t="s">
        <v>3432</v>
      </c>
      <c r="T538" t="s">
        <v>173</v>
      </c>
      <c r="U538" t="s">
        <v>3433</v>
      </c>
      <c r="V538" t="s">
        <v>3434</v>
      </c>
      <c r="W538" t="s">
        <v>83</v>
      </c>
      <c r="X538">
        <v>6</v>
      </c>
    </row>
    <row r="539" spans="1:25">
      <c r="A539" t="s">
        <v>3435</v>
      </c>
      <c r="B539" t="s">
        <v>70</v>
      </c>
      <c r="C539">
        <v>302</v>
      </c>
      <c r="D539" t="s">
        <v>106</v>
      </c>
      <c r="E539">
        <v>2012</v>
      </c>
      <c r="F539" s="24">
        <v>41062</v>
      </c>
      <c r="G539" s="24">
        <v>41064</v>
      </c>
      <c r="H539" s="24">
        <v>41063</v>
      </c>
      <c r="I539" t="s">
        <v>347</v>
      </c>
      <c r="J539" t="s">
        <v>108</v>
      </c>
      <c r="K539" t="s">
        <v>109</v>
      </c>
      <c r="L539" t="s">
        <v>75</v>
      </c>
      <c r="M539" t="s">
        <v>76</v>
      </c>
      <c r="N539" t="s">
        <v>467</v>
      </c>
      <c r="O539" t="s">
        <v>3436</v>
      </c>
      <c r="P539" t="s">
        <v>3437</v>
      </c>
      <c r="Q539" t="s">
        <v>80</v>
      </c>
      <c r="R539" t="s">
        <v>3436</v>
      </c>
      <c r="S539" t="s">
        <v>3438</v>
      </c>
      <c r="T539" t="s">
        <v>173</v>
      </c>
      <c r="U539" t="s">
        <v>3439</v>
      </c>
      <c r="V539" t="s">
        <v>3440</v>
      </c>
      <c r="W539" t="s">
        <v>83</v>
      </c>
      <c r="X539">
        <v>6</v>
      </c>
    </row>
    <row r="540" spans="1:25">
      <c r="A540" t="s">
        <v>3441</v>
      </c>
      <c r="B540" t="s">
        <v>70</v>
      </c>
      <c r="C540">
        <v>333</v>
      </c>
      <c r="D540" t="s">
        <v>250</v>
      </c>
      <c r="E540">
        <v>2012</v>
      </c>
      <c r="F540" s="24">
        <v>41074</v>
      </c>
      <c r="G540" s="24">
        <v>41075</v>
      </c>
      <c r="H540" s="24">
        <v>41077</v>
      </c>
      <c r="I540" t="s">
        <v>613</v>
      </c>
      <c r="J540" t="s">
        <v>168</v>
      </c>
      <c r="K540" t="s">
        <v>614</v>
      </c>
      <c r="L540" t="s">
        <v>75</v>
      </c>
      <c r="M540" t="s">
        <v>76</v>
      </c>
      <c r="N540" t="s">
        <v>253</v>
      </c>
      <c r="O540" t="s">
        <v>3442</v>
      </c>
      <c r="P540" t="s">
        <v>3443</v>
      </c>
      <c r="Q540" t="s">
        <v>80</v>
      </c>
      <c r="R540" t="s">
        <v>3442</v>
      </c>
      <c r="S540" t="s">
        <v>3444</v>
      </c>
      <c r="U540" t="s">
        <v>3445</v>
      </c>
      <c r="V540" t="s">
        <v>3446</v>
      </c>
      <c r="W540" t="s">
        <v>83</v>
      </c>
      <c r="X540">
        <v>6</v>
      </c>
      <c r="Y540">
        <v>2894.3</v>
      </c>
    </row>
    <row r="541" spans="1:25">
      <c r="A541" t="s">
        <v>1608</v>
      </c>
      <c r="B541" t="s">
        <v>70</v>
      </c>
      <c r="C541">
        <v>344</v>
      </c>
      <c r="D541" t="s">
        <v>106</v>
      </c>
      <c r="E541">
        <v>2012</v>
      </c>
      <c r="F541" s="24">
        <v>41081</v>
      </c>
      <c r="G541" s="24">
        <v>41081</v>
      </c>
      <c r="H541" s="24">
        <v>41082</v>
      </c>
      <c r="I541" t="s">
        <v>235</v>
      </c>
      <c r="J541" t="s">
        <v>108</v>
      </c>
      <c r="L541" t="s">
        <v>110</v>
      </c>
      <c r="M541" t="s">
        <v>152</v>
      </c>
      <c r="N541" t="s">
        <v>295</v>
      </c>
      <c r="O541" t="s">
        <v>3447</v>
      </c>
      <c r="P541" t="s">
        <v>3447</v>
      </c>
      <c r="Q541" t="s">
        <v>195</v>
      </c>
      <c r="R541" t="s">
        <v>3448</v>
      </c>
      <c r="S541" t="s">
        <v>3449</v>
      </c>
      <c r="U541" t="s">
        <v>3450</v>
      </c>
      <c r="V541" t="s">
        <v>3451</v>
      </c>
      <c r="W541" t="s">
        <v>93</v>
      </c>
      <c r="X541">
        <v>6</v>
      </c>
      <c r="Y541">
        <v>3606.76</v>
      </c>
    </row>
    <row r="542" spans="1:25">
      <c r="A542" t="s">
        <v>3452</v>
      </c>
      <c r="B542" t="s">
        <v>138</v>
      </c>
      <c r="C542">
        <v>331</v>
      </c>
      <c r="D542" t="s">
        <v>71</v>
      </c>
      <c r="E542">
        <v>2012</v>
      </c>
      <c r="F542" s="24">
        <v>41074</v>
      </c>
      <c r="G542" s="24">
        <v>41074</v>
      </c>
      <c r="H542" s="24">
        <v>41075</v>
      </c>
      <c r="I542" t="s">
        <v>613</v>
      </c>
      <c r="J542" t="s">
        <v>168</v>
      </c>
      <c r="K542" t="s">
        <v>614</v>
      </c>
      <c r="L542" t="s">
        <v>1185</v>
      </c>
      <c r="M542" t="s">
        <v>76</v>
      </c>
      <c r="N542" t="s">
        <v>160</v>
      </c>
      <c r="O542" t="s">
        <v>3453</v>
      </c>
      <c r="P542" t="s">
        <v>3453</v>
      </c>
      <c r="Q542" t="s">
        <v>142</v>
      </c>
      <c r="R542" t="s">
        <v>3454</v>
      </c>
      <c r="S542" t="s">
        <v>3455</v>
      </c>
      <c r="W542" t="s">
        <v>93</v>
      </c>
      <c r="X542">
        <v>6</v>
      </c>
      <c r="Y542">
        <v>4645</v>
      </c>
    </row>
    <row r="543" spans="1:25">
      <c r="A543" t="s">
        <v>3456</v>
      </c>
      <c r="B543" t="s">
        <v>70</v>
      </c>
      <c r="C543">
        <v>300</v>
      </c>
      <c r="D543" t="s">
        <v>71</v>
      </c>
      <c r="E543">
        <v>2012</v>
      </c>
      <c r="F543" s="24">
        <v>41061</v>
      </c>
      <c r="G543" s="24">
        <v>41064</v>
      </c>
      <c r="H543" s="24">
        <v>41064</v>
      </c>
      <c r="I543" t="s">
        <v>613</v>
      </c>
      <c r="J543" t="s">
        <v>168</v>
      </c>
      <c r="K543" t="s">
        <v>614</v>
      </c>
      <c r="L543" t="s">
        <v>75</v>
      </c>
      <c r="M543" t="s">
        <v>76</v>
      </c>
      <c r="N543" t="s">
        <v>1866</v>
      </c>
      <c r="O543" t="s">
        <v>3457</v>
      </c>
      <c r="P543" t="s">
        <v>3457</v>
      </c>
      <c r="Q543" t="s">
        <v>195</v>
      </c>
      <c r="R543" t="s">
        <v>3458</v>
      </c>
      <c r="S543" t="s">
        <v>3459</v>
      </c>
      <c r="W543" t="s">
        <v>83</v>
      </c>
      <c r="X543">
        <v>6</v>
      </c>
      <c r="Y543">
        <v>5501.11</v>
      </c>
    </row>
    <row r="544" spans="1:25">
      <c r="A544" t="s">
        <v>3460</v>
      </c>
      <c r="B544" t="s">
        <v>70</v>
      </c>
      <c r="C544">
        <v>262</v>
      </c>
      <c r="D544" t="s">
        <v>106</v>
      </c>
      <c r="E544">
        <v>2012</v>
      </c>
      <c r="F544" s="24">
        <v>41046</v>
      </c>
      <c r="G544" s="24">
        <v>41046</v>
      </c>
      <c r="H544" s="24">
        <v>41047</v>
      </c>
      <c r="I544" t="s">
        <v>3461</v>
      </c>
      <c r="J544" t="s">
        <v>723</v>
      </c>
      <c r="L544" t="s">
        <v>236</v>
      </c>
      <c r="M544" t="s">
        <v>76</v>
      </c>
      <c r="N544" t="s">
        <v>467</v>
      </c>
      <c r="O544" t="s">
        <v>3462</v>
      </c>
      <c r="P544" t="s">
        <v>3463</v>
      </c>
      <c r="Q544" t="s">
        <v>80</v>
      </c>
      <c r="R544" t="s">
        <v>3462</v>
      </c>
      <c r="S544" t="s">
        <v>3464</v>
      </c>
      <c r="U544" t="s">
        <v>3465</v>
      </c>
      <c r="V544" t="s">
        <v>3466</v>
      </c>
      <c r="W544" t="s">
        <v>83</v>
      </c>
      <c r="X544">
        <v>5</v>
      </c>
      <c r="Y544">
        <v>2365</v>
      </c>
    </row>
    <row r="545" spans="1:25">
      <c r="A545" t="s">
        <v>3467</v>
      </c>
      <c r="B545" t="s">
        <v>70</v>
      </c>
      <c r="C545">
        <v>276</v>
      </c>
      <c r="D545" t="s">
        <v>106</v>
      </c>
      <c r="E545">
        <v>2012</v>
      </c>
      <c r="F545" s="24">
        <v>41052</v>
      </c>
      <c r="G545" s="24">
        <v>41052</v>
      </c>
      <c r="H545" s="24">
        <v>41053</v>
      </c>
      <c r="I545" t="s">
        <v>183</v>
      </c>
      <c r="J545" t="s">
        <v>108</v>
      </c>
      <c r="K545" t="s">
        <v>184</v>
      </c>
      <c r="M545" t="s">
        <v>76</v>
      </c>
      <c r="N545" t="s">
        <v>77</v>
      </c>
      <c r="O545" t="s">
        <v>3468</v>
      </c>
      <c r="P545" t="s">
        <v>3469</v>
      </c>
      <c r="Q545" t="s">
        <v>80</v>
      </c>
      <c r="R545" t="s">
        <v>3468</v>
      </c>
      <c r="S545" t="s">
        <v>3470</v>
      </c>
      <c r="T545" t="s">
        <v>1424</v>
      </c>
      <c r="U545" t="s">
        <v>3471</v>
      </c>
      <c r="V545" t="s">
        <v>3472</v>
      </c>
      <c r="W545" t="s">
        <v>83</v>
      </c>
      <c r="X545">
        <v>5</v>
      </c>
      <c r="Y545">
        <v>4981.38</v>
      </c>
    </row>
    <row r="546" spans="1:25">
      <c r="A546" t="s">
        <v>3473</v>
      </c>
      <c r="B546" t="s">
        <v>70</v>
      </c>
      <c r="C546">
        <v>224</v>
      </c>
      <c r="D546" t="s">
        <v>71</v>
      </c>
      <c r="E546">
        <v>2012</v>
      </c>
      <c r="F546" s="24">
        <v>41028</v>
      </c>
      <c r="G546" s="24">
        <v>41031</v>
      </c>
      <c r="H546" s="24">
        <v>41029</v>
      </c>
      <c r="I546" t="s">
        <v>3474</v>
      </c>
      <c r="K546" t="s">
        <v>3475</v>
      </c>
      <c r="L546" t="s">
        <v>75</v>
      </c>
      <c r="M546" t="s">
        <v>76</v>
      </c>
      <c r="N546" t="s">
        <v>253</v>
      </c>
      <c r="O546" t="s">
        <v>3476</v>
      </c>
      <c r="P546" t="s">
        <v>3477</v>
      </c>
      <c r="Q546" t="s">
        <v>90</v>
      </c>
      <c r="R546" t="s">
        <v>3476</v>
      </c>
      <c r="S546" t="s">
        <v>3478</v>
      </c>
      <c r="U546" t="s">
        <v>3479</v>
      </c>
      <c r="W546" t="s">
        <v>83</v>
      </c>
      <c r="X546">
        <v>5</v>
      </c>
      <c r="Y546">
        <v>2843</v>
      </c>
    </row>
    <row r="547" spans="1:25">
      <c r="A547" t="s">
        <v>3480</v>
      </c>
      <c r="B547" t="s">
        <v>70</v>
      </c>
      <c r="C547">
        <v>272</v>
      </c>
      <c r="D547" t="s">
        <v>71</v>
      </c>
      <c r="E547">
        <v>2012</v>
      </c>
      <c r="F547" s="24">
        <v>41047</v>
      </c>
      <c r="G547" s="24">
        <v>41051</v>
      </c>
      <c r="H547" s="24">
        <v>41049</v>
      </c>
      <c r="I547" t="s">
        <v>544</v>
      </c>
      <c r="J547" t="s">
        <v>220</v>
      </c>
      <c r="K547" t="s">
        <v>97</v>
      </c>
      <c r="L547" t="s">
        <v>75</v>
      </c>
      <c r="M547" t="s">
        <v>76</v>
      </c>
      <c r="N547" t="s">
        <v>153</v>
      </c>
      <c r="O547" t="s">
        <v>3481</v>
      </c>
      <c r="P547" t="s">
        <v>3482</v>
      </c>
      <c r="Q547" t="s">
        <v>80</v>
      </c>
      <c r="R547" t="s">
        <v>3481</v>
      </c>
      <c r="S547" t="s">
        <v>3483</v>
      </c>
      <c r="U547" t="s">
        <v>3484</v>
      </c>
      <c r="W547" t="s">
        <v>83</v>
      </c>
      <c r="X547">
        <v>5</v>
      </c>
      <c r="Y547">
        <v>3348</v>
      </c>
    </row>
    <row r="548" spans="1:25">
      <c r="A548" t="s">
        <v>3485</v>
      </c>
      <c r="B548" t="s">
        <v>70</v>
      </c>
      <c r="C548">
        <v>240</v>
      </c>
      <c r="D548" t="s">
        <v>106</v>
      </c>
      <c r="E548">
        <v>2012</v>
      </c>
      <c r="F548" s="24">
        <v>41034</v>
      </c>
      <c r="G548" s="24">
        <v>41036</v>
      </c>
      <c r="H548" s="24">
        <v>41035</v>
      </c>
      <c r="I548" t="s">
        <v>183</v>
      </c>
      <c r="J548" t="s">
        <v>108</v>
      </c>
      <c r="K548" t="s">
        <v>184</v>
      </c>
      <c r="L548" t="s">
        <v>75</v>
      </c>
      <c r="M548" t="s">
        <v>76</v>
      </c>
      <c r="N548" t="s">
        <v>253</v>
      </c>
      <c r="O548" t="s">
        <v>3486</v>
      </c>
      <c r="P548" t="s">
        <v>3487</v>
      </c>
      <c r="Q548" t="s">
        <v>90</v>
      </c>
      <c r="R548" t="s">
        <v>3486</v>
      </c>
      <c r="S548" t="s">
        <v>3488</v>
      </c>
      <c r="U548" t="s">
        <v>3489</v>
      </c>
      <c r="V548" t="s">
        <v>3490</v>
      </c>
      <c r="W548" t="s">
        <v>83</v>
      </c>
      <c r="X548">
        <v>5</v>
      </c>
      <c r="Y548">
        <v>5255</v>
      </c>
    </row>
    <row r="549" spans="1:25">
      <c r="A549" t="s">
        <v>3491</v>
      </c>
      <c r="B549" t="s">
        <v>70</v>
      </c>
      <c r="C549">
        <v>277</v>
      </c>
      <c r="D549" t="s">
        <v>106</v>
      </c>
      <c r="E549">
        <v>2012</v>
      </c>
      <c r="F549" s="24">
        <v>41052</v>
      </c>
      <c r="G549" s="24">
        <v>41053</v>
      </c>
      <c r="H549" s="24">
        <v>41054</v>
      </c>
      <c r="I549" t="s">
        <v>107</v>
      </c>
      <c r="J549" t="s">
        <v>108</v>
      </c>
      <c r="K549" t="s">
        <v>109</v>
      </c>
      <c r="L549" t="s">
        <v>75</v>
      </c>
      <c r="M549" t="s">
        <v>76</v>
      </c>
      <c r="N549" t="s">
        <v>467</v>
      </c>
      <c r="O549" t="s">
        <v>3492</v>
      </c>
      <c r="P549" t="s">
        <v>3493</v>
      </c>
      <c r="Q549" t="s">
        <v>80</v>
      </c>
      <c r="R549" t="s">
        <v>3492</v>
      </c>
      <c r="S549" t="s">
        <v>3494</v>
      </c>
      <c r="T549" t="s">
        <v>173</v>
      </c>
      <c r="U549" t="s">
        <v>3495</v>
      </c>
      <c r="V549" t="s">
        <v>3496</v>
      </c>
      <c r="W549" t="s">
        <v>83</v>
      </c>
      <c r="X549">
        <v>5</v>
      </c>
      <c r="Y549">
        <v>5625</v>
      </c>
    </row>
    <row r="550" spans="1:25">
      <c r="A550" t="s">
        <v>3497</v>
      </c>
      <c r="B550" t="s">
        <v>70</v>
      </c>
      <c r="C550">
        <v>230</v>
      </c>
      <c r="D550" t="s">
        <v>3429</v>
      </c>
      <c r="E550">
        <v>2012</v>
      </c>
      <c r="F550" s="24">
        <v>40954</v>
      </c>
      <c r="G550" s="24">
        <v>41033</v>
      </c>
      <c r="H550" s="24">
        <v>40956</v>
      </c>
      <c r="I550" t="s">
        <v>2708</v>
      </c>
      <c r="J550" t="s">
        <v>86</v>
      </c>
      <c r="L550" t="s">
        <v>75</v>
      </c>
      <c r="M550" t="s">
        <v>76</v>
      </c>
      <c r="N550" t="s">
        <v>295</v>
      </c>
      <c r="O550" t="s">
        <v>3498</v>
      </c>
      <c r="P550" t="s">
        <v>3499</v>
      </c>
      <c r="Q550" t="s">
        <v>90</v>
      </c>
      <c r="R550" t="s">
        <v>3498</v>
      </c>
      <c r="S550" t="s">
        <v>3500</v>
      </c>
      <c r="V550" t="s">
        <v>3501</v>
      </c>
      <c r="W550" t="s">
        <v>93</v>
      </c>
      <c r="X550">
        <v>5</v>
      </c>
      <c r="Y550">
        <v>2340</v>
      </c>
    </row>
    <row r="551" spans="1:25">
      <c r="A551" t="s">
        <v>3502</v>
      </c>
      <c r="B551" t="s">
        <v>70</v>
      </c>
      <c r="C551">
        <v>222</v>
      </c>
      <c r="D551" t="s">
        <v>71</v>
      </c>
      <c r="E551">
        <v>2012</v>
      </c>
      <c r="F551" s="24">
        <v>41025</v>
      </c>
      <c r="G551" s="24">
        <v>41031</v>
      </c>
      <c r="H551" s="24">
        <v>41027</v>
      </c>
      <c r="I551" t="s">
        <v>1153</v>
      </c>
      <c r="J551" t="s">
        <v>220</v>
      </c>
      <c r="K551" t="s">
        <v>97</v>
      </c>
      <c r="L551" t="s">
        <v>75</v>
      </c>
      <c r="M551" t="s">
        <v>76</v>
      </c>
      <c r="N551" t="s">
        <v>128</v>
      </c>
      <c r="O551" t="s">
        <v>3503</v>
      </c>
      <c r="P551" t="s">
        <v>3504</v>
      </c>
      <c r="Q551" t="s">
        <v>80</v>
      </c>
      <c r="R551" t="s">
        <v>3503</v>
      </c>
      <c r="S551" t="s">
        <v>3505</v>
      </c>
      <c r="U551" t="s">
        <v>3506</v>
      </c>
      <c r="W551" t="s">
        <v>93</v>
      </c>
      <c r="X551">
        <v>5</v>
      </c>
      <c r="Y551">
        <v>3535</v>
      </c>
    </row>
    <row r="552" spans="1:25">
      <c r="A552" t="s">
        <v>3507</v>
      </c>
      <c r="B552" t="s">
        <v>70</v>
      </c>
      <c r="C552">
        <v>229</v>
      </c>
      <c r="D552" t="s">
        <v>106</v>
      </c>
      <c r="E552">
        <v>2012</v>
      </c>
      <c r="F552" s="24">
        <v>41024</v>
      </c>
      <c r="G552" s="24">
        <v>41032</v>
      </c>
      <c r="H552" s="24">
        <v>41026</v>
      </c>
      <c r="I552" t="s">
        <v>3508</v>
      </c>
      <c r="J552" t="s">
        <v>108</v>
      </c>
      <c r="K552" t="s">
        <v>109</v>
      </c>
      <c r="L552" t="s">
        <v>75</v>
      </c>
      <c r="N552" t="s">
        <v>253</v>
      </c>
      <c r="O552" t="s">
        <v>3509</v>
      </c>
      <c r="P552" t="s">
        <v>3510</v>
      </c>
      <c r="Q552" t="s">
        <v>90</v>
      </c>
      <c r="R552" t="s">
        <v>3509</v>
      </c>
      <c r="S552" t="s">
        <v>3511</v>
      </c>
      <c r="V552" t="s">
        <v>3512</v>
      </c>
      <c r="W552" t="s">
        <v>83</v>
      </c>
      <c r="X552">
        <v>5</v>
      </c>
      <c r="Y552">
        <v>5025</v>
      </c>
    </row>
    <row r="553" spans="1:25">
      <c r="A553" t="s">
        <v>3513</v>
      </c>
      <c r="B553" t="s">
        <v>70</v>
      </c>
      <c r="C553">
        <v>253</v>
      </c>
      <c r="D553" t="s">
        <v>370</v>
      </c>
      <c r="E553">
        <v>2012</v>
      </c>
      <c r="F553" s="24">
        <v>41043</v>
      </c>
      <c r="G553" s="24">
        <v>41043</v>
      </c>
      <c r="H553" s="24">
        <v>41044</v>
      </c>
      <c r="I553" t="s">
        <v>235</v>
      </c>
      <c r="J553" t="s">
        <v>108</v>
      </c>
      <c r="L553" t="s">
        <v>75</v>
      </c>
      <c r="M553" t="s">
        <v>152</v>
      </c>
      <c r="N553" t="s">
        <v>467</v>
      </c>
      <c r="O553" t="s">
        <v>3514</v>
      </c>
      <c r="P553" t="s">
        <v>3515</v>
      </c>
      <c r="Q553" t="s">
        <v>90</v>
      </c>
      <c r="R553" t="s">
        <v>3514</v>
      </c>
      <c r="S553" t="s">
        <v>3516</v>
      </c>
      <c r="U553" t="s">
        <v>3517</v>
      </c>
      <c r="W553" t="s">
        <v>83</v>
      </c>
      <c r="X553">
        <v>5</v>
      </c>
      <c r="Y553">
        <v>3031.56</v>
      </c>
    </row>
    <row r="554" spans="1:25">
      <c r="A554" t="s">
        <v>3518</v>
      </c>
      <c r="B554" t="s">
        <v>70</v>
      </c>
      <c r="C554">
        <v>280</v>
      </c>
      <c r="D554" t="s">
        <v>71</v>
      </c>
      <c r="E554">
        <v>2012</v>
      </c>
      <c r="F554" s="24">
        <v>41056</v>
      </c>
      <c r="G554" s="24">
        <v>41057</v>
      </c>
      <c r="H554" s="24">
        <v>41057</v>
      </c>
      <c r="I554" t="s">
        <v>845</v>
      </c>
      <c r="J554" t="s">
        <v>272</v>
      </c>
      <c r="L554" t="s">
        <v>75</v>
      </c>
      <c r="M554" t="s">
        <v>76</v>
      </c>
      <c r="N554" t="s">
        <v>467</v>
      </c>
      <c r="O554" t="s">
        <v>3519</v>
      </c>
      <c r="P554" t="s">
        <v>3520</v>
      </c>
      <c r="Q554" t="s">
        <v>80</v>
      </c>
      <c r="R554" t="s">
        <v>3519</v>
      </c>
      <c r="S554" t="s">
        <v>3521</v>
      </c>
      <c r="U554" t="s">
        <v>3522</v>
      </c>
      <c r="V554" t="s">
        <v>3523</v>
      </c>
      <c r="W554" t="s">
        <v>83</v>
      </c>
      <c r="X554">
        <v>5</v>
      </c>
      <c r="Y554">
        <v>4350</v>
      </c>
    </row>
    <row r="555" spans="1:25">
      <c r="A555" t="s">
        <v>3524</v>
      </c>
      <c r="B555" t="s">
        <v>70</v>
      </c>
      <c r="C555">
        <v>231</v>
      </c>
      <c r="D555" t="s">
        <v>106</v>
      </c>
      <c r="E555">
        <v>2012</v>
      </c>
      <c r="F555" s="24">
        <v>41032</v>
      </c>
      <c r="G555" s="24">
        <v>41033</v>
      </c>
      <c r="H555" s="24">
        <v>41036</v>
      </c>
      <c r="I555" t="s">
        <v>183</v>
      </c>
      <c r="J555" t="s">
        <v>108</v>
      </c>
      <c r="K555" t="s">
        <v>184</v>
      </c>
      <c r="L555" t="s">
        <v>75</v>
      </c>
      <c r="M555" t="s">
        <v>76</v>
      </c>
      <c r="N555" t="s">
        <v>153</v>
      </c>
      <c r="O555" t="s">
        <v>3525</v>
      </c>
      <c r="P555" t="s">
        <v>3526</v>
      </c>
      <c r="Q555" t="s">
        <v>80</v>
      </c>
      <c r="R555" t="s">
        <v>3525</v>
      </c>
      <c r="S555" t="s">
        <v>3527</v>
      </c>
      <c r="U555" t="s">
        <v>3528</v>
      </c>
      <c r="V555" t="s">
        <v>3529</v>
      </c>
      <c r="W555" t="s">
        <v>83</v>
      </c>
      <c r="X555">
        <v>5</v>
      </c>
      <c r="Y555">
        <v>5585</v>
      </c>
    </row>
    <row r="556" spans="1:25">
      <c r="A556" t="s">
        <v>3530</v>
      </c>
      <c r="B556" t="s">
        <v>70</v>
      </c>
      <c r="C556">
        <v>257</v>
      </c>
      <c r="D556" t="s">
        <v>106</v>
      </c>
      <c r="E556">
        <v>2012</v>
      </c>
      <c r="F556" s="24">
        <v>41044</v>
      </c>
      <c r="G556" s="24">
        <v>41045</v>
      </c>
      <c r="H556" s="24">
        <v>41046</v>
      </c>
      <c r="I556" t="s">
        <v>2255</v>
      </c>
      <c r="J556" t="s">
        <v>150</v>
      </c>
      <c r="K556" t="s">
        <v>151</v>
      </c>
      <c r="L556" t="s">
        <v>75</v>
      </c>
      <c r="M556" t="s">
        <v>76</v>
      </c>
      <c r="N556" t="s">
        <v>253</v>
      </c>
      <c r="O556" t="s">
        <v>3531</v>
      </c>
      <c r="P556" t="s">
        <v>3532</v>
      </c>
      <c r="Q556" t="s">
        <v>80</v>
      </c>
      <c r="R556" t="s">
        <v>3531</v>
      </c>
      <c r="S556" t="s">
        <v>3533</v>
      </c>
      <c r="T556" t="s">
        <v>1567</v>
      </c>
      <c r="U556" t="s">
        <v>3534</v>
      </c>
      <c r="V556" t="s">
        <v>3535</v>
      </c>
      <c r="W556" t="s">
        <v>83</v>
      </c>
      <c r="X556">
        <v>5</v>
      </c>
      <c r="Y556">
        <v>3518.2</v>
      </c>
    </row>
    <row r="557" spans="1:25">
      <c r="A557" t="s">
        <v>3536</v>
      </c>
      <c r="B557" t="s">
        <v>70</v>
      </c>
      <c r="C557">
        <v>217</v>
      </c>
      <c r="D557" t="s">
        <v>106</v>
      </c>
      <c r="E557">
        <v>2012</v>
      </c>
      <c r="F557" s="24">
        <v>41027</v>
      </c>
      <c r="G557" s="24">
        <v>41031</v>
      </c>
      <c r="H557" s="24">
        <v>41028</v>
      </c>
      <c r="I557" t="s">
        <v>183</v>
      </c>
      <c r="J557" t="s">
        <v>108</v>
      </c>
      <c r="K557" t="s">
        <v>184</v>
      </c>
      <c r="L557" t="s">
        <v>280</v>
      </c>
      <c r="M557" t="s">
        <v>76</v>
      </c>
      <c r="N557" t="s">
        <v>467</v>
      </c>
      <c r="O557" t="s">
        <v>3537</v>
      </c>
      <c r="P557" t="s">
        <v>3538</v>
      </c>
      <c r="Q557" t="s">
        <v>80</v>
      </c>
      <c r="R557" t="s">
        <v>3537</v>
      </c>
      <c r="S557" t="s">
        <v>3539</v>
      </c>
      <c r="U557" t="s">
        <v>3540</v>
      </c>
      <c r="W557" t="s">
        <v>83</v>
      </c>
      <c r="X557">
        <v>5</v>
      </c>
      <c r="Y557">
        <v>6035</v>
      </c>
    </row>
    <row r="558" spans="1:25">
      <c r="A558" t="s">
        <v>3541</v>
      </c>
      <c r="B558" t="s">
        <v>70</v>
      </c>
      <c r="C558">
        <v>252</v>
      </c>
      <c r="D558" t="s">
        <v>71</v>
      </c>
      <c r="E558">
        <v>2012</v>
      </c>
      <c r="F558" s="24">
        <v>41043</v>
      </c>
      <c r="G558" s="24">
        <v>41043</v>
      </c>
      <c r="H558" s="24">
        <v>41044</v>
      </c>
      <c r="I558" t="s">
        <v>310</v>
      </c>
      <c r="J558" t="s">
        <v>311</v>
      </c>
      <c r="K558" t="s">
        <v>74</v>
      </c>
      <c r="L558" t="s">
        <v>75</v>
      </c>
      <c r="M558" t="s">
        <v>76</v>
      </c>
      <c r="N558" t="s">
        <v>458</v>
      </c>
      <c r="O558" t="s">
        <v>3542</v>
      </c>
      <c r="P558" t="s">
        <v>3542</v>
      </c>
      <c r="Q558" t="s">
        <v>195</v>
      </c>
      <c r="R558" t="s">
        <v>3543</v>
      </c>
      <c r="U558" t="s">
        <v>174</v>
      </c>
      <c r="W558" t="s">
        <v>465</v>
      </c>
      <c r="X558">
        <v>5</v>
      </c>
      <c r="Y558">
        <v>5050</v>
      </c>
    </row>
    <row r="559" spans="1:25">
      <c r="A559" t="s">
        <v>3544</v>
      </c>
      <c r="B559" t="s">
        <v>70</v>
      </c>
      <c r="C559">
        <v>227</v>
      </c>
      <c r="D559" t="s">
        <v>71</v>
      </c>
      <c r="E559">
        <v>2012</v>
      </c>
      <c r="F559" s="24">
        <v>41025</v>
      </c>
      <c r="G559" s="24">
        <v>41031</v>
      </c>
      <c r="H559" s="24">
        <v>41026</v>
      </c>
      <c r="I559" t="s">
        <v>3545</v>
      </c>
      <c r="J559" t="s">
        <v>96</v>
      </c>
      <c r="L559" t="s">
        <v>2730</v>
      </c>
      <c r="M559" t="s">
        <v>152</v>
      </c>
      <c r="N559" t="s">
        <v>153</v>
      </c>
      <c r="O559" t="s">
        <v>3546</v>
      </c>
      <c r="P559" t="s">
        <v>3547</v>
      </c>
      <c r="Q559" t="s">
        <v>90</v>
      </c>
      <c r="R559" t="s">
        <v>3546</v>
      </c>
      <c r="S559" t="s">
        <v>3548</v>
      </c>
      <c r="U559" t="s">
        <v>3549</v>
      </c>
      <c r="W559" t="s">
        <v>83</v>
      </c>
      <c r="X559">
        <v>5</v>
      </c>
      <c r="Y559">
        <v>3579.5</v>
      </c>
    </row>
    <row r="560" spans="1:25">
      <c r="A560" t="s">
        <v>3550</v>
      </c>
      <c r="B560" t="s">
        <v>3551</v>
      </c>
      <c r="C560">
        <v>244</v>
      </c>
      <c r="D560" t="s">
        <v>3429</v>
      </c>
      <c r="E560">
        <v>2012</v>
      </c>
      <c r="F560" s="24">
        <v>41018</v>
      </c>
      <c r="G560" s="24">
        <v>41039</v>
      </c>
      <c r="H560" s="24">
        <v>41019</v>
      </c>
      <c r="I560" t="s">
        <v>3552</v>
      </c>
      <c r="K560" t="s">
        <v>3553</v>
      </c>
      <c r="L560" t="s">
        <v>75</v>
      </c>
      <c r="M560" t="s">
        <v>76</v>
      </c>
      <c r="N560" t="s">
        <v>458</v>
      </c>
      <c r="O560" t="s">
        <v>3554</v>
      </c>
      <c r="P560" t="s">
        <v>3555</v>
      </c>
      <c r="Q560" t="s">
        <v>131</v>
      </c>
      <c r="R560" t="s">
        <v>3554</v>
      </c>
      <c r="S560" t="s">
        <v>3556</v>
      </c>
      <c r="W560" t="s">
        <v>465</v>
      </c>
      <c r="X560">
        <v>5</v>
      </c>
      <c r="Y560">
        <v>640</v>
      </c>
    </row>
    <row r="561" spans="1:25">
      <c r="A561" t="s">
        <v>3557</v>
      </c>
      <c r="B561" t="s">
        <v>70</v>
      </c>
      <c r="C561">
        <v>226</v>
      </c>
      <c r="D561" t="s">
        <v>71</v>
      </c>
      <c r="E561">
        <v>2012</v>
      </c>
      <c r="F561" s="24">
        <v>41030</v>
      </c>
      <c r="G561" s="24">
        <v>41031</v>
      </c>
      <c r="H561" s="24">
        <v>41031</v>
      </c>
      <c r="I561" t="s">
        <v>613</v>
      </c>
      <c r="J561" t="s">
        <v>168</v>
      </c>
      <c r="K561" t="s">
        <v>614</v>
      </c>
      <c r="L561" t="s">
        <v>75</v>
      </c>
      <c r="M561" t="s">
        <v>76</v>
      </c>
      <c r="N561" t="s">
        <v>140</v>
      </c>
      <c r="O561" t="s">
        <v>3558</v>
      </c>
      <c r="P561" t="s">
        <v>3559</v>
      </c>
      <c r="Q561" t="s">
        <v>90</v>
      </c>
      <c r="R561" t="s">
        <v>3558</v>
      </c>
      <c r="S561" t="s">
        <v>3560</v>
      </c>
      <c r="U561" t="s">
        <v>3561</v>
      </c>
      <c r="V561" t="s">
        <v>3562</v>
      </c>
      <c r="W561" t="s">
        <v>83</v>
      </c>
      <c r="X561">
        <v>5</v>
      </c>
      <c r="Y561">
        <v>4465</v>
      </c>
    </row>
    <row r="562" spans="1:25">
      <c r="A562" t="s">
        <v>3563</v>
      </c>
      <c r="B562" t="s">
        <v>70</v>
      </c>
      <c r="C562">
        <v>291</v>
      </c>
      <c r="D562" t="s">
        <v>106</v>
      </c>
      <c r="E562">
        <v>2012</v>
      </c>
      <c r="F562" s="24">
        <v>41057</v>
      </c>
      <c r="G562" s="24">
        <v>41058</v>
      </c>
      <c r="H562" s="24">
        <v>41059</v>
      </c>
      <c r="I562" t="s">
        <v>107</v>
      </c>
      <c r="J562" t="s">
        <v>108</v>
      </c>
      <c r="K562" t="s">
        <v>109</v>
      </c>
      <c r="L562" t="s">
        <v>75</v>
      </c>
      <c r="M562" t="s">
        <v>76</v>
      </c>
      <c r="N562" t="s">
        <v>128</v>
      </c>
      <c r="O562" t="s">
        <v>3564</v>
      </c>
      <c r="P562" t="s">
        <v>3564</v>
      </c>
      <c r="Q562" t="s">
        <v>195</v>
      </c>
      <c r="R562" t="s">
        <v>3565</v>
      </c>
      <c r="S562" t="s">
        <v>3566</v>
      </c>
      <c r="U562" t="s">
        <v>3567</v>
      </c>
      <c r="W562" t="s">
        <v>93</v>
      </c>
      <c r="X562">
        <v>5</v>
      </c>
      <c r="Y562">
        <v>5620.56</v>
      </c>
    </row>
    <row r="563" spans="1:25">
      <c r="A563" t="s">
        <v>3568</v>
      </c>
      <c r="B563" t="s">
        <v>70</v>
      </c>
      <c r="C563">
        <v>261</v>
      </c>
      <c r="D563" t="s">
        <v>106</v>
      </c>
      <c r="E563">
        <v>2012</v>
      </c>
      <c r="F563" s="24">
        <v>41046</v>
      </c>
      <c r="G563" s="24">
        <v>41046</v>
      </c>
      <c r="H563" s="24">
        <v>41047</v>
      </c>
      <c r="I563" t="s">
        <v>107</v>
      </c>
      <c r="J563" t="s">
        <v>108</v>
      </c>
      <c r="K563" t="s">
        <v>109</v>
      </c>
      <c r="L563" t="s">
        <v>425</v>
      </c>
      <c r="M563" t="s">
        <v>76</v>
      </c>
      <c r="N563" t="s">
        <v>439</v>
      </c>
      <c r="O563" t="s">
        <v>3569</v>
      </c>
      <c r="P563" t="s">
        <v>3570</v>
      </c>
      <c r="Q563" t="s">
        <v>90</v>
      </c>
      <c r="R563" t="s">
        <v>3569</v>
      </c>
      <c r="S563" t="s">
        <v>3571</v>
      </c>
      <c r="T563" t="s">
        <v>1796</v>
      </c>
      <c r="U563" t="s">
        <v>3572</v>
      </c>
      <c r="V563" t="s">
        <v>3573</v>
      </c>
      <c r="W563" t="s">
        <v>217</v>
      </c>
      <c r="X563">
        <v>5</v>
      </c>
      <c r="Y563">
        <v>5280</v>
      </c>
    </row>
    <row r="564" spans="1:25">
      <c r="A564" t="s">
        <v>3574</v>
      </c>
      <c r="B564" t="s">
        <v>70</v>
      </c>
      <c r="C564">
        <v>270</v>
      </c>
      <c r="D564" t="s">
        <v>106</v>
      </c>
      <c r="E564">
        <v>2012</v>
      </c>
      <c r="F564" s="24">
        <v>41050</v>
      </c>
      <c r="G564" s="24">
        <v>41050</v>
      </c>
      <c r="H564" s="24">
        <v>41051</v>
      </c>
      <c r="I564" t="s">
        <v>107</v>
      </c>
      <c r="J564" t="s">
        <v>108</v>
      </c>
      <c r="K564" t="s">
        <v>109</v>
      </c>
      <c r="L564" t="s">
        <v>669</v>
      </c>
      <c r="M564" t="s">
        <v>76</v>
      </c>
      <c r="N564" t="s">
        <v>210</v>
      </c>
      <c r="O564" t="s">
        <v>3575</v>
      </c>
      <c r="P564" t="s">
        <v>3576</v>
      </c>
      <c r="Q564" t="s">
        <v>90</v>
      </c>
      <c r="R564" t="s">
        <v>3575</v>
      </c>
      <c r="S564" t="s">
        <v>3577</v>
      </c>
      <c r="T564" t="s">
        <v>173</v>
      </c>
      <c r="U564" t="s">
        <v>3578</v>
      </c>
      <c r="V564" t="s">
        <v>3579</v>
      </c>
      <c r="W564" t="s">
        <v>217</v>
      </c>
      <c r="X564">
        <v>5</v>
      </c>
      <c r="Y564">
        <v>5635</v>
      </c>
    </row>
    <row r="565" spans="1:25">
      <c r="A565" t="s">
        <v>3580</v>
      </c>
      <c r="B565" t="s">
        <v>70</v>
      </c>
      <c r="C565">
        <v>247</v>
      </c>
      <c r="D565" t="s">
        <v>106</v>
      </c>
      <c r="E565">
        <v>2012</v>
      </c>
      <c r="F565" s="24">
        <v>41039</v>
      </c>
      <c r="G565" s="24">
        <v>41040</v>
      </c>
      <c r="H565" s="24">
        <v>41041</v>
      </c>
      <c r="I565" t="s">
        <v>235</v>
      </c>
      <c r="J565" t="s">
        <v>108</v>
      </c>
      <c r="L565" t="s">
        <v>1277</v>
      </c>
      <c r="M565" t="s">
        <v>152</v>
      </c>
      <c r="N565" t="s">
        <v>650</v>
      </c>
      <c r="O565" t="s">
        <v>3581</v>
      </c>
      <c r="P565" t="s">
        <v>3582</v>
      </c>
      <c r="Q565" t="s">
        <v>80</v>
      </c>
      <c r="R565" t="s">
        <v>3581</v>
      </c>
      <c r="S565" t="s">
        <v>3583</v>
      </c>
      <c r="T565" t="s">
        <v>910</v>
      </c>
      <c r="U565" t="s">
        <v>3584</v>
      </c>
      <c r="V565" t="s">
        <v>3585</v>
      </c>
      <c r="W565" t="s">
        <v>217</v>
      </c>
      <c r="X565">
        <v>5</v>
      </c>
      <c r="Y565">
        <v>3261.2</v>
      </c>
    </row>
    <row r="566" spans="1:25">
      <c r="A566" t="s">
        <v>3586</v>
      </c>
      <c r="B566" t="s">
        <v>70</v>
      </c>
      <c r="C566">
        <v>264</v>
      </c>
      <c r="D566" t="s">
        <v>106</v>
      </c>
      <c r="E566">
        <v>2012</v>
      </c>
      <c r="F566" s="24">
        <v>41046</v>
      </c>
      <c r="G566" s="24">
        <v>41047</v>
      </c>
      <c r="H566" s="24">
        <v>41048</v>
      </c>
      <c r="I566" t="s">
        <v>339</v>
      </c>
      <c r="J566" t="s">
        <v>108</v>
      </c>
      <c r="K566" t="s">
        <v>324</v>
      </c>
      <c r="L566" t="s">
        <v>2221</v>
      </c>
      <c r="M566" t="s">
        <v>76</v>
      </c>
      <c r="N566" t="s">
        <v>210</v>
      </c>
      <c r="O566" t="s">
        <v>3587</v>
      </c>
      <c r="P566" t="s">
        <v>3587</v>
      </c>
      <c r="Q566" t="s">
        <v>195</v>
      </c>
      <c r="R566" t="s">
        <v>3588</v>
      </c>
      <c r="S566" t="s">
        <v>3589</v>
      </c>
      <c r="T566" t="s">
        <v>173</v>
      </c>
      <c r="U566" t="s">
        <v>3590</v>
      </c>
      <c r="V566" t="s">
        <v>3591</v>
      </c>
      <c r="W566" t="s">
        <v>217</v>
      </c>
      <c r="X566">
        <v>5</v>
      </c>
      <c r="Y566">
        <v>9420.56</v>
      </c>
    </row>
    <row r="567" spans="1:25">
      <c r="A567" t="s">
        <v>3592</v>
      </c>
      <c r="B567" t="s">
        <v>70</v>
      </c>
      <c r="C567">
        <v>256</v>
      </c>
      <c r="D567" t="s">
        <v>250</v>
      </c>
      <c r="E567">
        <v>2012</v>
      </c>
      <c r="F567" s="24">
        <v>41043</v>
      </c>
      <c r="G567" s="24">
        <v>41044</v>
      </c>
      <c r="H567" s="24">
        <v>41045</v>
      </c>
      <c r="I567" t="s">
        <v>845</v>
      </c>
      <c r="J567" t="s">
        <v>272</v>
      </c>
      <c r="L567" t="s">
        <v>3593</v>
      </c>
      <c r="M567" t="s">
        <v>76</v>
      </c>
      <c r="N567" t="s">
        <v>650</v>
      </c>
      <c r="O567" t="s">
        <v>3594</v>
      </c>
      <c r="P567" t="s">
        <v>3595</v>
      </c>
      <c r="Q567" t="s">
        <v>80</v>
      </c>
      <c r="R567" t="s">
        <v>3594</v>
      </c>
      <c r="S567" t="s">
        <v>3596</v>
      </c>
      <c r="T567" t="s">
        <v>103</v>
      </c>
      <c r="V567" t="s">
        <v>3597</v>
      </c>
      <c r="W567" t="s">
        <v>217</v>
      </c>
      <c r="X567">
        <v>5</v>
      </c>
      <c r="Y567">
        <v>4635.5</v>
      </c>
    </row>
    <row r="568" spans="1:25">
      <c r="A568" t="s">
        <v>3598</v>
      </c>
      <c r="B568" t="s">
        <v>70</v>
      </c>
      <c r="C568">
        <v>275</v>
      </c>
      <c r="D568" t="s">
        <v>71</v>
      </c>
      <c r="E568">
        <v>2012</v>
      </c>
      <c r="F568" s="24">
        <v>41050</v>
      </c>
      <c r="G568" s="24">
        <v>41052</v>
      </c>
      <c r="H568" s="24">
        <v>41052</v>
      </c>
      <c r="I568" t="s">
        <v>3302</v>
      </c>
      <c r="J568" t="s">
        <v>108</v>
      </c>
      <c r="K568" t="s">
        <v>273</v>
      </c>
      <c r="L568" t="s">
        <v>75</v>
      </c>
      <c r="M568" t="s">
        <v>76</v>
      </c>
      <c r="N568" t="s">
        <v>828</v>
      </c>
      <c r="O568" t="s">
        <v>3599</v>
      </c>
      <c r="P568" t="s">
        <v>3600</v>
      </c>
      <c r="Q568" t="s">
        <v>90</v>
      </c>
      <c r="R568" t="s">
        <v>3599</v>
      </c>
      <c r="S568" t="s">
        <v>3601</v>
      </c>
      <c r="U568" t="s">
        <v>3602</v>
      </c>
      <c r="V568" t="s">
        <v>3603</v>
      </c>
      <c r="W568" t="s">
        <v>217</v>
      </c>
      <c r="X568">
        <v>5</v>
      </c>
      <c r="Y568">
        <v>1829.5</v>
      </c>
    </row>
    <row r="569" spans="1:25">
      <c r="A569" t="s">
        <v>3604</v>
      </c>
      <c r="B569" t="s">
        <v>70</v>
      </c>
      <c r="C569">
        <v>259</v>
      </c>
      <c r="D569" t="s">
        <v>106</v>
      </c>
      <c r="E569">
        <v>2012</v>
      </c>
      <c r="F569" s="24">
        <v>41045</v>
      </c>
      <c r="G569" s="24">
        <v>41046</v>
      </c>
      <c r="H569" s="24">
        <v>41047</v>
      </c>
      <c r="I569" t="s">
        <v>107</v>
      </c>
      <c r="J569" t="s">
        <v>108</v>
      </c>
      <c r="K569" t="s">
        <v>109</v>
      </c>
      <c r="L569" t="s">
        <v>75</v>
      </c>
      <c r="M569" t="s">
        <v>76</v>
      </c>
      <c r="N569" t="s">
        <v>221</v>
      </c>
      <c r="O569" t="s">
        <v>3605</v>
      </c>
      <c r="P569" t="s">
        <v>3606</v>
      </c>
      <c r="Q569" t="s">
        <v>90</v>
      </c>
      <c r="R569" t="s">
        <v>3605</v>
      </c>
      <c r="S569" t="s">
        <v>3607</v>
      </c>
      <c r="T569" t="s">
        <v>910</v>
      </c>
      <c r="U569" t="s">
        <v>3608</v>
      </c>
      <c r="V569" t="s">
        <v>3609</v>
      </c>
      <c r="W569" t="s">
        <v>217</v>
      </c>
      <c r="X569">
        <v>5</v>
      </c>
      <c r="Y569">
        <v>5275</v>
      </c>
    </row>
    <row r="570" spans="1:25">
      <c r="A570" t="s">
        <v>3610</v>
      </c>
      <c r="B570" t="s">
        <v>70</v>
      </c>
      <c r="C570">
        <v>242</v>
      </c>
      <c r="D570" t="s">
        <v>71</v>
      </c>
      <c r="E570">
        <v>2012</v>
      </c>
      <c r="F570" s="24">
        <v>41033</v>
      </c>
      <c r="G570" s="24">
        <v>41038</v>
      </c>
      <c r="H570" s="24">
        <v>41035</v>
      </c>
      <c r="I570" t="s">
        <v>3611</v>
      </c>
      <c r="J570" t="s">
        <v>86</v>
      </c>
      <c r="L570" t="s">
        <v>75</v>
      </c>
      <c r="M570" t="s">
        <v>76</v>
      </c>
      <c r="N570" t="s">
        <v>160</v>
      </c>
      <c r="O570" t="s">
        <v>3612</v>
      </c>
      <c r="P570" t="s">
        <v>3613</v>
      </c>
      <c r="Q570" t="s">
        <v>80</v>
      </c>
      <c r="R570" t="s">
        <v>3612</v>
      </c>
      <c r="S570" t="s">
        <v>3614</v>
      </c>
      <c r="U570" t="s">
        <v>3615</v>
      </c>
      <c r="W570" t="s">
        <v>93</v>
      </c>
      <c r="X570">
        <v>5</v>
      </c>
      <c r="Y570">
        <v>4750</v>
      </c>
    </row>
    <row r="571" spans="1:25">
      <c r="A571" t="s">
        <v>3616</v>
      </c>
      <c r="B571" t="s">
        <v>70</v>
      </c>
      <c r="C571">
        <v>294</v>
      </c>
      <c r="D571" t="s">
        <v>71</v>
      </c>
      <c r="E571">
        <v>2012</v>
      </c>
      <c r="F571" s="24">
        <v>41059</v>
      </c>
      <c r="G571" s="24">
        <v>41059</v>
      </c>
      <c r="H571" s="24">
        <v>41060</v>
      </c>
      <c r="I571" t="s">
        <v>395</v>
      </c>
      <c r="J571" t="s">
        <v>96</v>
      </c>
      <c r="K571" t="s">
        <v>97</v>
      </c>
      <c r="L571" t="s">
        <v>3617</v>
      </c>
      <c r="M571" t="s">
        <v>76</v>
      </c>
      <c r="N571" t="s">
        <v>128</v>
      </c>
      <c r="O571" t="s">
        <v>3618</v>
      </c>
      <c r="P571" t="s">
        <v>3619</v>
      </c>
      <c r="Q571" t="s">
        <v>80</v>
      </c>
      <c r="R571" t="s">
        <v>3618</v>
      </c>
      <c r="S571" t="s">
        <v>3620</v>
      </c>
      <c r="U571" t="s">
        <v>3621</v>
      </c>
      <c r="V571" t="s">
        <v>3622</v>
      </c>
      <c r="W571" t="s">
        <v>93</v>
      </c>
      <c r="X571">
        <v>5</v>
      </c>
      <c r="Y571">
        <v>3665</v>
      </c>
    </row>
    <row r="572" spans="1:25">
      <c r="A572" t="s">
        <v>3623</v>
      </c>
      <c r="B572" t="s">
        <v>70</v>
      </c>
      <c r="C572">
        <v>233</v>
      </c>
      <c r="D572" t="s">
        <v>71</v>
      </c>
      <c r="E572">
        <v>2012</v>
      </c>
      <c r="F572" s="24">
        <v>41032</v>
      </c>
      <c r="G572" s="24">
        <v>41033</v>
      </c>
      <c r="H572" s="24">
        <v>41034</v>
      </c>
      <c r="I572" t="s">
        <v>613</v>
      </c>
      <c r="J572" t="s">
        <v>168</v>
      </c>
      <c r="K572" t="s">
        <v>614</v>
      </c>
      <c r="L572" t="s">
        <v>75</v>
      </c>
      <c r="M572" t="s">
        <v>76</v>
      </c>
      <c r="N572" t="s">
        <v>128</v>
      </c>
      <c r="O572" t="s">
        <v>3624</v>
      </c>
      <c r="P572" t="s">
        <v>3625</v>
      </c>
      <c r="Q572" t="s">
        <v>80</v>
      </c>
      <c r="R572" t="s">
        <v>3624</v>
      </c>
      <c r="S572" t="s">
        <v>3626</v>
      </c>
      <c r="U572" t="s">
        <v>3627</v>
      </c>
      <c r="V572" t="s">
        <v>3628</v>
      </c>
      <c r="W572" t="s">
        <v>93</v>
      </c>
      <c r="X572">
        <v>5</v>
      </c>
      <c r="Y572">
        <v>4245</v>
      </c>
    </row>
    <row r="573" spans="1:25">
      <c r="A573" t="s">
        <v>3629</v>
      </c>
      <c r="B573" t="s">
        <v>70</v>
      </c>
      <c r="C573">
        <v>225</v>
      </c>
      <c r="D573" t="s">
        <v>71</v>
      </c>
      <c r="E573">
        <v>2012</v>
      </c>
      <c r="F573" s="24">
        <v>41029</v>
      </c>
      <c r="G573" s="24">
        <v>41031</v>
      </c>
      <c r="H573" s="24">
        <v>41031</v>
      </c>
      <c r="I573" t="s">
        <v>3630</v>
      </c>
      <c r="J573" t="s">
        <v>96</v>
      </c>
      <c r="K573" t="s">
        <v>97</v>
      </c>
      <c r="L573" t="s">
        <v>1773</v>
      </c>
      <c r="N573" t="s">
        <v>295</v>
      </c>
      <c r="O573" t="s">
        <v>3631</v>
      </c>
      <c r="P573" t="s">
        <v>3632</v>
      </c>
      <c r="Q573" t="s">
        <v>90</v>
      </c>
      <c r="R573" t="s">
        <v>3631</v>
      </c>
      <c r="S573" t="s">
        <v>3633</v>
      </c>
      <c r="U573" t="s">
        <v>3634</v>
      </c>
      <c r="W573" t="s">
        <v>93</v>
      </c>
      <c r="X573">
        <v>5</v>
      </c>
      <c r="Y573">
        <v>5060</v>
      </c>
    </row>
    <row r="574" spans="1:25">
      <c r="A574" t="s">
        <v>3635</v>
      </c>
      <c r="B574" t="s">
        <v>138</v>
      </c>
      <c r="C574">
        <v>279</v>
      </c>
      <c r="D574" t="s">
        <v>106</v>
      </c>
      <c r="E574">
        <v>2012</v>
      </c>
      <c r="F574" s="24">
        <v>41053</v>
      </c>
      <c r="G574" s="24">
        <v>41054</v>
      </c>
      <c r="H574" s="24">
        <v>41055</v>
      </c>
      <c r="I574" t="s">
        <v>339</v>
      </c>
      <c r="J574" t="s">
        <v>108</v>
      </c>
      <c r="K574" t="s">
        <v>324</v>
      </c>
      <c r="L574" t="s">
        <v>110</v>
      </c>
      <c r="M574" t="s">
        <v>152</v>
      </c>
      <c r="N574" t="s">
        <v>815</v>
      </c>
      <c r="O574" t="s">
        <v>3636</v>
      </c>
      <c r="P574" t="s">
        <v>3636</v>
      </c>
      <c r="Q574" t="s">
        <v>142</v>
      </c>
      <c r="R574" t="s">
        <v>3637</v>
      </c>
      <c r="S574" t="s">
        <v>3638</v>
      </c>
      <c r="T574" t="s">
        <v>145</v>
      </c>
      <c r="U574" t="s">
        <v>3639</v>
      </c>
      <c r="V574" t="s">
        <v>3640</v>
      </c>
      <c r="W574" t="s">
        <v>217</v>
      </c>
      <c r="X574">
        <v>5</v>
      </c>
      <c r="Y574">
        <v>4461.2</v>
      </c>
    </row>
    <row r="575" spans="1:25">
      <c r="A575" t="s">
        <v>3641</v>
      </c>
      <c r="B575" t="s">
        <v>138</v>
      </c>
      <c r="C575">
        <v>238</v>
      </c>
      <c r="D575" t="s">
        <v>106</v>
      </c>
      <c r="E575">
        <v>2012</v>
      </c>
      <c r="F575" s="24">
        <v>41035</v>
      </c>
      <c r="G575" s="24">
        <v>41036</v>
      </c>
      <c r="H575" s="24">
        <v>41037</v>
      </c>
      <c r="I575" t="s">
        <v>3508</v>
      </c>
      <c r="J575" t="s">
        <v>108</v>
      </c>
      <c r="K575" t="s">
        <v>109</v>
      </c>
      <c r="L575" t="s">
        <v>643</v>
      </c>
      <c r="M575" t="s">
        <v>76</v>
      </c>
      <c r="N575" t="s">
        <v>210</v>
      </c>
      <c r="O575" t="s">
        <v>3642</v>
      </c>
      <c r="P575" t="s">
        <v>3642</v>
      </c>
      <c r="Q575" t="s">
        <v>142</v>
      </c>
      <c r="R575" t="s">
        <v>3643</v>
      </c>
      <c r="S575" t="s">
        <v>3644</v>
      </c>
      <c r="T575" t="s">
        <v>757</v>
      </c>
      <c r="U575" t="s">
        <v>3645</v>
      </c>
      <c r="W575" t="s">
        <v>217</v>
      </c>
      <c r="X575">
        <v>5</v>
      </c>
      <c r="Y575">
        <v>2625</v>
      </c>
    </row>
    <row r="576" spans="1:25">
      <c r="A576" t="s">
        <v>3646</v>
      </c>
      <c r="B576" t="s">
        <v>70</v>
      </c>
      <c r="C576">
        <v>260</v>
      </c>
      <c r="D576" t="s">
        <v>106</v>
      </c>
      <c r="E576">
        <v>2012</v>
      </c>
      <c r="F576" s="24">
        <v>41045</v>
      </c>
      <c r="G576" s="24">
        <v>41046</v>
      </c>
      <c r="H576" s="24">
        <v>41047</v>
      </c>
      <c r="I576" t="s">
        <v>149</v>
      </c>
      <c r="J576" t="s">
        <v>150</v>
      </c>
      <c r="K576" t="s">
        <v>151</v>
      </c>
      <c r="L576" t="s">
        <v>149</v>
      </c>
      <c r="M576" t="s">
        <v>152</v>
      </c>
      <c r="N576" t="s">
        <v>210</v>
      </c>
      <c r="O576" t="s">
        <v>3647</v>
      </c>
      <c r="P576" t="s">
        <v>3647</v>
      </c>
      <c r="Q576" t="s">
        <v>195</v>
      </c>
      <c r="R576" t="s">
        <v>3648</v>
      </c>
      <c r="S576" t="s">
        <v>3649</v>
      </c>
      <c r="T576" t="s">
        <v>173</v>
      </c>
      <c r="U576" t="s">
        <v>3650</v>
      </c>
      <c r="V576" t="s">
        <v>3651</v>
      </c>
      <c r="W576" t="s">
        <v>217</v>
      </c>
      <c r="X576">
        <v>5</v>
      </c>
      <c r="Y576">
        <v>2807.76</v>
      </c>
    </row>
    <row r="577" spans="1:25">
      <c r="A577" t="s">
        <v>3652</v>
      </c>
      <c r="B577" t="s">
        <v>70</v>
      </c>
      <c r="C577">
        <v>248</v>
      </c>
      <c r="D577" t="s">
        <v>106</v>
      </c>
      <c r="E577">
        <v>2012</v>
      </c>
      <c r="F577" s="24">
        <v>41042</v>
      </c>
      <c r="G577" s="24">
        <v>41043</v>
      </c>
      <c r="H577" s="24">
        <v>41043</v>
      </c>
      <c r="I577" t="s">
        <v>339</v>
      </c>
      <c r="J577" t="s">
        <v>108</v>
      </c>
      <c r="K577" t="s">
        <v>324</v>
      </c>
      <c r="L577" t="s">
        <v>110</v>
      </c>
      <c r="M577" t="s">
        <v>152</v>
      </c>
      <c r="N577" t="s">
        <v>650</v>
      </c>
      <c r="O577" t="s">
        <v>3653</v>
      </c>
      <c r="P577" t="s">
        <v>3653</v>
      </c>
      <c r="Q577" t="s">
        <v>195</v>
      </c>
      <c r="R577" t="s">
        <v>3654</v>
      </c>
      <c r="S577" t="s">
        <v>3655</v>
      </c>
      <c r="T577" t="s">
        <v>145</v>
      </c>
      <c r="U577" t="s">
        <v>3656</v>
      </c>
      <c r="V577" t="s">
        <v>3657</v>
      </c>
      <c r="W577" t="s">
        <v>217</v>
      </c>
      <c r="X577">
        <v>5</v>
      </c>
      <c r="Y577">
        <v>5156.76</v>
      </c>
    </row>
    <row r="578" spans="1:25">
      <c r="A578" t="s">
        <v>3658</v>
      </c>
      <c r="B578" t="s">
        <v>70</v>
      </c>
      <c r="C578">
        <v>266</v>
      </c>
      <c r="D578" t="s">
        <v>106</v>
      </c>
      <c r="E578">
        <v>2012</v>
      </c>
      <c r="F578" s="24">
        <v>41047</v>
      </c>
      <c r="G578" s="24">
        <v>41047</v>
      </c>
      <c r="H578" s="24">
        <v>41048</v>
      </c>
      <c r="I578" t="s">
        <v>183</v>
      </c>
      <c r="J578" t="s">
        <v>108</v>
      </c>
      <c r="K578" t="s">
        <v>184</v>
      </c>
      <c r="L578" t="s">
        <v>75</v>
      </c>
      <c r="M578" t="s">
        <v>76</v>
      </c>
      <c r="N578" t="s">
        <v>128</v>
      </c>
      <c r="O578" t="s">
        <v>3659</v>
      </c>
      <c r="P578" t="s">
        <v>3659</v>
      </c>
      <c r="Q578" t="s">
        <v>195</v>
      </c>
      <c r="R578" t="s">
        <v>3660</v>
      </c>
      <c r="S578" t="s">
        <v>3661</v>
      </c>
      <c r="T578" t="s">
        <v>206</v>
      </c>
      <c r="U578" t="s">
        <v>3662</v>
      </c>
      <c r="V578" t="s">
        <v>3663</v>
      </c>
      <c r="W578" t="s">
        <v>93</v>
      </c>
      <c r="X578">
        <v>5</v>
      </c>
      <c r="Y578">
        <v>5600.56</v>
      </c>
    </row>
    <row r="579" spans="1:25">
      <c r="A579" t="s">
        <v>3664</v>
      </c>
      <c r="B579" t="s">
        <v>70</v>
      </c>
      <c r="C579">
        <v>287</v>
      </c>
      <c r="D579" t="s">
        <v>106</v>
      </c>
      <c r="E579">
        <v>2012</v>
      </c>
      <c r="F579" s="24">
        <v>41056</v>
      </c>
      <c r="G579" s="24">
        <v>41057</v>
      </c>
      <c r="H579" s="24">
        <v>41058</v>
      </c>
      <c r="I579" t="s">
        <v>235</v>
      </c>
      <c r="J579" t="s">
        <v>108</v>
      </c>
      <c r="L579" t="s">
        <v>75</v>
      </c>
      <c r="M579" t="s">
        <v>152</v>
      </c>
      <c r="N579" t="s">
        <v>3665</v>
      </c>
      <c r="O579" t="s">
        <v>3666</v>
      </c>
      <c r="P579" t="s">
        <v>3667</v>
      </c>
      <c r="Q579" t="s">
        <v>90</v>
      </c>
      <c r="R579" t="s">
        <v>3666</v>
      </c>
      <c r="S579" t="s">
        <v>3668</v>
      </c>
      <c r="T579" t="s">
        <v>329</v>
      </c>
      <c r="U579" t="s">
        <v>3669</v>
      </c>
      <c r="V579" t="s">
        <v>3670</v>
      </c>
      <c r="W579" t="s">
        <v>93</v>
      </c>
      <c r="X579">
        <v>5</v>
      </c>
      <c r="Y579">
        <v>2791.2</v>
      </c>
    </row>
    <row r="580" spans="1:25">
      <c r="A580" t="s">
        <v>3671</v>
      </c>
      <c r="B580" t="s">
        <v>70</v>
      </c>
      <c r="C580">
        <v>288</v>
      </c>
      <c r="D580" t="s">
        <v>106</v>
      </c>
      <c r="E580">
        <v>2012</v>
      </c>
      <c r="F580" s="24">
        <v>41056</v>
      </c>
      <c r="G580" s="24">
        <v>41057</v>
      </c>
      <c r="H580" s="24">
        <v>41058</v>
      </c>
      <c r="I580" t="s">
        <v>107</v>
      </c>
      <c r="J580" t="s">
        <v>108</v>
      </c>
      <c r="K580" t="s">
        <v>109</v>
      </c>
      <c r="L580" t="s">
        <v>643</v>
      </c>
      <c r="M580" t="s">
        <v>76</v>
      </c>
      <c r="N580" t="s">
        <v>153</v>
      </c>
      <c r="O580" t="s">
        <v>3672</v>
      </c>
      <c r="P580" t="s">
        <v>3672</v>
      </c>
      <c r="Q580" t="s">
        <v>195</v>
      </c>
      <c r="R580" t="s">
        <v>3673</v>
      </c>
      <c r="S580" t="s">
        <v>3674</v>
      </c>
      <c r="T580" t="s">
        <v>654</v>
      </c>
      <c r="U580" t="s">
        <v>3675</v>
      </c>
      <c r="V580" t="s">
        <v>3676</v>
      </c>
      <c r="W580" t="s">
        <v>83</v>
      </c>
      <c r="X580">
        <v>5</v>
      </c>
      <c r="Y580">
        <v>5910.56</v>
      </c>
    </row>
    <row r="581" spans="1:25">
      <c r="A581" t="s">
        <v>3677</v>
      </c>
      <c r="B581" t="s">
        <v>70</v>
      </c>
      <c r="C581">
        <v>290</v>
      </c>
      <c r="D581" t="s">
        <v>71</v>
      </c>
      <c r="E581">
        <v>2012</v>
      </c>
      <c r="F581" s="24">
        <v>41057</v>
      </c>
      <c r="G581" s="24">
        <v>41058</v>
      </c>
      <c r="H581" s="24">
        <v>41059</v>
      </c>
      <c r="I581" t="s">
        <v>613</v>
      </c>
      <c r="J581" t="s">
        <v>168</v>
      </c>
      <c r="K581" t="s">
        <v>614</v>
      </c>
      <c r="L581" t="s">
        <v>75</v>
      </c>
      <c r="M581" t="s">
        <v>76</v>
      </c>
      <c r="N581" t="s">
        <v>160</v>
      </c>
      <c r="O581" t="s">
        <v>3678</v>
      </c>
      <c r="P581" t="s">
        <v>3678</v>
      </c>
      <c r="Q581" t="s">
        <v>195</v>
      </c>
      <c r="R581" t="s">
        <v>3679</v>
      </c>
      <c r="S581" t="s">
        <v>3680</v>
      </c>
      <c r="T581" t="s">
        <v>360</v>
      </c>
      <c r="U581" t="s">
        <v>174</v>
      </c>
      <c r="W581" t="s">
        <v>93</v>
      </c>
      <c r="X581">
        <v>5</v>
      </c>
      <c r="Y581">
        <v>4816.3900000000003</v>
      </c>
    </row>
    <row r="582" spans="1:25">
      <c r="A582" t="s">
        <v>3681</v>
      </c>
      <c r="B582" t="s">
        <v>138</v>
      </c>
      <c r="C582">
        <v>237</v>
      </c>
      <c r="D582" t="s">
        <v>106</v>
      </c>
      <c r="E582">
        <v>2012</v>
      </c>
      <c r="F582" s="24">
        <v>41035</v>
      </c>
      <c r="G582" s="24">
        <v>41036</v>
      </c>
      <c r="H582" s="24">
        <v>41037</v>
      </c>
      <c r="I582" t="s">
        <v>118</v>
      </c>
      <c r="J582" t="s">
        <v>108</v>
      </c>
      <c r="K582" t="s">
        <v>119</v>
      </c>
      <c r="L582" t="s">
        <v>75</v>
      </c>
      <c r="M582" t="s">
        <v>76</v>
      </c>
      <c r="N582" t="s">
        <v>111</v>
      </c>
      <c r="O582" t="s">
        <v>3682</v>
      </c>
      <c r="P582" t="s">
        <v>3682</v>
      </c>
      <c r="Q582" t="s">
        <v>142</v>
      </c>
      <c r="R582" t="s">
        <v>3683</v>
      </c>
      <c r="S582" t="s">
        <v>3684</v>
      </c>
      <c r="T582" t="s">
        <v>3685</v>
      </c>
      <c r="V582" t="s">
        <v>3686</v>
      </c>
      <c r="W582" t="s">
        <v>93</v>
      </c>
      <c r="X582">
        <v>5</v>
      </c>
      <c r="Y582">
        <v>5115</v>
      </c>
    </row>
    <row r="583" spans="1:25">
      <c r="A583" t="s">
        <v>1761</v>
      </c>
      <c r="B583" t="s">
        <v>70</v>
      </c>
      <c r="C583">
        <v>263</v>
      </c>
      <c r="D583" t="s">
        <v>106</v>
      </c>
      <c r="E583">
        <v>2012</v>
      </c>
      <c r="F583" s="24">
        <v>41046</v>
      </c>
      <c r="G583" s="24">
        <v>41046</v>
      </c>
      <c r="H583" s="24">
        <v>41047</v>
      </c>
      <c r="I583" t="s">
        <v>323</v>
      </c>
      <c r="J583" t="s">
        <v>108</v>
      </c>
      <c r="K583" t="s">
        <v>324</v>
      </c>
      <c r="L583" t="s">
        <v>236</v>
      </c>
      <c r="M583" t="s">
        <v>76</v>
      </c>
      <c r="N583" t="s">
        <v>295</v>
      </c>
      <c r="O583" t="s">
        <v>1762</v>
      </c>
      <c r="P583" t="s">
        <v>3687</v>
      </c>
      <c r="Q583" t="s">
        <v>90</v>
      </c>
      <c r="R583" t="s">
        <v>1762</v>
      </c>
      <c r="S583" t="s">
        <v>3688</v>
      </c>
      <c r="T583" t="s">
        <v>329</v>
      </c>
      <c r="U583" t="s">
        <v>3689</v>
      </c>
      <c r="V583" t="s">
        <v>3690</v>
      </c>
      <c r="W583" t="s">
        <v>93</v>
      </c>
      <c r="X583">
        <v>5</v>
      </c>
      <c r="Y583">
        <v>4545</v>
      </c>
    </row>
    <row r="584" spans="1:25">
      <c r="A584" t="s">
        <v>3691</v>
      </c>
      <c r="B584" t="s">
        <v>70</v>
      </c>
      <c r="C584">
        <v>282</v>
      </c>
      <c r="D584" t="s">
        <v>106</v>
      </c>
      <c r="E584">
        <v>2012</v>
      </c>
      <c r="F584" s="24">
        <v>41054</v>
      </c>
      <c r="G584" s="24">
        <v>41057</v>
      </c>
      <c r="H584" s="24">
        <v>41056</v>
      </c>
      <c r="I584" t="s">
        <v>107</v>
      </c>
      <c r="J584" t="s">
        <v>108</v>
      </c>
      <c r="K584" t="s">
        <v>109</v>
      </c>
      <c r="L584" t="s">
        <v>75</v>
      </c>
      <c r="M584" t="s">
        <v>76</v>
      </c>
      <c r="N584" t="s">
        <v>128</v>
      </c>
      <c r="O584" t="s">
        <v>3692</v>
      </c>
      <c r="P584" t="s">
        <v>3693</v>
      </c>
      <c r="Q584" t="s">
        <v>90</v>
      </c>
      <c r="R584" t="s">
        <v>3692</v>
      </c>
      <c r="S584" t="s">
        <v>3694</v>
      </c>
      <c r="U584" t="s">
        <v>3695</v>
      </c>
      <c r="W584" t="s">
        <v>93</v>
      </c>
      <c r="X584">
        <v>5</v>
      </c>
      <c r="Y584">
        <v>5625</v>
      </c>
    </row>
    <row r="585" spans="1:25">
      <c r="A585" t="s">
        <v>3696</v>
      </c>
      <c r="B585" t="s">
        <v>70</v>
      </c>
      <c r="C585">
        <v>220</v>
      </c>
      <c r="D585" t="s">
        <v>106</v>
      </c>
      <c r="E585">
        <v>2012</v>
      </c>
      <c r="F585" s="24">
        <v>41029</v>
      </c>
      <c r="G585" s="24">
        <v>41031</v>
      </c>
      <c r="H585" s="24">
        <v>41031</v>
      </c>
      <c r="I585" t="s">
        <v>107</v>
      </c>
      <c r="J585" t="s">
        <v>108</v>
      </c>
      <c r="K585" t="s">
        <v>109</v>
      </c>
      <c r="L585" t="s">
        <v>3697</v>
      </c>
      <c r="M585" t="s">
        <v>76</v>
      </c>
      <c r="N585" t="s">
        <v>160</v>
      </c>
      <c r="O585" t="s">
        <v>3698</v>
      </c>
      <c r="P585" t="s">
        <v>3699</v>
      </c>
      <c r="Q585" t="s">
        <v>80</v>
      </c>
      <c r="R585" t="s">
        <v>3698</v>
      </c>
      <c r="S585" t="s">
        <v>3700</v>
      </c>
      <c r="U585" t="s">
        <v>3701</v>
      </c>
      <c r="W585" t="s">
        <v>93</v>
      </c>
      <c r="X585">
        <v>5</v>
      </c>
      <c r="Y585">
        <v>5235.93</v>
      </c>
    </row>
    <row r="586" spans="1:25">
      <c r="A586" t="s">
        <v>3702</v>
      </c>
      <c r="B586" t="s">
        <v>70</v>
      </c>
      <c r="C586">
        <v>273</v>
      </c>
      <c r="D586" t="s">
        <v>71</v>
      </c>
      <c r="E586">
        <v>2012</v>
      </c>
      <c r="F586" s="24">
        <v>41051</v>
      </c>
      <c r="G586" s="24">
        <v>41051</v>
      </c>
      <c r="H586" s="24">
        <v>41052</v>
      </c>
      <c r="I586" t="s">
        <v>613</v>
      </c>
      <c r="J586" t="s">
        <v>168</v>
      </c>
      <c r="K586" t="s">
        <v>614</v>
      </c>
      <c r="L586" t="s">
        <v>75</v>
      </c>
      <c r="M586" t="s">
        <v>76</v>
      </c>
      <c r="N586" t="s">
        <v>128</v>
      </c>
      <c r="O586" t="s">
        <v>3703</v>
      </c>
      <c r="P586" t="s">
        <v>3703</v>
      </c>
      <c r="Q586" t="s">
        <v>195</v>
      </c>
      <c r="R586" t="s">
        <v>3704</v>
      </c>
      <c r="S586" t="s">
        <v>3705</v>
      </c>
      <c r="U586" t="s">
        <v>174</v>
      </c>
      <c r="W586" t="s">
        <v>93</v>
      </c>
      <c r="X586">
        <v>5</v>
      </c>
      <c r="Y586">
        <v>4615</v>
      </c>
    </row>
    <row r="587" spans="1:25">
      <c r="A587" t="s">
        <v>3706</v>
      </c>
      <c r="B587" t="s">
        <v>70</v>
      </c>
      <c r="C587">
        <v>218</v>
      </c>
      <c r="D587" t="s">
        <v>250</v>
      </c>
      <c r="E587">
        <v>2012</v>
      </c>
      <c r="F587" s="24">
        <v>41028</v>
      </c>
      <c r="G587" s="24">
        <v>41031</v>
      </c>
      <c r="H587" s="24">
        <v>41030</v>
      </c>
      <c r="I587" t="s">
        <v>1153</v>
      </c>
      <c r="J587" t="s">
        <v>220</v>
      </c>
      <c r="K587" t="s">
        <v>97</v>
      </c>
      <c r="L587" t="s">
        <v>75</v>
      </c>
      <c r="M587" t="s">
        <v>76</v>
      </c>
      <c r="N587" t="s">
        <v>128</v>
      </c>
      <c r="O587" t="s">
        <v>3707</v>
      </c>
      <c r="P587" t="s">
        <v>3708</v>
      </c>
      <c r="Q587" t="s">
        <v>80</v>
      </c>
      <c r="R587" t="s">
        <v>3707</v>
      </c>
      <c r="S587" t="s">
        <v>3709</v>
      </c>
      <c r="U587" t="s">
        <v>3710</v>
      </c>
      <c r="V587" t="s">
        <v>3711</v>
      </c>
      <c r="W587" t="s">
        <v>93</v>
      </c>
      <c r="X587">
        <v>5</v>
      </c>
      <c r="Y587">
        <v>4814.5</v>
      </c>
    </row>
    <row r="588" spans="1:25">
      <c r="A588" t="s">
        <v>3712</v>
      </c>
      <c r="B588" t="s">
        <v>70</v>
      </c>
      <c r="C588">
        <v>267</v>
      </c>
      <c r="D588" t="s">
        <v>106</v>
      </c>
      <c r="E588">
        <v>2012</v>
      </c>
      <c r="F588" s="24">
        <v>41047</v>
      </c>
      <c r="G588" s="24">
        <v>41050</v>
      </c>
      <c r="H588" s="24">
        <v>41049</v>
      </c>
      <c r="I588" t="s">
        <v>107</v>
      </c>
      <c r="J588" t="s">
        <v>108</v>
      </c>
      <c r="K588" t="s">
        <v>109</v>
      </c>
      <c r="L588" t="s">
        <v>75</v>
      </c>
      <c r="M588" t="s">
        <v>76</v>
      </c>
      <c r="N588" t="s">
        <v>295</v>
      </c>
      <c r="O588" t="s">
        <v>3713</v>
      </c>
      <c r="P588" t="s">
        <v>3713</v>
      </c>
      <c r="Q588" t="s">
        <v>195</v>
      </c>
      <c r="R588" t="s">
        <v>3714</v>
      </c>
      <c r="S588" t="s">
        <v>3715</v>
      </c>
      <c r="T588" t="s">
        <v>92</v>
      </c>
      <c r="V588" t="s">
        <v>3716</v>
      </c>
      <c r="W588" t="s">
        <v>93</v>
      </c>
      <c r="X588">
        <v>5</v>
      </c>
      <c r="Y588">
        <v>5970.56</v>
      </c>
    </row>
    <row r="589" spans="1:25">
      <c r="A589" t="s">
        <v>3717</v>
      </c>
      <c r="B589" t="s">
        <v>70</v>
      </c>
      <c r="C589">
        <v>281</v>
      </c>
      <c r="D589" t="s">
        <v>250</v>
      </c>
      <c r="E589">
        <v>2012</v>
      </c>
      <c r="F589" s="24">
        <v>41054</v>
      </c>
      <c r="G589" s="24">
        <v>41057</v>
      </c>
      <c r="H589" s="24">
        <v>41056</v>
      </c>
      <c r="I589" t="s">
        <v>845</v>
      </c>
      <c r="J589" t="s">
        <v>272</v>
      </c>
      <c r="L589" t="s">
        <v>75</v>
      </c>
      <c r="M589" t="s">
        <v>76</v>
      </c>
      <c r="N589" t="s">
        <v>160</v>
      </c>
      <c r="O589" t="s">
        <v>3718</v>
      </c>
      <c r="P589" t="s">
        <v>3719</v>
      </c>
      <c r="Q589" t="s">
        <v>90</v>
      </c>
      <c r="R589" t="s">
        <v>3718</v>
      </c>
      <c r="S589" t="s">
        <v>3720</v>
      </c>
      <c r="U589" t="s">
        <v>174</v>
      </c>
      <c r="V589" t="s">
        <v>3721</v>
      </c>
      <c r="W589" t="s">
        <v>93</v>
      </c>
      <c r="X589">
        <v>5</v>
      </c>
      <c r="Y589">
        <v>2014.5</v>
      </c>
    </row>
    <row r="590" spans="1:25">
      <c r="A590" t="s">
        <v>3722</v>
      </c>
      <c r="B590" t="s">
        <v>70</v>
      </c>
      <c r="C590">
        <v>239</v>
      </c>
      <c r="D590" t="s">
        <v>106</v>
      </c>
      <c r="E590">
        <v>2012</v>
      </c>
      <c r="F590" s="24">
        <v>41036</v>
      </c>
      <c r="G590" s="24">
        <v>41036</v>
      </c>
      <c r="H590" s="24">
        <v>41037</v>
      </c>
      <c r="I590" t="s">
        <v>107</v>
      </c>
      <c r="J590" t="s">
        <v>108</v>
      </c>
      <c r="K590" t="s">
        <v>109</v>
      </c>
      <c r="L590" t="s">
        <v>3723</v>
      </c>
      <c r="M590" t="s">
        <v>76</v>
      </c>
      <c r="N590" t="s">
        <v>87</v>
      </c>
      <c r="O590" t="s">
        <v>3724</v>
      </c>
      <c r="P590" t="s">
        <v>3725</v>
      </c>
      <c r="Q590" t="s">
        <v>80</v>
      </c>
      <c r="R590" t="s">
        <v>3724</v>
      </c>
      <c r="S590" t="s">
        <v>3726</v>
      </c>
      <c r="T590" t="s">
        <v>910</v>
      </c>
      <c r="U590" t="s">
        <v>3727</v>
      </c>
      <c r="V590" t="s">
        <v>3728</v>
      </c>
      <c r="W590" t="s">
        <v>93</v>
      </c>
      <c r="X590">
        <v>5</v>
      </c>
      <c r="Y590">
        <v>6075</v>
      </c>
    </row>
    <row r="591" spans="1:25">
      <c r="A591" t="s">
        <v>3729</v>
      </c>
      <c r="B591" t="s">
        <v>70</v>
      </c>
      <c r="C591">
        <v>251</v>
      </c>
      <c r="D591" t="s">
        <v>71</v>
      </c>
      <c r="E591">
        <v>2012</v>
      </c>
      <c r="F591" s="24">
        <v>41040</v>
      </c>
      <c r="G591" s="24">
        <v>41043</v>
      </c>
      <c r="H591" s="24">
        <v>41042</v>
      </c>
      <c r="I591" t="s">
        <v>613</v>
      </c>
      <c r="J591" t="s">
        <v>168</v>
      </c>
      <c r="K591" t="s">
        <v>614</v>
      </c>
      <c r="L591" t="s">
        <v>75</v>
      </c>
      <c r="M591" t="s">
        <v>76</v>
      </c>
      <c r="N591" t="s">
        <v>87</v>
      </c>
      <c r="O591" t="s">
        <v>3730</v>
      </c>
      <c r="P591" t="s">
        <v>3731</v>
      </c>
      <c r="Q591" t="s">
        <v>80</v>
      </c>
      <c r="R591" t="s">
        <v>3730</v>
      </c>
      <c r="S591" t="s">
        <v>3732</v>
      </c>
      <c r="U591" t="s">
        <v>174</v>
      </c>
      <c r="W591" t="s">
        <v>93</v>
      </c>
      <c r="X591">
        <v>5</v>
      </c>
      <c r="Y591">
        <v>4745</v>
      </c>
    </row>
    <row r="592" spans="1:25">
      <c r="A592" t="s">
        <v>3733</v>
      </c>
      <c r="B592" t="s">
        <v>70</v>
      </c>
      <c r="C592">
        <v>232</v>
      </c>
      <c r="D592" t="s">
        <v>71</v>
      </c>
      <c r="E592">
        <v>2012</v>
      </c>
      <c r="F592" s="24">
        <v>41031</v>
      </c>
      <c r="G592" s="24">
        <v>41033</v>
      </c>
      <c r="H592" s="24">
        <v>41033</v>
      </c>
      <c r="I592" t="s">
        <v>845</v>
      </c>
      <c r="J592" t="s">
        <v>272</v>
      </c>
      <c r="L592" t="s">
        <v>75</v>
      </c>
      <c r="M592" t="s">
        <v>76</v>
      </c>
      <c r="N592" t="s">
        <v>295</v>
      </c>
      <c r="O592" t="s">
        <v>3734</v>
      </c>
      <c r="P592" t="s">
        <v>3735</v>
      </c>
      <c r="Q592" t="s">
        <v>90</v>
      </c>
      <c r="R592" t="s">
        <v>3734</v>
      </c>
      <c r="S592" t="s">
        <v>3736</v>
      </c>
      <c r="U592" t="s">
        <v>3737</v>
      </c>
      <c r="W592" t="s">
        <v>93</v>
      </c>
      <c r="X592">
        <v>5</v>
      </c>
      <c r="Y592">
        <v>3895.5</v>
      </c>
    </row>
    <row r="593" spans="1:25">
      <c r="A593" t="s">
        <v>3738</v>
      </c>
      <c r="B593" t="s">
        <v>70</v>
      </c>
      <c r="C593">
        <v>292</v>
      </c>
      <c r="D593" t="s">
        <v>106</v>
      </c>
      <c r="E593">
        <v>2012</v>
      </c>
      <c r="F593" s="24">
        <v>41058</v>
      </c>
      <c r="G593" s="24">
        <v>41059</v>
      </c>
      <c r="H593" s="24">
        <v>41060</v>
      </c>
      <c r="I593" t="s">
        <v>107</v>
      </c>
      <c r="J593" t="s">
        <v>108</v>
      </c>
      <c r="K593" t="s">
        <v>109</v>
      </c>
      <c r="L593" t="s">
        <v>715</v>
      </c>
      <c r="M593" t="s">
        <v>76</v>
      </c>
      <c r="N593" t="s">
        <v>295</v>
      </c>
      <c r="O593" t="s">
        <v>3739</v>
      </c>
      <c r="P593" t="s">
        <v>3740</v>
      </c>
      <c r="Q593" t="s">
        <v>90</v>
      </c>
      <c r="R593" t="s">
        <v>3739</v>
      </c>
      <c r="S593" t="s">
        <v>3741</v>
      </c>
      <c r="T593" t="s">
        <v>92</v>
      </c>
      <c r="U593" t="s">
        <v>3742</v>
      </c>
      <c r="V593" t="s">
        <v>3743</v>
      </c>
      <c r="W593" t="s">
        <v>93</v>
      </c>
      <c r="X593">
        <v>5</v>
      </c>
      <c r="Y593">
        <v>5425</v>
      </c>
    </row>
    <row r="594" spans="1:25">
      <c r="A594" t="s">
        <v>3744</v>
      </c>
      <c r="B594" t="s">
        <v>70</v>
      </c>
      <c r="C594">
        <v>285</v>
      </c>
      <c r="D594" t="s">
        <v>106</v>
      </c>
      <c r="E594">
        <v>2012</v>
      </c>
      <c r="F594" s="24">
        <v>41056</v>
      </c>
      <c r="G594" s="24">
        <v>41057</v>
      </c>
      <c r="H594" s="24">
        <v>41058</v>
      </c>
      <c r="I594" t="s">
        <v>235</v>
      </c>
      <c r="J594" t="s">
        <v>108</v>
      </c>
      <c r="L594" t="s">
        <v>75</v>
      </c>
      <c r="M594" t="s">
        <v>152</v>
      </c>
      <c r="N594" t="s">
        <v>128</v>
      </c>
      <c r="O594" t="s">
        <v>3745</v>
      </c>
      <c r="P594" t="s">
        <v>3745</v>
      </c>
      <c r="Q594" t="s">
        <v>195</v>
      </c>
      <c r="R594" t="s">
        <v>3746</v>
      </c>
      <c r="S594" t="s">
        <v>3747</v>
      </c>
      <c r="T594" t="s">
        <v>231</v>
      </c>
      <c r="U594" t="s">
        <v>3748</v>
      </c>
      <c r="V594" t="s">
        <v>3749</v>
      </c>
      <c r="W594" t="s">
        <v>93</v>
      </c>
      <c r="X594">
        <v>5</v>
      </c>
      <c r="Y594">
        <v>2956.76</v>
      </c>
    </row>
    <row r="595" spans="1:25">
      <c r="A595" t="s">
        <v>3750</v>
      </c>
      <c r="B595" t="s">
        <v>70</v>
      </c>
      <c r="C595">
        <v>216</v>
      </c>
      <c r="D595" t="s">
        <v>106</v>
      </c>
      <c r="E595">
        <v>2012</v>
      </c>
      <c r="F595" s="24">
        <v>41026</v>
      </c>
      <c r="G595" s="24">
        <v>41031</v>
      </c>
      <c r="H595" s="24">
        <v>41027</v>
      </c>
      <c r="I595" t="s">
        <v>3751</v>
      </c>
      <c r="J595" t="s">
        <v>108</v>
      </c>
      <c r="K595" t="s">
        <v>108</v>
      </c>
      <c r="L595" t="s">
        <v>75</v>
      </c>
      <c r="M595" t="s">
        <v>76</v>
      </c>
      <c r="N595" t="s">
        <v>202</v>
      </c>
      <c r="O595" t="s">
        <v>3752</v>
      </c>
      <c r="P595" t="s">
        <v>3753</v>
      </c>
      <c r="Q595" t="s">
        <v>80</v>
      </c>
      <c r="R595" t="s">
        <v>3752</v>
      </c>
      <c r="S595" t="s">
        <v>3754</v>
      </c>
      <c r="U595" t="s">
        <v>3755</v>
      </c>
      <c r="V595" t="s">
        <v>3756</v>
      </c>
      <c r="W595" t="s">
        <v>93</v>
      </c>
      <c r="X595">
        <v>5</v>
      </c>
      <c r="Y595">
        <v>3305</v>
      </c>
    </row>
    <row r="596" spans="1:25">
      <c r="A596" t="s">
        <v>3757</v>
      </c>
      <c r="B596" t="s">
        <v>70</v>
      </c>
      <c r="C596">
        <v>293</v>
      </c>
      <c r="D596" t="s">
        <v>71</v>
      </c>
      <c r="E596">
        <v>2012</v>
      </c>
      <c r="F596" s="24">
        <v>41055</v>
      </c>
      <c r="G596" s="24">
        <v>41059</v>
      </c>
      <c r="H596" s="24">
        <v>41057</v>
      </c>
      <c r="I596" t="s">
        <v>3758</v>
      </c>
      <c r="J596" t="s">
        <v>723</v>
      </c>
      <c r="K596" t="s">
        <v>723</v>
      </c>
      <c r="L596" t="s">
        <v>75</v>
      </c>
      <c r="M596" t="s">
        <v>76</v>
      </c>
      <c r="N596" t="s">
        <v>99</v>
      </c>
      <c r="O596" t="s">
        <v>3759</v>
      </c>
      <c r="P596" t="s">
        <v>3760</v>
      </c>
      <c r="Q596" t="s">
        <v>80</v>
      </c>
      <c r="R596" t="s">
        <v>3759</v>
      </c>
      <c r="S596" t="s">
        <v>3761</v>
      </c>
      <c r="U596" t="s">
        <v>3762</v>
      </c>
      <c r="V596" t="s">
        <v>3763</v>
      </c>
      <c r="W596" t="s">
        <v>93</v>
      </c>
      <c r="X596">
        <v>5</v>
      </c>
      <c r="Y596">
        <v>2320</v>
      </c>
    </row>
    <row r="597" spans="1:25">
      <c r="A597" t="s">
        <v>3764</v>
      </c>
      <c r="B597" t="s">
        <v>70</v>
      </c>
      <c r="C597">
        <v>234</v>
      </c>
      <c r="D597" t="s">
        <v>106</v>
      </c>
      <c r="E597">
        <v>2012</v>
      </c>
      <c r="F597" s="24">
        <v>41035</v>
      </c>
      <c r="G597" s="24">
        <v>41036</v>
      </c>
      <c r="H597" s="24">
        <v>41036</v>
      </c>
      <c r="I597" t="s">
        <v>107</v>
      </c>
      <c r="J597" t="s">
        <v>108</v>
      </c>
      <c r="K597" t="s">
        <v>109</v>
      </c>
      <c r="L597" t="s">
        <v>75</v>
      </c>
      <c r="M597" t="s">
        <v>76</v>
      </c>
      <c r="N597" t="s">
        <v>3765</v>
      </c>
      <c r="O597" t="s">
        <v>3766</v>
      </c>
      <c r="P597" t="s">
        <v>3767</v>
      </c>
      <c r="Q597" t="s">
        <v>90</v>
      </c>
      <c r="R597" t="s">
        <v>3766</v>
      </c>
      <c r="S597" t="s">
        <v>3768</v>
      </c>
      <c r="T597" t="s">
        <v>525</v>
      </c>
      <c r="U597" t="s">
        <v>3769</v>
      </c>
      <c r="V597" t="s">
        <v>3770</v>
      </c>
      <c r="W597" t="s">
        <v>93</v>
      </c>
      <c r="X597">
        <v>5</v>
      </c>
      <c r="Y597">
        <v>4705</v>
      </c>
    </row>
    <row r="598" spans="1:25">
      <c r="A598" t="s">
        <v>3771</v>
      </c>
      <c r="B598" t="s">
        <v>70</v>
      </c>
      <c r="C598">
        <v>283</v>
      </c>
      <c r="D598" t="s">
        <v>106</v>
      </c>
      <c r="E598">
        <v>2012</v>
      </c>
      <c r="F598" s="24">
        <v>41054</v>
      </c>
      <c r="G598" s="24">
        <v>41057</v>
      </c>
      <c r="H598" s="24">
        <v>41057</v>
      </c>
      <c r="I598" t="s">
        <v>127</v>
      </c>
      <c r="J598" t="s">
        <v>108</v>
      </c>
      <c r="K598" t="s">
        <v>109</v>
      </c>
      <c r="L598" t="s">
        <v>3772</v>
      </c>
      <c r="M598" t="s">
        <v>76</v>
      </c>
      <c r="N598" t="s">
        <v>467</v>
      </c>
      <c r="O598" t="s">
        <v>3773</v>
      </c>
      <c r="P598" t="s">
        <v>3774</v>
      </c>
      <c r="Q598" t="s">
        <v>80</v>
      </c>
      <c r="R598" t="s">
        <v>3773</v>
      </c>
      <c r="S598" t="s">
        <v>3775</v>
      </c>
      <c r="T598" t="s">
        <v>231</v>
      </c>
      <c r="U598" t="s">
        <v>3776</v>
      </c>
      <c r="V598" t="s">
        <v>3777</v>
      </c>
      <c r="W598" t="s">
        <v>83</v>
      </c>
      <c r="X598">
        <v>5</v>
      </c>
      <c r="Y598">
        <v>2835</v>
      </c>
    </row>
    <row r="599" spans="1:25">
      <c r="A599" t="s">
        <v>3778</v>
      </c>
      <c r="B599" t="s">
        <v>70</v>
      </c>
      <c r="C599">
        <v>268</v>
      </c>
      <c r="D599" t="s">
        <v>106</v>
      </c>
      <c r="E599">
        <v>2012</v>
      </c>
      <c r="F599" s="24">
        <v>41047</v>
      </c>
      <c r="G599" s="24">
        <v>41050</v>
      </c>
      <c r="H599" s="24">
        <v>41049</v>
      </c>
      <c r="I599" t="s">
        <v>107</v>
      </c>
      <c r="J599" t="s">
        <v>108</v>
      </c>
      <c r="K599" t="s">
        <v>109</v>
      </c>
      <c r="L599" t="s">
        <v>3779</v>
      </c>
      <c r="M599" t="s">
        <v>76</v>
      </c>
      <c r="N599" t="s">
        <v>467</v>
      </c>
      <c r="O599" t="s">
        <v>3780</v>
      </c>
      <c r="P599" t="s">
        <v>3781</v>
      </c>
      <c r="Q599" t="s">
        <v>131</v>
      </c>
      <c r="R599" t="s">
        <v>3780</v>
      </c>
      <c r="S599" t="s">
        <v>3782</v>
      </c>
      <c r="T599" t="s">
        <v>173</v>
      </c>
      <c r="U599" t="s">
        <v>3783</v>
      </c>
      <c r="V599" t="s">
        <v>3784</v>
      </c>
      <c r="W599" t="s">
        <v>83</v>
      </c>
      <c r="X599">
        <v>5</v>
      </c>
      <c r="Y599">
        <v>5465</v>
      </c>
    </row>
    <row r="600" spans="1:25">
      <c r="A600" t="s">
        <v>3785</v>
      </c>
      <c r="B600" t="s">
        <v>70</v>
      </c>
      <c r="C600">
        <v>295</v>
      </c>
      <c r="D600" t="s">
        <v>106</v>
      </c>
      <c r="E600">
        <v>2012</v>
      </c>
      <c r="F600" s="24">
        <v>41059</v>
      </c>
      <c r="G600" s="24">
        <v>41060</v>
      </c>
      <c r="H600" s="24">
        <v>41060</v>
      </c>
      <c r="I600" t="s">
        <v>107</v>
      </c>
      <c r="J600" t="s">
        <v>108</v>
      </c>
      <c r="K600" t="s">
        <v>109</v>
      </c>
      <c r="L600" t="s">
        <v>3786</v>
      </c>
      <c r="M600" t="s">
        <v>76</v>
      </c>
      <c r="N600" t="s">
        <v>77</v>
      </c>
      <c r="O600" t="s">
        <v>3787</v>
      </c>
      <c r="P600" t="s">
        <v>3788</v>
      </c>
      <c r="Q600" t="s">
        <v>90</v>
      </c>
      <c r="R600" t="s">
        <v>3787</v>
      </c>
      <c r="S600" t="s">
        <v>3789</v>
      </c>
      <c r="T600" t="s">
        <v>504</v>
      </c>
      <c r="V600" t="s">
        <v>3790</v>
      </c>
      <c r="W600" t="s">
        <v>83</v>
      </c>
      <c r="X600">
        <v>5</v>
      </c>
      <c r="Y600">
        <v>5445</v>
      </c>
    </row>
    <row r="601" spans="1:25">
      <c r="A601" t="s">
        <v>3791</v>
      </c>
      <c r="B601" t="s">
        <v>70</v>
      </c>
      <c r="C601">
        <v>221</v>
      </c>
      <c r="D601" t="s">
        <v>71</v>
      </c>
      <c r="E601">
        <v>2012</v>
      </c>
      <c r="F601" s="24">
        <v>41026</v>
      </c>
      <c r="G601" s="24">
        <v>41031</v>
      </c>
      <c r="H601" s="24">
        <v>41027</v>
      </c>
      <c r="I601" t="s">
        <v>3792</v>
      </c>
      <c r="J601" t="s">
        <v>272</v>
      </c>
      <c r="L601" t="s">
        <v>75</v>
      </c>
      <c r="N601" t="s">
        <v>295</v>
      </c>
      <c r="O601" t="s">
        <v>3793</v>
      </c>
      <c r="P601" t="s">
        <v>3794</v>
      </c>
      <c r="Q601" t="s">
        <v>80</v>
      </c>
      <c r="R601" t="s">
        <v>3793</v>
      </c>
      <c r="S601" t="s">
        <v>3795</v>
      </c>
      <c r="W601" t="s">
        <v>93</v>
      </c>
      <c r="X601">
        <v>5</v>
      </c>
      <c r="Y601">
        <v>4209</v>
      </c>
    </row>
    <row r="602" spans="1:25">
      <c r="A602" t="s">
        <v>3796</v>
      </c>
      <c r="B602" t="s">
        <v>70</v>
      </c>
      <c r="C602">
        <v>296</v>
      </c>
      <c r="D602" t="s">
        <v>71</v>
      </c>
      <c r="E602">
        <v>2012</v>
      </c>
      <c r="F602" s="24">
        <v>41036</v>
      </c>
      <c r="G602" s="24">
        <v>41060</v>
      </c>
      <c r="H602" s="24">
        <v>41038</v>
      </c>
      <c r="I602" t="s">
        <v>3797</v>
      </c>
      <c r="J602" t="s">
        <v>272</v>
      </c>
      <c r="K602" t="s">
        <v>272</v>
      </c>
      <c r="L602" t="s">
        <v>75</v>
      </c>
      <c r="M602" t="s">
        <v>76</v>
      </c>
      <c r="N602" t="s">
        <v>128</v>
      </c>
      <c r="O602" t="s">
        <v>3798</v>
      </c>
      <c r="P602" t="s">
        <v>3799</v>
      </c>
      <c r="Q602" t="s">
        <v>80</v>
      </c>
      <c r="R602" t="s">
        <v>3798</v>
      </c>
      <c r="S602" t="s">
        <v>3800</v>
      </c>
      <c r="W602" t="s">
        <v>93</v>
      </c>
      <c r="X602">
        <v>5</v>
      </c>
      <c r="Y602">
        <v>2754</v>
      </c>
    </row>
    <row r="603" spans="1:25">
      <c r="A603" t="s">
        <v>3801</v>
      </c>
      <c r="B603" t="s">
        <v>138</v>
      </c>
      <c r="C603">
        <v>278</v>
      </c>
      <c r="D603" t="s">
        <v>71</v>
      </c>
      <c r="E603">
        <v>2012</v>
      </c>
      <c r="F603" s="24">
        <v>41052</v>
      </c>
      <c r="G603" s="24">
        <v>41053</v>
      </c>
      <c r="H603" s="24">
        <v>41053</v>
      </c>
      <c r="I603" t="s">
        <v>3802</v>
      </c>
      <c r="J603" t="s">
        <v>108</v>
      </c>
      <c r="K603" t="s">
        <v>3803</v>
      </c>
      <c r="L603" t="s">
        <v>75</v>
      </c>
      <c r="M603" t="s">
        <v>76</v>
      </c>
      <c r="N603" t="s">
        <v>3804</v>
      </c>
      <c r="O603" t="s">
        <v>3805</v>
      </c>
      <c r="P603" t="s">
        <v>3805</v>
      </c>
      <c r="Q603" t="s">
        <v>142</v>
      </c>
      <c r="R603" t="s">
        <v>3806</v>
      </c>
      <c r="S603" t="s">
        <v>3807</v>
      </c>
      <c r="W603" t="s">
        <v>93</v>
      </c>
      <c r="X603">
        <v>5</v>
      </c>
      <c r="Y603">
        <v>4090</v>
      </c>
    </row>
    <row r="604" spans="1:25">
      <c r="A604" t="s">
        <v>3808</v>
      </c>
      <c r="B604" t="s">
        <v>70</v>
      </c>
      <c r="C604">
        <v>286</v>
      </c>
      <c r="D604" t="s">
        <v>106</v>
      </c>
      <c r="E604">
        <v>2012</v>
      </c>
      <c r="F604" s="24">
        <v>41056</v>
      </c>
      <c r="G604" s="24">
        <v>41057</v>
      </c>
      <c r="H604" s="24">
        <v>41058</v>
      </c>
      <c r="I604" t="s">
        <v>107</v>
      </c>
      <c r="J604" t="s">
        <v>108</v>
      </c>
      <c r="K604" t="s">
        <v>109</v>
      </c>
      <c r="L604" t="s">
        <v>110</v>
      </c>
      <c r="M604" t="s">
        <v>76</v>
      </c>
      <c r="N604" t="s">
        <v>253</v>
      </c>
      <c r="O604" t="s">
        <v>3809</v>
      </c>
      <c r="P604" t="s">
        <v>3809</v>
      </c>
      <c r="Q604" t="s">
        <v>195</v>
      </c>
      <c r="R604" t="s">
        <v>3810</v>
      </c>
      <c r="S604" t="s">
        <v>3811</v>
      </c>
      <c r="U604" t="s">
        <v>3812</v>
      </c>
      <c r="V604" t="s">
        <v>3813</v>
      </c>
      <c r="W604" t="s">
        <v>83</v>
      </c>
      <c r="X604">
        <v>5</v>
      </c>
      <c r="Y604">
        <v>6420.56</v>
      </c>
    </row>
    <row r="605" spans="1:25">
      <c r="A605" t="s">
        <v>3814</v>
      </c>
      <c r="B605" t="s">
        <v>70</v>
      </c>
      <c r="C605">
        <v>258</v>
      </c>
      <c r="D605" t="s">
        <v>106</v>
      </c>
      <c r="E605">
        <v>2012</v>
      </c>
      <c r="F605" s="24">
        <v>41045</v>
      </c>
      <c r="G605" s="24">
        <v>41045</v>
      </c>
      <c r="H605" s="24">
        <v>41046</v>
      </c>
      <c r="I605" t="s">
        <v>107</v>
      </c>
      <c r="J605" t="s">
        <v>108</v>
      </c>
      <c r="K605" t="s">
        <v>109</v>
      </c>
      <c r="L605" t="s">
        <v>75</v>
      </c>
      <c r="M605" t="s">
        <v>76</v>
      </c>
      <c r="N605" t="s">
        <v>77</v>
      </c>
      <c r="O605" t="s">
        <v>3815</v>
      </c>
      <c r="P605" t="s">
        <v>3816</v>
      </c>
      <c r="Q605" t="s">
        <v>131</v>
      </c>
      <c r="R605" t="s">
        <v>3815</v>
      </c>
      <c r="S605" t="s">
        <v>3817</v>
      </c>
      <c r="T605" t="s">
        <v>145</v>
      </c>
      <c r="U605" t="s">
        <v>3818</v>
      </c>
      <c r="V605" t="s">
        <v>3819</v>
      </c>
      <c r="W605" t="s">
        <v>83</v>
      </c>
      <c r="X605">
        <v>5</v>
      </c>
      <c r="Y605">
        <v>5275</v>
      </c>
    </row>
    <row r="606" spans="1:25">
      <c r="A606" t="s">
        <v>3820</v>
      </c>
      <c r="B606" t="s">
        <v>138</v>
      </c>
      <c r="C606">
        <v>219</v>
      </c>
      <c r="D606" t="s">
        <v>106</v>
      </c>
      <c r="E606">
        <v>2012</v>
      </c>
      <c r="F606" s="24">
        <v>41028</v>
      </c>
      <c r="G606" s="24">
        <v>41031</v>
      </c>
      <c r="H606" s="24">
        <v>41029</v>
      </c>
      <c r="I606" t="s">
        <v>107</v>
      </c>
      <c r="J606" t="s">
        <v>108</v>
      </c>
      <c r="K606" t="s">
        <v>109</v>
      </c>
      <c r="L606" t="s">
        <v>75</v>
      </c>
      <c r="M606" t="s">
        <v>76</v>
      </c>
      <c r="N606" t="s">
        <v>140</v>
      </c>
      <c r="O606" t="s">
        <v>3821</v>
      </c>
      <c r="P606" t="s">
        <v>3821</v>
      </c>
      <c r="Q606" t="s">
        <v>142</v>
      </c>
      <c r="R606" t="s">
        <v>3822</v>
      </c>
      <c r="S606" t="s">
        <v>2516</v>
      </c>
      <c r="U606" t="s">
        <v>174</v>
      </c>
      <c r="W606" t="s">
        <v>83</v>
      </c>
      <c r="X606">
        <v>5</v>
      </c>
      <c r="Y606">
        <v>4981.3</v>
      </c>
    </row>
    <row r="607" spans="1:25">
      <c r="A607" t="s">
        <v>3823</v>
      </c>
      <c r="B607" t="s">
        <v>70</v>
      </c>
      <c r="C607">
        <v>245</v>
      </c>
      <c r="D607" t="s">
        <v>106</v>
      </c>
      <c r="E607">
        <v>2012</v>
      </c>
      <c r="F607" s="24">
        <v>41039</v>
      </c>
      <c r="G607" s="24">
        <v>41039</v>
      </c>
      <c r="H607" s="24">
        <v>41041</v>
      </c>
      <c r="I607" t="s">
        <v>2136</v>
      </c>
      <c r="J607" t="s">
        <v>150</v>
      </c>
      <c r="L607" t="s">
        <v>75</v>
      </c>
      <c r="M607" t="s">
        <v>76</v>
      </c>
      <c r="N607" t="s">
        <v>77</v>
      </c>
      <c r="O607" t="s">
        <v>3824</v>
      </c>
      <c r="P607" t="s">
        <v>3824</v>
      </c>
      <c r="Q607" t="s">
        <v>195</v>
      </c>
      <c r="R607" t="s">
        <v>3825</v>
      </c>
      <c r="S607" t="s">
        <v>3826</v>
      </c>
      <c r="T607" t="s">
        <v>525</v>
      </c>
      <c r="U607" t="s">
        <v>3827</v>
      </c>
      <c r="V607" t="s">
        <v>3828</v>
      </c>
      <c r="W607" t="s">
        <v>83</v>
      </c>
      <c r="X607">
        <v>5</v>
      </c>
      <c r="Y607">
        <v>4539.21</v>
      </c>
    </row>
    <row r="608" spans="1:25">
      <c r="A608" t="s">
        <v>3829</v>
      </c>
      <c r="B608" t="s">
        <v>70</v>
      </c>
      <c r="C608">
        <v>274</v>
      </c>
      <c r="D608" t="s">
        <v>106</v>
      </c>
      <c r="E608">
        <v>2012</v>
      </c>
      <c r="F608" s="24">
        <v>41051</v>
      </c>
      <c r="G608" s="24">
        <v>41052</v>
      </c>
      <c r="H608" s="24">
        <v>41053</v>
      </c>
      <c r="I608" t="s">
        <v>107</v>
      </c>
      <c r="J608" t="s">
        <v>108</v>
      </c>
      <c r="K608" t="s">
        <v>109</v>
      </c>
      <c r="L608" t="s">
        <v>110</v>
      </c>
      <c r="M608" t="s">
        <v>76</v>
      </c>
      <c r="N608" t="s">
        <v>77</v>
      </c>
      <c r="O608" t="s">
        <v>3830</v>
      </c>
      <c r="P608" t="s">
        <v>3830</v>
      </c>
      <c r="Q608" t="s">
        <v>195</v>
      </c>
      <c r="R608" t="s">
        <v>3831</v>
      </c>
      <c r="S608" t="s">
        <v>3832</v>
      </c>
      <c r="T608" t="s">
        <v>173</v>
      </c>
      <c r="U608" t="s">
        <v>3833</v>
      </c>
      <c r="V608" t="s">
        <v>3834</v>
      </c>
      <c r="W608" t="s">
        <v>83</v>
      </c>
      <c r="X608">
        <v>5</v>
      </c>
      <c r="Y608">
        <v>6070.56</v>
      </c>
    </row>
    <row r="609" spans="1:25">
      <c r="A609" t="s">
        <v>3835</v>
      </c>
      <c r="B609" t="s">
        <v>70</v>
      </c>
      <c r="C609">
        <v>254</v>
      </c>
      <c r="D609" t="s">
        <v>106</v>
      </c>
      <c r="E609">
        <v>2012</v>
      </c>
      <c r="F609" s="24">
        <v>41040</v>
      </c>
      <c r="G609" s="24">
        <v>41043</v>
      </c>
      <c r="H609" s="24">
        <v>41041</v>
      </c>
      <c r="I609" t="s">
        <v>107</v>
      </c>
      <c r="J609" t="s">
        <v>108</v>
      </c>
      <c r="K609" t="s">
        <v>109</v>
      </c>
      <c r="L609" t="s">
        <v>110</v>
      </c>
      <c r="M609" t="s">
        <v>76</v>
      </c>
      <c r="N609" t="s">
        <v>153</v>
      </c>
      <c r="O609" t="s">
        <v>3836</v>
      </c>
      <c r="P609" t="s">
        <v>3836</v>
      </c>
      <c r="Q609" t="s">
        <v>195</v>
      </c>
      <c r="R609" t="s">
        <v>3837</v>
      </c>
      <c r="S609" t="s">
        <v>3838</v>
      </c>
      <c r="T609" t="s">
        <v>1796</v>
      </c>
      <c r="U609" t="s">
        <v>3839</v>
      </c>
      <c r="V609" t="s">
        <v>3840</v>
      </c>
      <c r="W609" t="s">
        <v>83</v>
      </c>
      <c r="X609">
        <v>5</v>
      </c>
      <c r="Y609">
        <v>6070.56</v>
      </c>
    </row>
    <row r="610" spans="1:25">
      <c r="A610" t="s">
        <v>3841</v>
      </c>
      <c r="B610" t="s">
        <v>70</v>
      </c>
      <c r="C610">
        <v>228</v>
      </c>
      <c r="D610" t="s">
        <v>71</v>
      </c>
      <c r="E610">
        <v>2012</v>
      </c>
      <c r="F610" s="24">
        <v>41019</v>
      </c>
      <c r="G610" s="24">
        <v>41032</v>
      </c>
      <c r="H610" s="24">
        <v>41020</v>
      </c>
      <c r="I610" t="s">
        <v>613</v>
      </c>
      <c r="J610" t="s">
        <v>168</v>
      </c>
      <c r="K610" t="s">
        <v>614</v>
      </c>
      <c r="L610" t="s">
        <v>630</v>
      </c>
      <c r="M610" t="s">
        <v>76</v>
      </c>
      <c r="N610" t="s">
        <v>77</v>
      </c>
      <c r="O610" t="s">
        <v>3842</v>
      </c>
      <c r="P610" t="s">
        <v>3842</v>
      </c>
      <c r="Q610" t="s">
        <v>195</v>
      </c>
      <c r="R610" t="s">
        <v>3843</v>
      </c>
      <c r="S610" t="s">
        <v>3844</v>
      </c>
      <c r="U610" t="s">
        <v>3845</v>
      </c>
      <c r="W610" t="s">
        <v>83</v>
      </c>
      <c r="X610">
        <v>5</v>
      </c>
      <c r="Y610">
        <v>5156.1099999999997</v>
      </c>
    </row>
    <row r="611" spans="1:25">
      <c r="A611" t="s">
        <v>3846</v>
      </c>
      <c r="B611" t="s">
        <v>70</v>
      </c>
      <c r="C611">
        <v>284</v>
      </c>
      <c r="D611" t="s">
        <v>106</v>
      </c>
      <c r="E611">
        <v>2012</v>
      </c>
      <c r="F611" s="24">
        <v>41055</v>
      </c>
      <c r="G611" s="24">
        <v>41057</v>
      </c>
      <c r="H611" s="24">
        <v>41057</v>
      </c>
      <c r="I611" t="s">
        <v>621</v>
      </c>
      <c r="J611" t="s">
        <v>108</v>
      </c>
      <c r="K611" t="s">
        <v>109</v>
      </c>
      <c r="L611" t="s">
        <v>75</v>
      </c>
      <c r="M611" t="s">
        <v>76</v>
      </c>
      <c r="N611" t="s">
        <v>153</v>
      </c>
      <c r="O611" t="s">
        <v>3847</v>
      </c>
      <c r="P611" t="s">
        <v>3847</v>
      </c>
      <c r="Q611" t="s">
        <v>195</v>
      </c>
      <c r="R611" t="s">
        <v>3848</v>
      </c>
      <c r="S611" t="s">
        <v>3849</v>
      </c>
      <c r="U611" t="s">
        <v>3850</v>
      </c>
      <c r="V611" t="s">
        <v>3851</v>
      </c>
      <c r="W611" t="s">
        <v>83</v>
      </c>
      <c r="X611">
        <v>5</v>
      </c>
      <c r="Y611">
        <v>3486.56</v>
      </c>
    </row>
    <row r="612" spans="1:25">
      <c r="A612" t="s">
        <v>3852</v>
      </c>
      <c r="B612" t="s">
        <v>70</v>
      </c>
      <c r="C612">
        <v>269</v>
      </c>
      <c r="D612" t="s">
        <v>106</v>
      </c>
      <c r="E612">
        <v>2012</v>
      </c>
      <c r="F612" s="24">
        <v>41049</v>
      </c>
      <c r="G612" s="24">
        <v>41050</v>
      </c>
      <c r="H612" s="24">
        <v>41050</v>
      </c>
      <c r="I612" t="s">
        <v>107</v>
      </c>
      <c r="J612" t="s">
        <v>108</v>
      </c>
      <c r="K612" t="s">
        <v>109</v>
      </c>
      <c r="L612" t="s">
        <v>643</v>
      </c>
      <c r="M612" t="s">
        <v>76</v>
      </c>
      <c r="N612" t="s">
        <v>467</v>
      </c>
      <c r="O612" t="s">
        <v>3853</v>
      </c>
      <c r="P612" t="s">
        <v>3854</v>
      </c>
      <c r="Q612" t="s">
        <v>80</v>
      </c>
      <c r="R612" t="s">
        <v>3853</v>
      </c>
      <c r="S612" t="s">
        <v>3855</v>
      </c>
      <c r="T612" t="s">
        <v>910</v>
      </c>
      <c r="U612" t="s">
        <v>3856</v>
      </c>
      <c r="V612" t="s">
        <v>3857</v>
      </c>
      <c r="W612" t="s">
        <v>83</v>
      </c>
      <c r="X612">
        <v>5</v>
      </c>
      <c r="Y612">
        <v>5875</v>
      </c>
    </row>
    <row r="613" spans="1:25">
      <c r="A613" t="s">
        <v>3858</v>
      </c>
      <c r="B613" t="s">
        <v>70</v>
      </c>
      <c r="C613">
        <v>243</v>
      </c>
      <c r="D613" t="s">
        <v>71</v>
      </c>
      <c r="E613">
        <v>2012</v>
      </c>
      <c r="F613" s="24">
        <v>41037</v>
      </c>
      <c r="G613" s="24">
        <v>41038</v>
      </c>
      <c r="H613" s="24">
        <v>41038</v>
      </c>
      <c r="I613" t="s">
        <v>845</v>
      </c>
      <c r="J613" t="s">
        <v>272</v>
      </c>
      <c r="L613" t="s">
        <v>669</v>
      </c>
      <c r="M613" t="s">
        <v>76</v>
      </c>
      <c r="N613" t="s">
        <v>153</v>
      </c>
      <c r="O613" t="s">
        <v>3859</v>
      </c>
      <c r="P613" t="s">
        <v>3860</v>
      </c>
      <c r="Q613" t="s">
        <v>80</v>
      </c>
      <c r="R613" t="s">
        <v>3859</v>
      </c>
      <c r="S613" t="s">
        <v>3861</v>
      </c>
      <c r="U613" t="s">
        <v>3862</v>
      </c>
      <c r="V613" t="s">
        <v>3863</v>
      </c>
      <c r="W613" t="s">
        <v>83</v>
      </c>
      <c r="X613">
        <v>5</v>
      </c>
      <c r="Y613">
        <v>4700</v>
      </c>
    </row>
    <row r="614" spans="1:25">
      <c r="A614" t="s">
        <v>3864</v>
      </c>
      <c r="B614" t="s">
        <v>70</v>
      </c>
      <c r="C614">
        <v>236</v>
      </c>
      <c r="D614" t="s">
        <v>106</v>
      </c>
      <c r="E614">
        <v>2012</v>
      </c>
      <c r="F614" s="24">
        <v>41034</v>
      </c>
      <c r="G614" s="24">
        <v>41036</v>
      </c>
      <c r="H614" s="24">
        <v>41036</v>
      </c>
      <c r="I614" t="s">
        <v>183</v>
      </c>
      <c r="J614" t="s">
        <v>108</v>
      </c>
      <c r="K614" t="s">
        <v>184</v>
      </c>
      <c r="L614" t="s">
        <v>3865</v>
      </c>
      <c r="M614" t="s">
        <v>76</v>
      </c>
      <c r="N614" t="s">
        <v>637</v>
      </c>
      <c r="O614" t="s">
        <v>3866</v>
      </c>
      <c r="P614" t="s">
        <v>3867</v>
      </c>
      <c r="Q614" t="s">
        <v>80</v>
      </c>
      <c r="R614" t="s">
        <v>3866</v>
      </c>
      <c r="S614" t="s">
        <v>3868</v>
      </c>
      <c r="T614" t="s">
        <v>525</v>
      </c>
      <c r="U614" t="s">
        <v>3869</v>
      </c>
      <c r="V614" t="s">
        <v>3870</v>
      </c>
      <c r="W614" t="s">
        <v>83</v>
      </c>
      <c r="X614">
        <v>5</v>
      </c>
      <c r="Y614">
        <v>5525</v>
      </c>
    </row>
    <row r="615" spans="1:25">
      <c r="A615" t="s">
        <v>3871</v>
      </c>
      <c r="B615" t="s">
        <v>70</v>
      </c>
      <c r="C615">
        <v>255</v>
      </c>
      <c r="D615" t="s">
        <v>106</v>
      </c>
      <c r="E615">
        <v>2012</v>
      </c>
      <c r="F615" s="24">
        <v>41044</v>
      </c>
      <c r="G615" s="24">
        <v>41044</v>
      </c>
      <c r="H615" s="24">
        <v>41045</v>
      </c>
      <c r="I615" t="s">
        <v>107</v>
      </c>
      <c r="J615" t="s">
        <v>108</v>
      </c>
      <c r="K615" t="s">
        <v>109</v>
      </c>
      <c r="L615" t="s">
        <v>75</v>
      </c>
      <c r="M615" t="s">
        <v>76</v>
      </c>
      <c r="N615" t="s">
        <v>637</v>
      </c>
      <c r="O615" t="s">
        <v>3872</v>
      </c>
      <c r="P615" t="s">
        <v>3873</v>
      </c>
      <c r="Q615" t="s">
        <v>90</v>
      </c>
      <c r="R615" t="s">
        <v>3872</v>
      </c>
      <c r="S615" t="s">
        <v>3874</v>
      </c>
      <c r="V615" t="s">
        <v>3875</v>
      </c>
      <c r="W615" t="s">
        <v>83</v>
      </c>
      <c r="X615">
        <v>5</v>
      </c>
      <c r="Y615">
        <v>5275</v>
      </c>
    </row>
    <row r="616" spans="1:25">
      <c r="A616" t="s">
        <v>3876</v>
      </c>
      <c r="B616" t="s">
        <v>138</v>
      </c>
      <c r="C616">
        <v>265</v>
      </c>
      <c r="D616" t="s">
        <v>106</v>
      </c>
      <c r="E616">
        <v>2012</v>
      </c>
      <c r="F616" s="24">
        <v>41047</v>
      </c>
      <c r="G616" s="24">
        <v>41047</v>
      </c>
      <c r="H616" s="24">
        <v>41048</v>
      </c>
      <c r="I616" t="s">
        <v>107</v>
      </c>
      <c r="J616" t="s">
        <v>108</v>
      </c>
      <c r="K616" t="s">
        <v>109</v>
      </c>
      <c r="L616" t="s">
        <v>669</v>
      </c>
      <c r="M616" t="s">
        <v>76</v>
      </c>
      <c r="N616" t="s">
        <v>253</v>
      </c>
      <c r="O616" t="s">
        <v>3877</v>
      </c>
      <c r="P616" t="s">
        <v>3877</v>
      </c>
      <c r="Q616" t="s">
        <v>142</v>
      </c>
      <c r="R616" t="s">
        <v>3878</v>
      </c>
      <c r="S616" t="s">
        <v>3879</v>
      </c>
      <c r="T616" t="s">
        <v>157</v>
      </c>
      <c r="U616" t="s">
        <v>3880</v>
      </c>
      <c r="V616" t="s">
        <v>3881</v>
      </c>
      <c r="W616" t="s">
        <v>83</v>
      </c>
      <c r="X616">
        <v>5</v>
      </c>
      <c r="Y616">
        <v>5975</v>
      </c>
    </row>
    <row r="617" spans="1:25">
      <c r="A617" t="s">
        <v>3882</v>
      </c>
      <c r="B617" t="s">
        <v>70</v>
      </c>
      <c r="C617">
        <v>250</v>
      </c>
      <c r="D617" t="s">
        <v>106</v>
      </c>
      <c r="E617">
        <v>2012</v>
      </c>
      <c r="F617" s="24">
        <v>41042</v>
      </c>
      <c r="G617" s="24">
        <v>41043</v>
      </c>
      <c r="H617" s="24">
        <v>41044</v>
      </c>
      <c r="I617" t="s">
        <v>500</v>
      </c>
      <c r="J617" t="s">
        <v>108</v>
      </c>
      <c r="K617" t="s">
        <v>109</v>
      </c>
      <c r="L617" t="s">
        <v>236</v>
      </c>
      <c r="M617" t="s">
        <v>76</v>
      </c>
      <c r="N617" t="s">
        <v>581</v>
      </c>
      <c r="O617" t="s">
        <v>3883</v>
      </c>
      <c r="P617" t="s">
        <v>3883</v>
      </c>
      <c r="Q617" t="s">
        <v>195</v>
      </c>
      <c r="R617" t="s">
        <v>3884</v>
      </c>
      <c r="S617" t="s">
        <v>3885</v>
      </c>
      <c r="U617" t="s">
        <v>174</v>
      </c>
      <c r="V617" t="s">
        <v>3886</v>
      </c>
      <c r="W617" t="s">
        <v>83</v>
      </c>
      <c r="X617">
        <v>5</v>
      </c>
      <c r="Y617">
        <v>5347.51</v>
      </c>
    </row>
    <row r="618" spans="1:25">
      <c r="A618" t="s">
        <v>3887</v>
      </c>
      <c r="B618" t="s">
        <v>70</v>
      </c>
      <c r="C618">
        <v>235</v>
      </c>
      <c r="D618" t="s">
        <v>106</v>
      </c>
      <c r="E618">
        <v>2012</v>
      </c>
      <c r="F618" s="24">
        <v>41035</v>
      </c>
      <c r="G618" s="24">
        <v>41036</v>
      </c>
      <c r="H618" s="24">
        <v>41036</v>
      </c>
      <c r="I618" t="s">
        <v>339</v>
      </c>
      <c r="J618" t="s">
        <v>108</v>
      </c>
      <c r="K618" t="s">
        <v>324</v>
      </c>
      <c r="L618" t="s">
        <v>761</v>
      </c>
      <c r="M618" t="s">
        <v>152</v>
      </c>
      <c r="N618" t="s">
        <v>77</v>
      </c>
      <c r="O618" t="s">
        <v>3888</v>
      </c>
      <c r="P618" t="s">
        <v>3888</v>
      </c>
      <c r="Q618" t="s">
        <v>195</v>
      </c>
      <c r="R618" t="s">
        <v>3889</v>
      </c>
      <c r="S618" t="s">
        <v>3890</v>
      </c>
      <c r="T618" t="s">
        <v>962</v>
      </c>
      <c r="U618" t="s">
        <v>3891</v>
      </c>
      <c r="V618" t="s">
        <v>3892</v>
      </c>
      <c r="W618" t="s">
        <v>83</v>
      </c>
      <c r="X618">
        <v>5</v>
      </c>
      <c r="Y618">
        <v>4861.2</v>
      </c>
    </row>
    <row r="619" spans="1:25">
      <c r="A619" t="s">
        <v>3893</v>
      </c>
      <c r="B619" t="s">
        <v>70</v>
      </c>
      <c r="C619">
        <v>215</v>
      </c>
      <c r="D619" t="s">
        <v>106</v>
      </c>
      <c r="E619">
        <v>2012</v>
      </c>
      <c r="F619" s="24">
        <v>41026</v>
      </c>
      <c r="G619" s="24">
        <v>41031</v>
      </c>
      <c r="H619" s="24">
        <v>41027</v>
      </c>
      <c r="I619" t="s">
        <v>500</v>
      </c>
      <c r="J619" t="s">
        <v>108</v>
      </c>
      <c r="K619" t="s">
        <v>109</v>
      </c>
      <c r="L619" t="s">
        <v>3894</v>
      </c>
      <c r="M619" t="s">
        <v>76</v>
      </c>
      <c r="N619" t="s">
        <v>581</v>
      </c>
      <c r="O619" t="s">
        <v>3895</v>
      </c>
      <c r="P619" t="s">
        <v>3895</v>
      </c>
      <c r="Q619" t="s">
        <v>195</v>
      </c>
      <c r="R619" t="s">
        <v>3896</v>
      </c>
      <c r="S619" t="s">
        <v>3897</v>
      </c>
      <c r="U619" t="s">
        <v>3898</v>
      </c>
      <c r="W619" t="s">
        <v>83</v>
      </c>
      <c r="X619">
        <v>5</v>
      </c>
      <c r="Y619">
        <v>4629.8100000000004</v>
      </c>
    </row>
    <row r="620" spans="1:25">
      <c r="A620" t="s">
        <v>3899</v>
      </c>
      <c r="B620" t="s">
        <v>70</v>
      </c>
      <c r="C620">
        <v>249</v>
      </c>
      <c r="D620" t="s">
        <v>106</v>
      </c>
      <c r="E620">
        <v>2012</v>
      </c>
      <c r="F620" s="24">
        <v>41042</v>
      </c>
      <c r="G620" s="24">
        <v>41043</v>
      </c>
      <c r="H620" s="24">
        <v>41043</v>
      </c>
      <c r="I620" t="s">
        <v>107</v>
      </c>
      <c r="J620" t="s">
        <v>108</v>
      </c>
      <c r="K620" t="s">
        <v>109</v>
      </c>
      <c r="L620" t="s">
        <v>110</v>
      </c>
      <c r="M620" t="s">
        <v>76</v>
      </c>
      <c r="N620" t="s">
        <v>467</v>
      </c>
      <c r="O620" t="s">
        <v>3900</v>
      </c>
      <c r="P620" t="s">
        <v>3900</v>
      </c>
      <c r="Q620" t="s">
        <v>195</v>
      </c>
      <c r="R620" t="s">
        <v>3901</v>
      </c>
      <c r="S620" t="s">
        <v>3902</v>
      </c>
      <c r="U620" t="s">
        <v>3903</v>
      </c>
      <c r="V620" t="s">
        <v>3904</v>
      </c>
      <c r="W620" t="s">
        <v>83</v>
      </c>
      <c r="X620">
        <v>5</v>
      </c>
      <c r="Y620">
        <v>5697.36</v>
      </c>
    </row>
    <row r="621" spans="1:25">
      <c r="A621" t="s">
        <v>3905</v>
      </c>
      <c r="B621" t="s">
        <v>138</v>
      </c>
      <c r="C621">
        <v>297</v>
      </c>
      <c r="D621" t="s">
        <v>71</v>
      </c>
      <c r="E621">
        <v>2012</v>
      </c>
      <c r="F621" s="24">
        <v>41059</v>
      </c>
      <c r="G621" s="24">
        <v>41060</v>
      </c>
      <c r="H621" s="24">
        <v>41061</v>
      </c>
      <c r="I621" t="s">
        <v>3906</v>
      </c>
      <c r="J621" t="s">
        <v>220</v>
      </c>
      <c r="K621" t="s">
        <v>97</v>
      </c>
      <c r="L621" t="s">
        <v>75</v>
      </c>
      <c r="M621" t="s">
        <v>76</v>
      </c>
      <c r="N621" t="s">
        <v>637</v>
      </c>
      <c r="O621" t="s">
        <v>3907</v>
      </c>
      <c r="P621" t="s">
        <v>3907</v>
      </c>
      <c r="Q621" t="s">
        <v>142</v>
      </c>
      <c r="R621" t="s">
        <v>3908</v>
      </c>
      <c r="S621" t="s">
        <v>3909</v>
      </c>
      <c r="U621" t="s">
        <v>3910</v>
      </c>
      <c r="V621" t="s">
        <v>174</v>
      </c>
      <c r="W621" t="s">
        <v>83</v>
      </c>
      <c r="X621">
        <v>5</v>
      </c>
      <c r="Y621">
        <v>2293</v>
      </c>
    </row>
    <row r="622" spans="1:25">
      <c r="A622" t="s">
        <v>3911</v>
      </c>
      <c r="B622" t="s">
        <v>138</v>
      </c>
      <c r="C622">
        <v>289</v>
      </c>
      <c r="D622" t="s">
        <v>106</v>
      </c>
      <c r="E622">
        <v>2012</v>
      </c>
      <c r="F622" s="24">
        <v>41057</v>
      </c>
      <c r="G622" s="24">
        <v>41057</v>
      </c>
      <c r="H622" s="24">
        <v>41058</v>
      </c>
      <c r="I622" t="s">
        <v>107</v>
      </c>
      <c r="J622" t="s">
        <v>108</v>
      </c>
      <c r="K622" t="s">
        <v>109</v>
      </c>
      <c r="L622" t="s">
        <v>110</v>
      </c>
      <c r="M622" t="s">
        <v>76</v>
      </c>
      <c r="N622" t="s">
        <v>153</v>
      </c>
      <c r="O622" t="s">
        <v>3912</v>
      </c>
      <c r="P622" t="s">
        <v>3912</v>
      </c>
      <c r="Q622" t="s">
        <v>142</v>
      </c>
      <c r="R622" t="s">
        <v>3913</v>
      </c>
      <c r="S622" t="s">
        <v>3914</v>
      </c>
      <c r="T622" t="s">
        <v>173</v>
      </c>
      <c r="U622" t="s">
        <v>3915</v>
      </c>
      <c r="V622" t="s">
        <v>3916</v>
      </c>
      <c r="W622" t="s">
        <v>83</v>
      </c>
      <c r="X622">
        <v>5</v>
      </c>
      <c r="Y622">
        <v>6075</v>
      </c>
    </row>
    <row r="623" spans="1:25">
      <c r="A623" t="s">
        <v>3917</v>
      </c>
      <c r="B623" t="s">
        <v>70</v>
      </c>
      <c r="C623">
        <v>241</v>
      </c>
      <c r="D623" t="s">
        <v>250</v>
      </c>
      <c r="E623">
        <v>2012</v>
      </c>
      <c r="F623" s="24">
        <v>41033</v>
      </c>
      <c r="G623" s="24">
        <v>41038</v>
      </c>
      <c r="H623" s="24">
        <v>41034</v>
      </c>
      <c r="I623" t="s">
        <v>310</v>
      </c>
      <c r="J623" t="s">
        <v>311</v>
      </c>
      <c r="K623" t="s">
        <v>74</v>
      </c>
      <c r="L623" t="s">
        <v>75</v>
      </c>
      <c r="M623" t="s">
        <v>76</v>
      </c>
      <c r="N623" t="s">
        <v>253</v>
      </c>
      <c r="O623" t="s">
        <v>3918</v>
      </c>
      <c r="P623" t="s">
        <v>3919</v>
      </c>
      <c r="Q623" t="s">
        <v>90</v>
      </c>
      <c r="R623" t="s">
        <v>3918</v>
      </c>
      <c r="S623" t="s">
        <v>3920</v>
      </c>
      <c r="U623" t="s">
        <v>3921</v>
      </c>
      <c r="V623" t="s">
        <v>3922</v>
      </c>
      <c r="W623" t="s">
        <v>83</v>
      </c>
      <c r="X623">
        <v>5</v>
      </c>
      <c r="Y623">
        <v>4415</v>
      </c>
    </row>
    <row r="624" spans="1:25">
      <c r="A624" t="s">
        <v>3923</v>
      </c>
      <c r="B624" t="s">
        <v>70</v>
      </c>
      <c r="C624">
        <v>246</v>
      </c>
      <c r="D624" t="s">
        <v>106</v>
      </c>
      <c r="E624">
        <v>2012</v>
      </c>
      <c r="F624" s="24">
        <v>41039</v>
      </c>
      <c r="G624" s="24">
        <v>41039</v>
      </c>
      <c r="H624" s="24">
        <v>41040</v>
      </c>
      <c r="I624" t="s">
        <v>3924</v>
      </c>
      <c r="J624" t="s">
        <v>108</v>
      </c>
      <c r="K624" t="s">
        <v>184</v>
      </c>
      <c r="L624" t="s">
        <v>75</v>
      </c>
      <c r="M624" t="s">
        <v>76</v>
      </c>
      <c r="N624" t="s">
        <v>153</v>
      </c>
      <c r="O624" t="s">
        <v>3925</v>
      </c>
      <c r="P624" t="s">
        <v>3926</v>
      </c>
      <c r="Q624" t="s">
        <v>80</v>
      </c>
      <c r="R624" t="s">
        <v>3925</v>
      </c>
      <c r="S624" t="s">
        <v>3927</v>
      </c>
      <c r="U624" t="s">
        <v>3928</v>
      </c>
      <c r="V624" t="s">
        <v>3929</v>
      </c>
      <c r="W624" t="s">
        <v>83</v>
      </c>
      <c r="X624">
        <v>5</v>
      </c>
      <c r="Y624">
        <v>3655</v>
      </c>
    </row>
    <row r="625" spans="1:25">
      <c r="A625" t="s">
        <v>3930</v>
      </c>
      <c r="B625" t="s">
        <v>70</v>
      </c>
      <c r="C625">
        <v>271</v>
      </c>
      <c r="D625" t="s">
        <v>71</v>
      </c>
      <c r="E625">
        <v>2012</v>
      </c>
      <c r="F625" s="24">
        <v>41050</v>
      </c>
      <c r="G625" s="24">
        <v>41051</v>
      </c>
      <c r="H625" s="24">
        <v>41051</v>
      </c>
      <c r="I625" t="s">
        <v>1153</v>
      </c>
      <c r="J625" t="s">
        <v>220</v>
      </c>
      <c r="K625" t="s">
        <v>97</v>
      </c>
      <c r="L625" t="s">
        <v>75</v>
      </c>
      <c r="M625" t="s">
        <v>76</v>
      </c>
      <c r="N625" t="s">
        <v>253</v>
      </c>
      <c r="O625" t="s">
        <v>3931</v>
      </c>
      <c r="P625" t="s">
        <v>3932</v>
      </c>
      <c r="Q625" t="s">
        <v>90</v>
      </c>
      <c r="R625" t="s">
        <v>3931</v>
      </c>
      <c r="S625" t="s">
        <v>3933</v>
      </c>
      <c r="U625" t="s">
        <v>174</v>
      </c>
      <c r="W625" t="s">
        <v>83</v>
      </c>
      <c r="X625">
        <v>5</v>
      </c>
      <c r="Y625">
        <v>3518</v>
      </c>
    </row>
    <row r="626" spans="1:25">
      <c r="A626" t="s">
        <v>3934</v>
      </c>
      <c r="B626" t="s">
        <v>70</v>
      </c>
      <c r="C626">
        <v>223</v>
      </c>
      <c r="D626" t="s">
        <v>71</v>
      </c>
      <c r="E626">
        <v>2012</v>
      </c>
      <c r="F626" s="24">
        <v>41027</v>
      </c>
      <c r="G626" s="24">
        <v>41031</v>
      </c>
      <c r="H626" s="24">
        <v>41028</v>
      </c>
      <c r="I626" t="s">
        <v>3214</v>
      </c>
      <c r="K626" t="s">
        <v>97</v>
      </c>
      <c r="L626" t="s">
        <v>75</v>
      </c>
      <c r="M626" t="s">
        <v>76</v>
      </c>
      <c r="N626" t="s">
        <v>253</v>
      </c>
      <c r="O626" t="s">
        <v>3935</v>
      </c>
      <c r="P626" t="s">
        <v>3936</v>
      </c>
      <c r="Q626" t="s">
        <v>90</v>
      </c>
      <c r="R626" t="s">
        <v>3935</v>
      </c>
      <c r="S626" t="s">
        <v>3937</v>
      </c>
      <c r="U626" t="s">
        <v>3938</v>
      </c>
      <c r="V626" t="s">
        <v>3939</v>
      </c>
      <c r="W626" t="s">
        <v>83</v>
      </c>
      <c r="X626">
        <v>5</v>
      </c>
      <c r="Y626">
        <v>2780</v>
      </c>
    </row>
    <row r="627" spans="1:25">
      <c r="A627" t="s">
        <v>3940</v>
      </c>
      <c r="B627" t="s">
        <v>70</v>
      </c>
      <c r="C627">
        <v>175</v>
      </c>
      <c r="D627" t="s">
        <v>106</v>
      </c>
      <c r="E627">
        <v>2012</v>
      </c>
      <c r="F627" s="24">
        <v>41007</v>
      </c>
      <c r="G627" s="24">
        <v>41008</v>
      </c>
      <c r="H627" s="24">
        <v>41008</v>
      </c>
      <c r="I627" t="s">
        <v>107</v>
      </c>
      <c r="J627" t="s">
        <v>108</v>
      </c>
      <c r="K627" t="s">
        <v>109</v>
      </c>
      <c r="L627" t="s">
        <v>432</v>
      </c>
      <c r="M627" t="s">
        <v>76</v>
      </c>
      <c r="N627" t="s">
        <v>210</v>
      </c>
      <c r="O627" t="s">
        <v>3941</v>
      </c>
      <c r="P627" t="s">
        <v>3942</v>
      </c>
      <c r="Q627" t="s">
        <v>80</v>
      </c>
      <c r="R627" t="s">
        <v>3941</v>
      </c>
      <c r="S627" t="s">
        <v>3943</v>
      </c>
      <c r="T627" t="s">
        <v>910</v>
      </c>
      <c r="U627" t="s">
        <v>3944</v>
      </c>
      <c r="V627" t="s">
        <v>3945</v>
      </c>
      <c r="W627" t="s">
        <v>217</v>
      </c>
      <c r="X627">
        <v>4</v>
      </c>
      <c r="Y627">
        <v>6075</v>
      </c>
    </row>
    <row r="628" spans="1:25">
      <c r="A628" t="s">
        <v>3946</v>
      </c>
      <c r="B628" t="s">
        <v>70</v>
      </c>
      <c r="C628">
        <v>210</v>
      </c>
      <c r="D628" t="s">
        <v>106</v>
      </c>
      <c r="E628">
        <v>2012</v>
      </c>
      <c r="F628" s="24">
        <v>41018</v>
      </c>
      <c r="G628" s="24">
        <v>41025</v>
      </c>
      <c r="H628" s="24">
        <v>41027</v>
      </c>
      <c r="I628" t="s">
        <v>107</v>
      </c>
      <c r="J628" t="s">
        <v>108</v>
      </c>
      <c r="K628" t="s">
        <v>109</v>
      </c>
      <c r="L628" t="s">
        <v>75</v>
      </c>
      <c r="M628" t="s">
        <v>76</v>
      </c>
      <c r="N628" t="s">
        <v>1779</v>
      </c>
      <c r="O628" t="s">
        <v>3947</v>
      </c>
      <c r="P628" t="s">
        <v>3947</v>
      </c>
      <c r="Q628" t="s">
        <v>195</v>
      </c>
      <c r="R628" t="s">
        <v>3948</v>
      </c>
      <c r="S628" t="s">
        <v>3949</v>
      </c>
      <c r="U628" t="s">
        <v>3950</v>
      </c>
      <c r="W628" t="s">
        <v>93</v>
      </c>
      <c r="X628">
        <v>4</v>
      </c>
      <c r="Y628">
        <v>5492.8</v>
      </c>
    </row>
    <row r="629" spans="1:25">
      <c r="A629" t="s">
        <v>3951</v>
      </c>
      <c r="B629" t="s">
        <v>70</v>
      </c>
      <c r="C629">
        <v>193</v>
      </c>
      <c r="D629" t="s">
        <v>71</v>
      </c>
      <c r="E629">
        <v>2012</v>
      </c>
      <c r="F629" s="24">
        <v>41015</v>
      </c>
      <c r="G629" s="24">
        <v>41017</v>
      </c>
      <c r="H629" s="24">
        <v>41016</v>
      </c>
      <c r="I629" t="s">
        <v>3952</v>
      </c>
      <c r="J629" t="s">
        <v>515</v>
      </c>
      <c r="K629" t="s">
        <v>3953</v>
      </c>
      <c r="L629" t="s">
        <v>75</v>
      </c>
      <c r="M629" t="s">
        <v>76</v>
      </c>
      <c r="N629" t="s">
        <v>439</v>
      </c>
      <c r="O629" t="s">
        <v>3954</v>
      </c>
      <c r="P629" t="s">
        <v>3955</v>
      </c>
      <c r="Q629" t="s">
        <v>80</v>
      </c>
      <c r="R629" t="s">
        <v>3954</v>
      </c>
      <c r="S629" t="s">
        <v>3956</v>
      </c>
      <c r="V629" t="s">
        <v>3957</v>
      </c>
      <c r="W629" t="s">
        <v>217</v>
      </c>
      <c r="X629">
        <v>4</v>
      </c>
      <c r="Y629">
        <v>2048.5</v>
      </c>
    </row>
    <row r="630" spans="1:25">
      <c r="A630" t="s">
        <v>3958</v>
      </c>
      <c r="B630" t="s">
        <v>138</v>
      </c>
      <c r="C630">
        <v>177</v>
      </c>
      <c r="D630" t="s">
        <v>106</v>
      </c>
      <c r="E630">
        <v>2012</v>
      </c>
      <c r="F630" s="24">
        <v>41007</v>
      </c>
      <c r="G630" s="24">
        <v>41008</v>
      </c>
      <c r="H630" s="24">
        <v>41008</v>
      </c>
      <c r="I630" t="s">
        <v>2136</v>
      </c>
      <c r="J630" t="s">
        <v>150</v>
      </c>
      <c r="L630" t="s">
        <v>3959</v>
      </c>
      <c r="M630" t="s">
        <v>76</v>
      </c>
      <c r="N630" t="s">
        <v>815</v>
      </c>
      <c r="O630" t="s">
        <v>3960</v>
      </c>
      <c r="P630" t="s">
        <v>3961</v>
      </c>
      <c r="Q630" t="s">
        <v>90</v>
      </c>
      <c r="R630" t="s">
        <v>3962</v>
      </c>
      <c r="S630" t="s">
        <v>3963</v>
      </c>
      <c r="U630" t="s">
        <v>3964</v>
      </c>
      <c r="V630" t="s">
        <v>3965</v>
      </c>
      <c r="W630" t="s">
        <v>217</v>
      </c>
      <c r="X630">
        <v>4</v>
      </c>
      <c r="Y630">
        <v>4867.18</v>
      </c>
    </row>
    <row r="631" spans="1:25">
      <c r="A631" t="s">
        <v>3966</v>
      </c>
      <c r="B631" t="s">
        <v>70</v>
      </c>
      <c r="C631">
        <v>204</v>
      </c>
      <c r="D631" t="s">
        <v>106</v>
      </c>
      <c r="E631">
        <v>2012</v>
      </c>
      <c r="F631" s="24">
        <v>41019</v>
      </c>
      <c r="G631" s="24">
        <v>41022</v>
      </c>
      <c r="H631" s="24">
        <v>41020</v>
      </c>
      <c r="I631" t="s">
        <v>107</v>
      </c>
      <c r="J631" t="s">
        <v>108</v>
      </c>
      <c r="K631" t="s">
        <v>109</v>
      </c>
      <c r="L631" t="s">
        <v>110</v>
      </c>
      <c r="M631" t="s">
        <v>76</v>
      </c>
      <c r="N631" t="s">
        <v>828</v>
      </c>
      <c r="O631" t="s">
        <v>3967</v>
      </c>
      <c r="P631" t="s">
        <v>3968</v>
      </c>
      <c r="Q631" t="s">
        <v>90</v>
      </c>
      <c r="R631" t="s">
        <v>3967</v>
      </c>
      <c r="S631" t="s">
        <v>3969</v>
      </c>
      <c r="U631" t="s">
        <v>3970</v>
      </c>
      <c r="V631" t="s">
        <v>3971</v>
      </c>
      <c r="W631" t="s">
        <v>217</v>
      </c>
      <c r="X631">
        <v>4</v>
      </c>
      <c r="Y631">
        <v>5725</v>
      </c>
    </row>
    <row r="632" spans="1:25">
      <c r="A632" t="s">
        <v>3972</v>
      </c>
      <c r="B632" t="s">
        <v>70</v>
      </c>
      <c r="C632">
        <v>194</v>
      </c>
      <c r="D632" t="s">
        <v>71</v>
      </c>
      <c r="E632">
        <v>2012</v>
      </c>
      <c r="F632" s="24">
        <v>41015</v>
      </c>
      <c r="G632" s="24">
        <v>41017</v>
      </c>
      <c r="H632" s="24">
        <v>41017</v>
      </c>
      <c r="I632" t="s">
        <v>3973</v>
      </c>
      <c r="J632" t="s">
        <v>272</v>
      </c>
      <c r="K632" t="s">
        <v>273</v>
      </c>
      <c r="L632" t="s">
        <v>75</v>
      </c>
      <c r="M632" t="s">
        <v>76</v>
      </c>
      <c r="N632" t="s">
        <v>128</v>
      </c>
      <c r="O632" t="s">
        <v>3974</v>
      </c>
      <c r="P632" t="s">
        <v>3975</v>
      </c>
      <c r="Q632" t="s">
        <v>90</v>
      </c>
      <c r="R632" t="s">
        <v>3974</v>
      </c>
      <c r="S632" t="s">
        <v>3976</v>
      </c>
      <c r="U632" t="s">
        <v>3977</v>
      </c>
      <c r="V632" t="s">
        <v>3978</v>
      </c>
      <c r="W632" t="s">
        <v>93</v>
      </c>
      <c r="X632">
        <v>4</v>
      </c>
      <c r="Y632">
        <v>2050</v>
      </c>
    </row>
    <row r="633" spans="1:25">
      <c r="A633" t="s">
        <v>3979</v>
      </c>
      <c r="B633" t="s">
        <v>70</v>
      </c>
      <c r="C633">
        <v>182</v>
      </c>
      <c r="D633" t="s">
        <v>71</v>
      </c>
      <c r="E633">
        <v>2012</v>
      </c>
      <c r="F633" s="24">
        <v>41007</v>
      </c>
      <c r="G633" s="24">
        <v>41010</v>
      </c>
      <c r="H633" s="24">
        <v>41009</v>
      </c>
      <c r="I633" t="s">
        <v>946</v>
      </c>
      <c r="J633" t="s">
        <v>220</v>
      </c>
      <c r="K633" t="s">
        <v>97</v>
      </c>
      <c r="L633" t="s">
        <v>75</v>
      </c>
      <c r="M633" t="s">
        <v>76</v>
      </c>
      <c r="N633" t="s">
        <v>3980</v>
      </c>
      <c r="O633" t="s">
        <v>3981</v>
      </c>
      <c r="P633" t="s">
        <v>3982</v>
      </c>
      <c r="Q633" t="s">
        <v>90</v>
      </c>
      <c r="R633" t="s">
        <v>3981</v>
      </c>
      <c r="S633" t="s">
        <v>3983</v>
      </c>
      <c r="U633" t="s">
        <v>174</v>
      </c>
      <c r="V633" t="s">
        <v>3984</v>
      </c>
      <c r="W633" t="s">
        <v>93</v>
      </c>
      <c r="X633">
        <v>4</v>
      </c>
      <c r="Y633">
        <v>1490</v>
      </c>
    </row>
    <row r="634" spans="1:25">
      <c r="A634" t="s">
        <v>3985</v>
      </c>
      <c r="B634" t="s">
        <v>138</v>
      </c>
      <c r="C634">
        <v>206</v>
      </c>
      <c r="D634" t="s">
        <v>106</v>
      </c>
      <c r="E634">
        <v>2012</v>
      </c>
      <c r="F634" s="24">
        <v>41022</v>
      </c>
      <c r="G634" s="24">
        <v>41022</v>
      </c>
      <c r="H634" s="24">
        <v>41023</v>
      </c>
      <c r="I634" t="s">
        <v>339</v>
      </c>
      <c r="J634" t="s">
        <v>108</v>
      </c>
      <c r="K634" t="s">
        <v>324</v>
      </c>
      <c r="L634" t="s">
        <v>75</v>
      </c>
      <c r="M634" t="s">
        <v>76</v>
      </c>
      <c r="N634" t="s">
        <v>650</v>
      </c>
      <c r="O634" t="s">
        <v>3986</v>
      </c>
      <c r="P634" t="s">
        <v>3986</v>
      </c>
      <c r="Q634" t="s">
        <v>142</v>
      </c>
      <c r="R634" t="s">
        <v>3987</v>
      </c>
      <c r="S634" t="s">
        <v>3988</v>
      </c>
      <c r="U634" t="s">
        <v>3989</v>
      </c>
      <c r="W634" t="s">
        <v>217</v>
      </c>
      <c r="X634">
        <v>4</v>
      </c>
      <c r="Y634">
        <v>1020</v>
      </c>
    </row>
    <row r="635" spans="1:25">
      <c r="A635" t="s">
        <v>3990</v>
      </c>
      <c r="B635" t="s">
        <v>70</v>
      </c>
      <c r="C635">
        <v>172</v>
      </c>
      <c r="D635" t="s">
        <v>106</v>
      </c>
      <c r="E635">
        <v>2012</v>
      </c>
      <c r="F635" s="24">
        <v>41005</v>
      </c>
      <c r="G635" s="24">
        <v>41005</v>
      </c>
      <c r="H635" s="24">
        <v>41007</v>
      </c>
      <c r="I635" t="s">
        <v>339</v>
      </c>
      <c r="J635" t="s">
        <v>108</v>
      </c>
      <c r="K635" t="s">
        <v>324</v>
      </c>
      <c r="L635" t="s">
        <v>2221</v>
      </c>
      <c r="M635" t="s">
        <v>152</v>
      </c>
      <c r="N635" t="s">
        <v>828</v>
      </c>
      <c r="O635" t="s">
        <v>3991</v>
      </c>
      <c r="P635" t="s">
        <v>3991</v>
      </c>
      <c r="Q635" t="s">
        <v>195</v>
      </c>
      <c r="R635" t="s">
        <v>3992</v>
      </c>
      <c r="S635" t="s">
        <v>3993</v>
      </c>
      <c r="U635" t="s">
        <v>3994</v>
      </c>
      <c r="V635" t="s">
        <v>3994</v>
      </c>
      <c r="W635" t="s">
        <v>217</v>
      </c>
      <c r="X635">
        <v>4</v>
      </c>
      <c r="Y635">
        <v>4661.2</v>
      </c>
    </row>
    <row r="636" spans="1:25">
      <c r="A636" t="s">
        <v>3995</v>
      </c>
      <c r="B636" t="s">
        <v>70</v>
      </c>
      <c r="C636">
        <v>173</v>
      </c>
      <c r="D636" t="s">
        <v>370</v>
      </c>
      <c r="E636">
        <v>2012</v>
      </c>
      <c r="F636" s="24">
        <v>41004</v>
      </c>
      <c r="G636" s="24">
        <v>41005</v>
      </c>
      <c r="H636" s="24">
        <v>41006</v>
      </c>
      <c r="I636" t="s">
        <v>107</v>
      </c>
      <c r="J636" t="s">
        <v>108</v>
      </c>
      <c r="K636" t="s">
        <v>109</v>
      </c>
      <c r="L636" t="s">
        <v>3089</v>
      </c>
      <c r="M636" t="s">
        <v>76</v>
      </c>
      <c r="N636" t="s">
        <v>828</v>
      </c>
      <c r="O636" t="s">
        <v>3996</v>
      </c>
      <c r="P636" t="s">
        <v>3996</v>
      </c>
      <c r="Q636" t="s">
        <v>195</v>
      </c>
      <c r="R636" t="s">
        <v>3997</v>
      </c>
      <c r="S636" t="s">
        <v>3998</v>
      </c>
      <c r="T636" t="s">
        <v>173</v>
      </c>
      <c r="V636" t="s">
        <v>3999</v>
      </c>
      <c r="W636" t="s">
        <v>217</v>
      </c>
      <c r="X636">
        <v>4</v>
      </c>
      <c r="Y636">
        <v>7023.36</v>
      </c>
    </row>
    <row r="637" spans="1:25">
      <c r="A637" t="s">
        <v>4000</v>
      </c>
      <c r="B637" t="s">
        <v>70</v>
      </c>
      <c r="C637">
        <v>211</v>
      </c>
      <c r="D637" t="s">
        <v>106</v>
      </c>
      <c r="E637">
        <v>2012</v>
      </c>
      <c r="F637" s="24">
        <v>41024</v>
      </c>
      <c r="G637" s="24">
        <v>41025</v>
      </c>
      <c r="H637" s="24">
        <v>41026</v>
      </c>
      <c r="I637" t="s">
        <v>2088</v>
      </c>
      <c r="J637" t="s">
        <v>108</v>
      </c>
      <c r="K637" t="s">
        <v>324</v>
      </c>
      <c r="L637" t="s">
        <v>2817</v>
      </c>
      <c r="M637" t="s">
        <v>76</v>
      </c>
      <c r="N637" t="s">
        <v>210</v>
      </c>
      <c r="O637" t="s">
        <v>4001</v>
      </c>
      <c r="P637" t="s">
        <v>4002</v>
      </c>
      <c r="Q637" t="s">
        <v>80</v>
      </c>
      <c r="R637" t="s">
        <v>4001</v>
      </c>
      <c r="S637" t="s">
        <v>4003</v>
      </c>
      <c r="U637" t="s">
        <v>4004</v>
      </c>
      <c r="W637" t="s">
        <v>217</v>
      </c>
      <c r="X637">
        <v>4</v>
      </c>
      <c r="Y637">
        <v>2959</v>
      </c>
    </row>
    <row r="638" spans="1:25">
      <c r="A638" t="s">
        <v>4005</v>
      </c>
      <c r="B638" t="s">
        <v>70</v>
      </c>
      <c r="C638">
        <v>179</v>
      </c>
      <c r="D638" t="s">
        <v>106</v>
      </c>
      <c r="E638">
        <v>2012</v>
      </c>
      <c r="F638" s="24">
        <v>41008</v>
      </c>
      <c r="G638" s="24">
        <v>41008</v>
      </c>
      <c r="H638" s="24">
        <v>41009</v>
      </c>
      <c r="I638" t="s">
        <v>107</v>
      </c>
      <c r="J638" t="s">
        <v>108</v>
      </c>
      <c r="K638" t="s">
        <v>109</v>
      </c>
      <c r="L638" t="s">
        <v>643</v>
      </c>
      <c r="M638" t="s">
        <v>76</v>
      </c>
      <c r="N638" t="s">
        <v>295</v>
      </c>
      <c r="O638" t="s">
        <v>4006</v>
      </c>
      <c r="P638" t="s">
        <v>4007</v>
      </c>
      <c r="Q638" t="s">
        <v>131</v>
      </c>
      <c r="R638" t="s">
        <v>4006</v>
      </c>
      <c r="S638" t="s">
        <v>4008</v>
      </c>
      <c r="T638" t="s">
        <v>780</v>
      </c>
      <c r="U638" t="s">
        <v>4009</v>
      </c>
      <c r="V638" t="s">
        <v>4010</v>
      </c>
      <c r="W638" t="s">
        <v>93</v>
      </c>
      <c r="X638">
        <v>4</v>
      </c>
      <c r="Y638">
        <v>5575</v>
      </c>
    </row>
    <row r="639" spans="1:25">
      <c r="A639" t="s">
        <v>4011</v>
      </c>
      <c r="B639" t="s">
        <v>70</v>
      </c>
      <c r="C639">
        <v>198</v>
      </c>
      <c r="D639" t="s">
        <v>71</v>
      </c>
      <c r="E639">
        <v>2012</v>
      </c>
      <c r="F639" s="24">
        <v>41019</v>
      </c>
      <c r="G639" s="24">
        <v>41019</v>
      </c>
      <c r="H639" s="24">
        <v>41020</v>
      </c>
      <c r="I639" t="s">
        <v>2381</v>
      </c>
      <c r="J639" t="s">
        <v>220</v>
      </c>
      <c r="K639" t="s">
        <v>97</v>
      </c>
      <c r="L639" t="s">
        <v>75</v>
      </c>
      <c r="M639" t="s">
        <v>76</v>
      </c>
      <c r="N639" t="s">
        <v>295</v>
      </c>
      <c r="O639" t="s">
        <v>4012</v>
      </c>
      <c r="P639" t="s">
        <v>4013</v>
      </c>
      <c r="Q639" t="s">
        <v>131</v>
      </c>
      <c r="R639" t="s">
        <v>4012</v>
      </c>
      <c r="S639" t="s">
        <v>4014</v>
      </c>
      <c r="U639" t="s">
        <v>4015</v>
      </c>
      <c r="V639" t="s">
        <v>4016</v>
      </c>
      <c r="W639" t="s">
        <v>93</v>
      </c>
      <c r="X639">
        <v>4</v>
      </c>
      <c r="Y639">
        <v>2395</v>
      </c>
    </row>
    <row r="640" spans="1:25">
      <c r="A640" t="s">
        <v>4017</v>
      </c>
      <c r="B640" t="s">
        <v>70</v>
      </c>
      <c r="C640">
        <v>205</v>
      </c>
      <c r="D640" t="s">
        <v>106</v>
      </c>
      <c r="E640">
        <v>2012</v>
      </c>
      <c r="F640" s="24">
        <v>41021</v>
      </c>
      <c r="G640" s="24">
        <v>41022</v>
      </c>
      <c r="H640" s="24">
        <v>41023</v>
      </c>
      <c r="I640" t="s">
        <v>107</v>
      </c>
      <c r="J640" t="s">
        <v>108</v>
      </c>
      <c r="K640" t="s">
        <v>109</v>
      </c>
      <c r="L640" t="s">
        <v>1354</v>
      </c>
      <c r="M640" t="s">
        <v>76</v>
      </c>
      <c r="N640" t="s">
        <v>160</v>
      </c>
      <c r="O640" t="s">
        <v>4018</v>
      </c>
      <c r="P640" t="s">
        <v>4019</v>
      </c>
      <c r="Q640" t="s">
        <v>80</v>
      </c>
      <c r="R640" t="s">
        <v>4018</v>
      </c>
      <c r="S640" t="s">
        <v>4020</v>
      </c>
      <c r="U640" t="s">
        <v>4021</v>
      </c>
      <c r="W640" t="s">
        <v>93</v>
      </c>
      <c r="X640">
        <v>4</v>
      </c>
      <c r="Y640">
        <v>5875</v>
      </c>
    </row>
    <row r="641" spans="1:25">
      <c r="A641" t="s">
        <v>4022</v>
      </c>
      <c r="B641" t="s">
        <v>138</v>
      </c>
      <c r="C641">
        <v>209</v>
      </c>
      <c r="D641" t="s">
        <v>106</v>
      </c>
      <c r="E641">
        <v>2012</v>
      </c>
      <c r="F641" s="24">
        <v>41023</v>
      </c>
      <c r="G641" s="24">
        <v>41024</v>
      </c>
      <c r="H641" s="24">
        <v>41025</v>
      </c>
      <c r="I641" t="s">
        <v>339</v>
      </c>
      <c r="J641" t="s">
        <v>108</v>
      </c>
      <c r="K641" t="s">
        <v>324</v>
      </c>
      <c r="L641" t="s">
        <v>75</v>
      </c>
      <c r="M641" t="s">
        <v>76</v>
      </c>
      <c r="N641" t="s">
        <v>128</v>
      </c>
      <c r="O641" t="s">
        <v>4023</v>
      </c>
      <c r="P641" t="s">
        <v>4023</v>
      </c>
      <c r="Q641" t="s">
        <v>142</v>
      </c>
      <c r="R641" t="s">
        <v>4024</v>
      </c>
      <c r="S641" t="s">
        <v>4025</v>
      </c>
      <c r="U641" t="s">
        <v>4026</v>
      </c>
      <c r="W641" t="s">
        <v>93</v>
      </c>
      <c r="X641">
        <v>4</v>
      </c>
      <c r="Y641">
        <v>4915</v>
      </c>
    </row>
    <row r="642" spans="1:25">
      <c r="A642" t="s">
        <v>4027</v>
      </c>
      <c r="B642" t="s">
        <v>70</v>
      </c>
      <c r="C642">
        <v>199</v>
      </c>
      <c r="D642" t="s">
        <v>71</v>
      </c>
      <c r="E642">
        <v>2012</v>
      </c>
      <c r="F642" s="24">
        <v>41021</v>
      </c>
      <c r="G642" s="24">
        <v>41022</v>
      </c>
      <c r="H642" s="24">
        <v>41022</v>
      </c>
      <c r="I642" t="s">
        <v>4028</v>
      </c>
      <c r="J642" t="s">
        <v>3553</v>
      </c>
      <c r="L642" t="s">
        <v>75</v>
      </c>
      <c r="M642" t="s">
        <v>76</v>
      </c>
      <c r="N642" t="s">
        <v>128</v>
      </c>
      <c r="O642" t="s">
        <v>4029</v>
      </c>
      <c r="P642" t="s">
        <v>4030</v>
      </c>
      <c r="Q642" t="s">
        <v>80</v>
      </c>
      <c r="R642" t="s">
        <v>4029</v>
      </c>
      <c r="S642" t="s">
        <v>4031</v>
      </c>
      <c r="U642" t="s">
        <v>4032</v>
      </c>
      <c r="W642" t="s">
        <v>93</v>
      </c>
      <c r="X642">
        <v>4</v>
      </c>
      <c r="Y642">
        <v>1510</v>
      </c>
    </row>
    <row r="643" spans="1:25">
      <c r="A643" t="s">
        <v>4033</v>
      </c>
      <c r="B643" t="s">
        <v>70</v>
      </c>
      <c r="C643">
        <v>176</v>
      </c>
      <c r="D643" t="s">
        <v>106</v>
      </c>
      <c r="E643">
        <v>2012</v>
      </c>
      <c r="F643" s="24">
        <v>41006</v>
      </c>
      <c r="G643" s="24">
        <v>41008</v>
      </c>
      <c r="H643" s="24">
        <v>41008</v>
      </c>
      <c r="I643" t="s">
        <v>736</v>
      </c>
      <c r="J643" t="s">
        <v>150</v>
      </c>
      <c r="L643" t="s">
        <v>75</v>
      </c>
      <c r="M643" t="s">
        <v>76</v>
      </c>
      <c r="N643" t="s">
        <v>160</v>
      </c>
      <c r="O643" t="s">
        <v>4034</v>
      </c>
      <c r="P643" t="s">
        <v>4035</v>
      </c>
      <c r="Q643" t="s">
        <v>80</v>
      </c>
      <c r="R643" t="s">
        <v>4034</v>
      </c>
      <c r="S643" t="s">
        <v>4036</v>
      </c>
      <c r="T643" t="s">
        <v>525</v>
      </c>
      <c r="U643" t="s">
        <v>174</v>
      </c>
      <c r="V643" t="s">
        <v>4037</v>
      </c>
      <c r="W643" t="s">
        <v>93</v>
      </c>
      <c r="X643">
        <v>4</v>
      </c>
      <c r="Y643">
        <v>4271.8</v>
      </c>
    </row>
    <row r="644" spans="1:25">
      <c r="A644" t="s">
        <v>4038</v>
      </c>
      <c r="B644" t="s">
        <v>70</v>
      </c>
      <c r="C644">
        <v>174</v>
      </c>
      <c r="D644" t="s">
        <v>106</v>
      </c>
      <c r="E644">
        <v>2012</v>
      </c>
      <c r="F644" s="24">
        <v>41005</v>
      </c>
      <c r="G644" s="24">
        <v>41006</v>
      </c>
      <c r="H644" s="24">
        <v>41007</v>
      </c>
      <c r="I644" t="s">
        <v>1453</v>
      </c>
      <c r="J644" t="s">
        <v>220</v>
      </c>
      <c r="K644" t="s">
        <v>97</v>
      </c>
      <c r="L644" t="s">
        <v>75</v>
      </c>
      <c r="M644" t="s">
        <v>76</v>
      </c>
      <c r="N644" t="s">
        <v>160</v>
      </c>
      <c r="O644" t="s">
        <v>4039</v>
      </c>
      <c r="P644" t="s">
        <v>4040</v>
      </c>
      <c r="Q644" t="s">
        <v>80</v>
      </c>
      <c r="R644" t="s">
        <v>4039</v>
      </c>
      <c r="S644" t="s">
        <v>4041</v>
      </c>
      <c r="T644" t="s">
        <v>329</v>
      </c>
      <c r="U644" t="s">
        <v>4042</v>
      </c>
      <c r="V644" t="s">
        <v>4043</v>
      </c>
      <c r="W644" t="s">
        <v>93</v>
      </c>
      <c r="X644">
        <v>4</v>
      </c>
      <c r="Y644">
        <v>2443.5</v>
      </c>
    </row>
    <row r="645" spans="1:25">
      <c r="A645" t="s">
        <v>4044</v>
      </c>
      <c r="B645" t="s">
        <v>70</v>
      </c>
      <c r="C645">
        <v>212</v>
      </c>
      <c r="D645" t="s">
        <v>106</v>
      </c>
      <c r="E645">
        <v>2012</v>
      </c>
      <c r="F645" s="24">
        <v>41025</v>
      </c>
      <c r="G645" s="24">
        <v>41025</v>
      </c>
      <c r="H645" s="24">
        <v>41026</v>
      </c>
      <c r="I645" t="s">
        <v>107</v>
      </c>
      <c r="J645" t="s">
        <v>108</v>
      </c>
      <c r="K645" t="s">
        <v>109</v>
      </c>
      <c r="L645" t="s">
        <v>1215</v>
      </c>
      <c r="M645" t="s">
        <v>76</v>
      </c>
      <c r="N645" t="s">
        <v>581</v>
      </c>
      <c r="O645" t="s">
        <v>4045</v>
      </c>
      <c r="P645" t="s">
        <v>4045</v>
      </c>
      <c r="Q645" t="s">
        <v>195</v>
      </c>
      <c r="R645" t="s">
        <v>4046</v>
      </c>
      <c r="S645" t="s">
        <v>4047</v>
      </c>
      <c r="U645" t="s">
        <v>174</v>
      </c>
      <c r="W645" t="s">
        <v>83</v>
      </c>
      <c r="X645">
        <v>4</v>
      </c>
      <c r="Y645">
        <v>5820.56</v>
      </c>
    </row>
    <row r="646" spans="1:25">
      <c r="A646" t="s">
        <v>4048</v>
      </c>
      <c r="B646" t="s">
        <v>70</v>
      </c>
      <c r="C646">
        <v>207</v>
      </c>
      <c r="D646" t="s">
        <v>106</v>
      </c>
      <c r="E646">
        <v>2012</v>
      </c>
      <c r="F646" s="24">
        <v>41023</v>
      </c>
      <c r="G646" s="24">
        <v>41024</v>
      </c>
      <c r="H646" s="24">
        <v>41024</v>
      </c>
      <c r="I646" t="s">
        <v>235</v>
      </c>
      <c r="J646" t="s">
        <v>108</v>
      </c>
      <c r="L646" t="s">
        <v>1354</v>
      </c>
      <c r="M646" t="s">
        <v>152</v>
      </c>
      <c r="N646" t="s">
        <v>253</v>
      </c>
      <c r="O646" t="s">
        <v>4049</v>
      </c>
      <c r="P646" t="s">
        <v>4049</v>
      </c>
      <c r="Q646" t="s">
        <v>195</v>
      </c>
      <c r="R646" t="s">
        <v>4050</v>
      </c>
      <c r="S646" t="s">
        <v>4051</v>
      </c>
      <c r="U646" t="s">
        <v>4052</v>
      </c>
      <c r="W646" t="s">
        <v>83</v>
      </c>
      <c r="X646">
        <v>4</v>
      </c>
      <c r="Y646">
        <v>3406.76</v>
      </c>
    </row>
    <row r="647" spans="1:25">
      <c r="A647" t="s">
        <v>4053</v>
      </c>
      <c r="B647" t="s">
        <v>70</v>
      </c>
      <c r="C647">
        <v>181</v>
      </c>
      <c r="D647" t="s">
        <v>106</v>
      </c>
      <c r="E647">
        <v>2012</v>
      </c>
      <c r="F647" s="24">
        <v>41009</v>
      </c>
      <c r="G647" s="24">
        <v>41009</v>
      </c>
      <c r="H647" s="24">
        <v>41010</v>
      </c>
      <c r="I647" t="s">
        <v>107</v>
      </c>
      <c r="J647" t="s">
        <v>108</v>
      </c>
      <c r="K647" t="s">
        <v>109</v>
      </c>
      <c r="L647" t="s">
        <v>1277</v>
      </c>
      <c r="M647" t="s">
        <v>76</v>
      </c>
      <c r="N647" t="s">
        <v>77</v>
      </c>
      <c r="O647" t="s">
        <v>4054</v>
      </c>
      <c r="P647" t="s">
        <v>4054</v>
      </c>
      <c r="Q647" t="s">
        <v>195</v>
      </c>
      <c r="R647" t="s">
        <v>4055</v>
      </c>
      <c r="S647" t="s">
        <v>4056</v>
      </c>
      <c r="T647" t="s">
        <v>780</v>
      </c>
      <c r="U647" t="s">
        <v>174</v>
      </c>
      <c r="V647" t="s">
        <v>4057</v>
      </c>
      <c r="W647" t="s">
        <v>83</v>
      </c>
      <c r="X647">
        <v>4</v>
      </c>
      <c r="Y647">
        <v>6070.56</v>
      </c>
    </row>
    <row r="648" spans="1:25">
      <c r="A648" t="s">
        <v>4058</v>
      </c>
      <c r="B648" t="s">
        <v>70</v>
      </c>
      <c r="C648">
        <v>180</v>
      </c>
      <c r="D648" t="s">
        <v>106</v>
      </c>
      <c r="E648">
        <v>2012</v>
      </c>
      <c r="F648" s="24">
        <v>41008</v>
      </c>
      <c r="G648" s="24">
        <v>41009</v>
      </c>
      <c r="H648" s="24">
        <v>41009</v>
      </c>
      <c r="I648" t="s">
        <v>107</v>
      </c>
      <c r="J648" t="s">
        <v>108</v>
      </c>
      <c r="K648" t="s">
        <v>109</v>
      </c>
      <c r="L648" t="s">
        <v>4059</v>
      </c>
      <c r="M648" t="s">
        <v>76</v>
      </c>
      <c r="N648" t="s">
        <v>77</v>
      </c>
      <c r="O648" t="s">
        <v>4060</v>
      </c>
      <c r="P648" t="s">
        <v>4061</v>
      </c>
      <c r="Q648" t="s">
        <v>131</v>
      </c>
      <c r="R648" t="s">
        <v>4060</v>
      </c>
      <c r="S648" t="s">
        <v>4062</v>
      </c>
      <c r="T648" t="s">
        <v>173</v>
      </c>
      <c r="U648" t="s">
        <v>4063</v>
      </c>
      <c r="V648" t="s">
        <v>4064</v>
      </c>
      <c r="W648" t="s">
        <v>83</v>
      </c>
      <c r="X648">
        <v>4</v>
      </c>
      <c r="Y648">
        <v>5475</v>
      </c>
    </row>
    <row r="649" spans="1:25">
      <c r="A649" t="s">
        <v>4065</v>
      </c>
      <c r="B649" t="s">
        <v>138</v>
      </c>
      <c r="C649">
        <v>166</v>
      </c>
      <c r="D649" t="s">
        <v>106</v>
      </c>
      <c r="E649">
        <v>2012</v>
      </c>
      <c r="F649" s="24">
        <v>41000</v>
      </c>
      <c r="G649" s="24">
        <v>41001</v>
      </c>
      <c r="H649" s="24">
        <v>41001</v>
      </c>
      <c r="I649" t="s">
        <v>107</v>
      </c>
      <c r="J649" t="s">
        <v>108</v>
      </c>
      <c r="K649" t="s">
        <v>109</v>
      </c>
      <c r="L649" t="s">
        <v>4066</v>
      </c>
      <c r="M649" t="s">
        <v>76</v>
      </c>
      <c r="N649" t="s">
        <v>253</v>
      </c>
      <c r="O649" t="s">
        <v>4067</v>
      </c>
      <c r="P649" t="s">
        <v>4068</v>
      </c>
      <c r="Q649" t="s">
        <v>2867</v>
      </c>
      <c r="R649" t="s">
        <v>4067</v>
      </c>
      <c r="S649" t="s">
        <v>4069</v>
      </c>
      <c r="U649" t="s">
        <v>4070</v>
      </c>
      <c r="W649" t="s">
        <v>83</v>
      </c>
      <c r="X649">
        <v>4</v>
      </c>
      <c r="Y649">
        <v>5825</v>
      </c>
    </row>
    <row r="650" spans="1:25">
      <c r="A650" t="s">
        <v>4071</v>
      </c>
      <c r="B650" t="s">
        <v>70</v>
      </c>
      <c r="C650">
        <v>192</v>
      </c>
      <c r="D650" t="s">
        <v>106</v>
      </c>
      <c r="E650">
        <v>2012</v>
      </c>
      <c r="F650" s="24">
        <v>41016</v>
      </c>
      <c r="G650" s="24">
        <v>41016</v>
      </c>
      <c r="H650" s="24">
        <v>41017</v>
      </c>
      <c r="I650" t="s">
        <v>183</v>
      </c>
      <c r="J650" t="s">
        <v>108</v>
      </c>
      <c r="K650" t="s">
        <v>184</v>
      </c>
      <c r="L650" t="s">
        <v>75</v>
      </c>
      <c r="M650" t="s">
        <v>76</v>
      </c>
      <c r="N650" t="s">
        <v>637</v>
      </c>
      <c r="O650" t="s">
        <v>4072</v>
      </c>
      <c r="P650" t="s">
        <v>4073</v>
      </c>
      <c r="Q650" t="s">
        <v>80</v>
      </c>
      <c r="R650" t="s">
        <v>4072</v>
      </c>
      <c r="S650" t="s">
        <v>4074</v>
      </c>
      <c r="U650" t="s">
        <v>4075</v>
      </c>
      <c r="V650" t="s">
        <v>4076</v>
      </c>
      <c r="W650" t="s">
        <v>83</v>
      </c>
      <c r="X650">
        <v>4</v>
      </c>
      <c r="Y650">
        <v>5275</v>
      </c>
    </row>
    <row r="651" spans="1:25">
      <c r="A651" t="s">
        <v>4077</v>
      </c>
      <c r="B651" t="s">
        <v>70</v>
      </c>
      <c r="C651">
        <v>171</v>
      </c>
      <c r="D651" t="s">
        <v>106</v>
      </c>
      <c r="E651">
        <v>2012</v>
      </c>
      <c r="F651" s="24">
        <v>41004</v>
      </c>
      <c r="G651" s="24">
        <v>41005</v>
      </c>
      <c r="H651" s="24">
        <v>41006</v>
      </c>
      <c r="I651" t="s">
        <v>107</v>
      </c>
      <c r="J651" t="s">
        <v>108</v>
      </c>
      <c r="K651" t="s">
        <v>109</v>
      </c>
      <c r="L651" t="s">
        <v>643</v>
      </c>
      <c r="M651" t="s">
        <v>76</v>
      </c>
      <c r="N651" t="s">
        <v>637</v>
      </c>
      <c r="O651" t="s">
        <v>4078</v>
      </c>
      <c r="P651" t="s">
        <v>4079</v>
      </c>
      <c r="Q651" t="s">
        <v>90</v>
      </c>
      <c r="R651" t="s">
        <v>4078</v>
      </c>
      <c r="S651" t="s">
        <v>4080</v>
      </c>
      <c r="U651" t="s">
        <v>4081</v>
      </c>
      <c r="V651" t="s">
        <v>4082</v>
      </c>
      <c r="W651" t="s">
        <v>83</v>
      </c>
      <c r="X651">
        <v>4</v>
      </c>
      <c r="Y651">
        <v>5925</v>
      </c>
    </row>
    <row r="652" spans="1:25">
      <c r="A652" t="s">
        <v>4083</v>
      </c>
      <c r="B652" t="s">
        <v>138</v>
      </c>
      <c r="C652">
        <v>185</v>
      </c>
      <c r="D652" t="s">
        <v>106</v>
      </c>
      <c r="E652">
        <v>2012</v>
      </c>
      <c r="F652" s="24">
        <v>41010</v>
      </c>
      <c r="G652" s="24">
        <v>41011</v>
      </c>
      <c r="H652" s="24">
        <v>41011</v>
      </c>
      <c r="I652" t="s">
        <v>339</v>
      </c>
      <c r="J652" t="s">
        <v>108</v>
      </c>
      <c r="K652" t="s">
        <v>324</v>
      </c>
      <c r="L652" t="s">
        <v>643</v>
      </c>
      <c r="M652" t="s">
        <v>76</v>
      </c>
      <c r="N652" t="s">
        <v>153</v>
      </c>
      <c r="O652" t="s">
        <v>4084</v>
      </c>
      <c r="P652" t="s">
        <v>4084</v>
      </c>
      <c r="Q652" t="s">
        <v>142</v>
      </c>
      <c r="R652" t="s">
        <v>4085</v>
      </c>
      <c r="S652" t="s">
        <v>4086</v>
      </c>
      <c r="T652" t="s">
        <v>231</v>
      </c>
      <c r="U652" t="s">
        <v>4087</v>
      </c>
      <c r="V652" t="s">
        <v>4088</v>
      </c>
      <c r="W652" t="s">
        <v>83</v>
      </c>
      <c r="X652">
        <v>4</v>
      </c>
      <c r="Y652">
        <v>5475</v>
      </c>
    </row>
    <row r="653" spans="1:25">
      <c r="A653" t="s">
        <v>4089</v>
      </c>
      <c r="B653" t="s">
        <v>70</v>
      </c>
      <c r="C653">
        <v>208</v>
      </c>
      <c r="D653" t="s">
        <v>106</v>
      </c>
      <c r="E653">
        <v>2012</v>
      </c>
      <c r="F653" s="24">
        <v>41023</v>
      </c>
      <c r="G653" s="24">
        <v>41024</v>
      </c>
      <c r="H653" s="24">
        <v>41024</v>
      </c>
      <c r="I653" t="s">
        <v>339</v>
      </c>
      <c r="J653" t="s">
        <v>108</v>
      </c>
      <c r="K653" t="s">
        <v>324</v>
      </c>
      <c r="L653" t="s">
        <v>75</v>
      </c>
      <c r="M653" t="s">
        <v>76</v>
      </c>
      <c r="N653" t="s">
        <v>467</v>
      </c>
      <c r="O653" t="s">
        <v>4090</v>
      </c>
      <c r="P653" t="s">
        <v>4091</v>
      </c>
      <c r="Q653" t="s">
        <v>90</v>
      </c>
      <c r="R653" t="s">
        <v>4090</v>
      </c>
      <c r="S653" t="s">
        <v>4092</v>
      </c>
      <c r="U653" t="s">
        <v>4093</v>
      </c>
      <c r="V653" t="s">
        <v>4094</v>
      </c>
      <c r="W653" t="s">
        <v>83</v>
      </c>
      <c r="X653">
        <v>4</v>
      </c>
      <c r="Y653">
        <v>3500</v>
      </c>
    </row>
    <row r="654" spans="1:25">
      <c r="A654" t="s">
        <v>4095</v>
      </c>
      <c r="B654" t="s">
        <v>70</v>
      </c>
      <c r="C654">
        <v>191</v>
      </c>
      <c r="D654" t="s">
        <v>370</v>
      </c>
      <c r="E654">
        <v>2012</v>
      </c>
      <c r="F654" s="24">
        <v>41012</v>
      </c>
      <c r="G654" s="24">
        <v>41015</v>
      </c>
      <c r="H654" s="24">
        <v>41014</v>
      </c>
      <c r="I654" t="s">
        <v>183</v>
      </c>
      <c r="J654" t="s">
        <v>108</v>
      </c>
      <c r="K654" t="s">
        <v>184</v>
      </c>
      <c r="L654" t="s">
        <v>236</v>
      </c>
      <c r="M654" t="s">
        <v>76</v>
      </c>
      <c r="N654" t="s">
        <v>153</v>
      </c>
      <c r="O654" t="s">
        <v>4096</v>
      </c>
      <c r="P654" t="s">
        <v>4097</v>
      </c>
      <c r="Q654" t="s">
        <v>80</v>
      </c>
      <c r="R654" t="s">
        <v>4096</v>
      </c>
      <c r="S654" t="s">
        <v>4098</v>
      </c>
      <c r="U654" t="s">
        <v>4099</v>
      </c>
      <c r="W654" t="s">
        <v>83</v>
      </c>
      <c r="X654">
        <v>4</v>
      </c>
      <c r="Y654">
        <v>5826.27</v>
      </c>
    </row>
    <row r="655" spans="1:25">
      <c r="A655" t="s">
        <v>4100</v>
      </c>
      <c r="B655" t="s">
        <v>70</v>
      </c>
      <c r="C655">
        <v>202</v>
      </c>
      <c r="D655" t="s">
        <v>71</v>
      </c>
      <c r="E655">
        <v>2012</v>
      </c>
      <c r="F655" s="24">
        <v>41022</v>
      </c>
      <c r="G655" s="24">
        <v>41022</v>
      </c>
      <c r="H655" s="24">
        <v>41024</v>
      </c>
      <c r="I655" t="s">
        <v>167</v>
      </c>
      <c r="J655" t="s">
        <v>168</v>
      </c>
      <c r="K655" t="s">
        <v>169</v>
      </c>
      <c r="L655" t="s">
        <v>75</v>
      </c>
      <c r="M655" t="s">
        <v>76</v>
      </c>
      <c r="N655" t="s">
        <v>140</v>
      </c>
      <c r="O655" t="s">
        <v>4101</v>
      </c>
      <c r="P655" t="s">
        <v>4102</v>
      </c>
      <c r="Q655" t="s">
        <v>90</v>
      </c>
      <c r="R655" t="s">
        <v>4101</v>
      </c>
      <c r="S655" t="s">
        <v>4103</v>
      </c>
      <c r="U655" t="s">
        <v>174</v>
      </c>
      <c r="W655" t="s">
        <v>83</v>
      </c>
      <c r="X655">
        <v>4</v>
      </c>
      <c r="Y655">
        <v>3521</v>
      </c>
    </row>
    <row r="656" spans="1:25">
      <c r="A656" t="s">
        <v>4104</v>
      </c>
      <c r="B656" t="s">
        <v>70</v>
      </c>
      <c r="C656">
        <v>213</v>
      </c>
      <c r="D656" t="s">
        <v>106</v>
      </c>
      <c r="E656">
        <v>2012</v>
      </c>
      <c r="F656" s="24">
        <v>41025</v>
      </c>
      <c r="G656" s="24">
        <v>41025</v>
      </c>
      <c r="H656" s="24">
        <v>41027</v>
      </c>
      <c r="I656" t="s">
        <v>107</v>
      </c>
      <c r="J656" t="s">
        <v>108</v>
      </c>
      <c r="K656" t="s">
        <v>109</v>
      </c>
      <c r="L656" t="s">
        <v>1354</v>
      </c>
      <c r="M656" t="s">
        <v>76</v>
      </c>
      <c r="N656" t="s">
        <v>153</v>
      </c>
      <c r="O656" t="s">
        <v>4105</v>
      </c>
      <c r="P656" t="s">
        <v>4106</v>
      </c>
      <c r="Q656" t="s">
        <v>90</v>
      </c>
      <c r="R656" t="s">
        <v>4105</v>
      </c>
      <c r="S656" t="s">
        <v>4107</v>
      </c>
      <c r="U656" t="s">
        <v>174</v>
      </c>
      <c r="W656" t="s">
        <v>83</v>
      </c>
      <c r="X656">
        <v>4</v>
      </c>
      <c r="Y656">
        <v>5525</v>
      </c>
    </row>
    <row r="657" spans="1:25">
      <c r="A657" t="s">
        <v>4108</v>
      </c>
      <c r="B657" t="s">
        <v>70</v>
      </c>
      <c r="C657">
        <v>188</v>
      </c>
      <c r="D657" t="s">
        <v>250</v>
      </c>
      <c r="E657">
        <v>2012</v>
      </c>
      <c r="F657" s="24">
        <v>41013</v>
      </c>
      <c r="G657" s="24">
        <v>41014</v>
      </c>
      <c r="H657" s="24"/>
      <c r="I657" t="s">
        <v>4109</v>
      </c>
      <c r="J657" t="s">
        <v>409</v>
      </c>
      <c r="K657" t="s">
        <v>273</v>
      </c>
      <c r="L657" t="s">
        <v>75</v>
      </c>
      <c r="M657" t="s">
        <v>76</v>
      </c>
      <c r="N657" t="s">
        <v>467</v>
      </c>
      <c r="O657" t="s">
        <v>4110</v>
      </c>
      <c r="P657" t="s">
        <v>4111</v>
      </c>
      <c r="Q657" t="s">
        <v>90</v>
      </c>
      <c r="R657" t="s">
        <v>4110</v>
      </c>
      <c r="S657" t="s">
        <v>4112</v>
      </c>
      <c r="T657" t="s">
        <v>173</v>
      </c>
      <c r="U657" t="s">
        <v>4113</v>
      </c>
      <c r="V657" t="s">
        <v>4114</v>
      </c>
      <c r="W657" t="s">
        <v>83</v>
      </c>
      <c r="X657">
        <v>4</v>
      </c>
      <c r="Y657">
        <v>3225</v>
      </c>
    </row>
    <row r="658" spans="1:25">
      <c r="A658" t="s">
        <v>4115</v>
      </c>
      <c r="B658" t="s">
        <v>70</v>
      </c>
      <c r="C658">
        <v>169</v>
      </c>
      <c r="D658" t="s">
        <v>71</v>
      </c>
      <c r="E658">
        <v>2012</v>
      </c>
      <c r="F658" s="24">
        <v>41000</v>
      </c>
      <c r="G658" s="24">
        <v>41003</v>
      </c>
      <c r="H658" s="24">
        <v>41002</v>
      </c>
      <c r="I658" t="s">
        <v>4116</v>
      </c>
      <c r="J658" t="s">
        <v>723</v>
      </c>
      <c r="K658" t="s">
        <v>724</v>
      </c>
      <c r="L658" t="s">
        <v>75</v>
      </c>
      <c r="M658" t="s">
        <v>76</v>
      </c>
      <c r="N658" t="s">
        <v>467</v>
      </c>
      <c r="O658" t="s">
        <v>4117</v>
      </c>
      <c r="P658" t="s">
        <v>4118</v>
      </c>
      <c r="Q658" t="s">
        <v>90</v>
      </c>
      <c r="R658" t="s">
        <v>4117</v>
      </c>
      <c r="S658" t="s">
        <v>4119</v>
      </c>
      <c r="U658" t="s">
        <v>4120</v>
      </c>
      <c r="W658" t="s">
        <v>83</v>
      </c>
      <c r="X658">
        <v>4</v>
      </c>
      <c r="Y658">
        <v>2170</v>
      </c>
    </row>
    <row r="659" spans="1:25">
      <c r="A659" t="s">
        <v>4121</v>
      </c>
      <c r="B659" t="s">
        <v>70</v>
      </c>
      <c r="C659">
        <v>168</v>
      </c>
      <c r="D659" t="s">
        <v>71</v>
      </c>
      <c r="E659">
        <v>2012</v>
      </c>
      <c r="F659" s="24">
        <v>40995</v>
      </c>
      <c r="G659" s="24">
        <v>41002</v>
      </c>
      <c r="H659" s="24">
        <v>40996</v>
      </c>
      <c r="I659" t="s">
        <v>2167</v>
      </c>
      <c r="J659" t="s">
        <v>409</v>
      </c>
      <c r="K659" t="s">
        <v>273</v>
      </c>
      <c r="L659" t="s">
        <v>75</v>
      </c>
      <c r="M659" t="s">
        <v>76</v>
      </c>
      <c r="N659" t="s">
        <v>467</v>
      </c>
      <c r="O659" t="s">
        <v>4122</v>
      </c>
      <c r="P659" t="s">
        <v>4123</v>
      </c>
      <c r="Q659" t="s">
        <v>90</v>
      </c>
      <c r="R659" t="s">
        <v>4122</v>
      </c>
      <c r="S659" t="s">
        <v>4124</v>
      </c>
      <c r="U659" t="s">
        <v>4125</v>
      </c>
      <c r="W659" t="s">
        <v>83</v>
      </c>
      <c r="X659">
        <v>4</v>
      </c>
      <c r="Y659">
        <v>2815.01</v>
      </c>
    </row>
    <row r="660" spans="1:25">
      <c r="A660" t="s">
        <v>4126</v>
      </c>
      <c r="B660" t="s">
        <v>70</v>
      </c>
      <c r="C660">
        <v>165</v>
      </c>
      <c r="D660" t="s">
        <v>106</v>
      </c>
      <c r="E660">
        <v>2012</v>
      </c>
      <c r="F660" s="24">
        <v>40999</v>
      </c>
      <c r="G660" s="24">
        <v>41001</v>
      </c>
      <c r="H660" s="24">
        <v>41001</v>
      </c>
      <c r="I660" t="s">
        <v>127</v>
      </c>
      <c r="J660" t="s">
        <v>108</v>
      </c>
      <c r="K660" t="s">
        <v>109</v>
      </c>
      <c r="L660" t="s">
        <v>4127</v>
      </c>
      <c r="M660" t="s">
        <v>76</v>
      </c>
      <c r="N660" t="s">
        <v>253</v>
      </c>
      <c r="O660" t="s">
        <v>4128</v>
      </c>
      <c r="P660" t="s">
        <v>4129</v>
      </c>
      <c r="Q660" t="s">
        <v>90</v>
      </c>
      <c r="R660" t="s">
        <v>4128</v>
      </c>
      <c r="S660" t="s">
        <v>4130</v>
      </c>
      <c r="T660" t="s">
        <v>173</v>
      </c>
      <c r="U660" t="s">
        <v>174</v>
      </c>
      <c r="V660" t="s">
        <v>4131</v>
      </c>
      <c r="W660" t="s">
        <v>83</v>
      </c>
      <c r="X660">
        <v>4</v>
      </c>
      <c r="Y660">
        <v>5215</v>
      </c>
    </row>
    <row r="661" spans="1:25">
      <c r="A661" t="s">
        <v>4132</v>
      </c>
      <c r="B661" t="s">
        <v>70</v>
      </c>
      <c r="C661">
        <v>190</v>
      </c>
      <c r="D661" t="s">
        <v>106</v>
      </c>
      <c r="E661">
        <v>2012</v>
      </c>
      <c r="F661" s="24">
        <v>41014</v>
      </c>
      <c r="G661" s="24">
        <v>41015</v>
      </c>
      <c r="H661" s="24">
        <v>41015</v>
      </c>
      <c r="I661" t="s">
        <v>183</v>
      </c>
      <c r="J661" t="s">
        <v>108</v>
      </c>
      <c r="K661" t="s">
        <v>184</v>
      </c>
      <c r="L661" t="s">
        <v>75</v>
      </c>
      <c r="M661" t="s">
        <v>76</v>
      </c>
      <c r="N661" t="s">
        <v>153</v>
      </c>
      <c r="O661" t="s">
        <v>4133</v>
      </c>
      <c r="P661" t="s">
        <v>4134</v>
      </c>
      <c r="Q661" t="s">
        <v>80</v>
      </c>
      <c r="R661" t="s">
        <v>4133</v>
      </c>
      <c r="S661" t="s">
        <v>4135</v>
      </c>
      <c r="T661" t="s">
        <v>4136</v>
      </c>
      <c r="U661" t="s">
        <v>4137</v>
      </c>
      <c r="V661" t="s">
        <v>4138</v>
      </c>
      <c r="W661" t="s">
        <v>83</v>
      </c>
      <c r="X661">
        <v>4</v>
      </c>
      <c r="Y661">
        <v>5245</v>
      </c>
    </row>
    <row r="662" spans="1:25">
      <c r="A662" t="s">
        <v>4139</v>
      </c>
      <c r="B662" t="s">
        <v>70</v>
      </c>
      <c r="C662">
        <v>184</v>
      </c>
      <c r="D662" t="s">
        <v>71</v>
      </c>
      <c r="E662">
        <v>2012</v>
      </c>
      <c r="F662" s="24">
        <v>41009</v>
      </c>
      <c r="G662" s="24">
        <v>41010</v>
      </c>
      <c r="H662" s="24">
        <v>41011</v>
      </c>
      <c r="I662" t="s">
        <v>4140</v>
      </c>
      <c r="J662" t="s">
        <v>220</v>
      </c>
      <c r="K662" t="s">
        <v>4141</v>
      </c>
      <c r="L662" t="s">
        <v>75</v>
      </c>
      <c r="M662" t="s">
        <v>76</v>
      </c>
      <c r="N662" t="s">
        <v>253</v>
      </c>
      <c r="O662" t="s">
        <v>4142</v>
      </c>
      <c r="P662" t="s">
        <v>4143</v>
      </c>
      <c r="Q662" t="s">
        <v>80</v>
      </c>
      <c r="R662" t="s">
        <v>4142</v>
      </c>
      <c r="S662" t="s">
        <v>4144</v>
      </c>
      <c r="U662" t="s">
        <v>4145</v>
      </c>
      <c r="V662" t="s">
        <v>4146</v>
      </c>
      <c r="W662" t="s">
        <v>83</v>
      </c>
      <c r="X662">
        <v>4</v>
      </c>
      <c r="Y662">
        <v>2873</v>
      </c>
    </row>
    <row r="663" spans="1:25">
      <c r="A663" t="s">
        <v>4147</v>
      </c>
      <c r="B663" t="s">
        <v>70</v>
      </c>
      <c r="C663">
        <v>203</v>
      </c>
      <c r="D663" t="s">
        <v>106</v>
      </c>
      <c r="E663">
        <v>2012</v>
      </c>
      <c r="F663" s="24">
        <v>41019</v>
      </c>
      <c r="G663" s="24">
        <v>41022</v>
      </c>
      <c r="H663" s="24">
        <v>41021</v>
      </c>
      <c r="I663" t="s">
        <v>323</v>
      </c>
      <c r="J663" t="s">
        <v>108</v>
      </c>
      <c r="K663" t="s">
        <v>324</v>
      </c>
      <c r="L663" t="s">
        <v>75</v>
      </c>
      <c r="M663" t="s">
        <v>76</v>
      </c>
      <c r="N663" t="s">
        <v>87</v>
      </c>
      <c r="O663" t="s">
        <v>4148</v>
      </c>
      <c r="P663" t="s">
        <v>4149</v>
      </c>
      <c r="Q663" t="s">
        <v>131</v>
      </c>
      <c r="R663" t="s">
        <v>4148</v>
      </c>
      <c r="S663" t="s">
        <v>4150</v>
      </c>
      <c r="U663" t="s">
        <v>4151</v>
      </c>
      <c r="V663" t="s">
        <v>4152</v>
      </c>
      <c r="W663" t="s">
        <v>93</v>
      </c>
      <c r="X663">
        <v>4</v>
      </c>
      <c r="Y663">
        <v>4345</v>
      </c>
    </row>
    <row r="664" spans="1:25">
      <c r="A664" t="s">
        <v>4153</v>
      </c>
      <c r="B664" t="s">
        <v>70</v>
      </c>
      <c r="C664">
        <v>195</v>
      </c>
      <c r="D664" t="s">
        <v>106</v>
      </c>
      <c r="E664">
        <v>2012</v>
      </c>
      <c r="F664" s="24">
        <v>41016</v>
      </c>
      <c r="G664" s="24">
        <v>41017</v>
      </c>
      <c r="H664" s="24">
        <v>41018</v>
      </c>
      <c r="I664" t="s">
        <v>183</v>
      </c>
      <c r="J664" t="s">
        <v>108</v>
      </c>
      <c r="K664" t="s">
        <v>184</v>
      </c>
      <c r="L664" t="s">
        <v>75</v>
      </c>
      <c r="M664" t="s">
        <v>76</v>
      </c>
      <c r="N664" t="s">
        <v>467</v>
      </c>
      <c r="O664" t="s">
        <v>4154</v>
      </c>
      <c r="P664" t="s">
        <v>4155</v>
      </c>
      <c r="Q664" t="s">
        <v>90</v>
      </c>
      <c r="R664" t="s">
        <v>4154</v>
      </c>
      <c r="S664" t="s">
        <v>4156</v>
      </c>
      <c r="U664" t="s">
        <v>4157</v>
      </c>
      <c r="V664" t="s">
        <v>4158</v>
      </c>
      <c r="W664" t="s">
        <v>83</v>
      </c>
      <c r="X664">
        <v>4</v>
      </c>
      <c r="Y664">
        <v>5255</v>
      </c>
    </row>
    <row r="665" spans="1:25">
      <c r="A665" t="s">
        <v>4159</v>
      </c>
      <c r="B665" t="s">
        <v>70</v>
      </c>
      <c r="C665">
        <v>187</v>
      </c>
      <c r="D665" t="s">
        <v>106</v>
      </c>
      <c r="E665">
        <v>2012</v>
      </c>
      <c r="F665" s="24">
        <v>41013</v>
      </c>
      <c r="G665" s="24">
        <v>41014</v>
      </c>
      <c r="H665" s="24">
        <v>41015</v>
      </c>
      <c r="I665" t="s">
        <v>183</v>
      </c>
      <c r="J665" t="s">
        <v>108</v>
      </c>
      <c r="K665" t="s">
        <v>184</v>
      </c>
      <c r="L665" t="s">
        <v>75</v>
      </c>
      <c r="M665" t="s">
        <v>76</v>
      </c>
      <c r="N665" t="s">
        <v>467</v>
      </c>
      <c r="O665" t="s">
        <v>4160</v>
      </c>
      <c r="P665" t="s">
        <v>4161</v>
      </c>
      <c r="Q665" t="s">
        <v>90</v>
      </c>
      <c r="R665" t="s">
        <v>4160</v>
      </c>
      <c r="S665" t="s">
        <v>4162</v>
      </c>
      <c r="T665" t="s">
        <v>1169</v>
      </c>
      <c r="U665" t="s">
        <v>4163</v>
      </c>
      <c r="V665" t="s">
        <v>4164</v>
      </c>
      <c r="W665" t="s">
        <v>83</v>
      </c>
      <c r="X665">
        <v>4</v>
      </c>
      <c r="Y665">
        <v>5275</v>
      </c>
    </row>
    <row r="666" spans="1:25">
      <c r="A666" t="s">
        <v>4165</v>
      </c>
      <c r="B666" t="s">
        <v>70</v>
      </c>
      <c r="C666">
        <v>186</v>
      </c>
      <c r="D666" t="s">
        <v>106</v>
      </c>
      <c r="E666">
        <v>2012</v>
      </c>
      <c r="F666" s="24">
        <v>41011</v>
      </c>
      <c r="G666" s="24">
        <v>41011</v>
      </c>
      <c r="H666" s="24">
        <v>41012</v>
      </c>
      <c r="I666" t="s">
        <v>107</v>
      </c>
      <c r="J666" t="s">
        <v>108</v>
      </c>
      <c r="K666" t="s">
        <v>109</v>
      </c>
      <c r="L666" t="s">
        <v>75</v>
      </c>
      <c r="M666" t="s">
        <v>76</v>
      </c>
      <c r="N666" t="s">
        <v>77</v>
      </c>
      <c r="O666" t="s">
        <v>4166</v>
      </c>
      <c r="P666" t="s">
        <v>4167</v>
      </c>
      <c r="Q666" t="s">
        <v>90</v>
      </c>
      <c r="R666" t="s">
        <v>4166</v>
      </c>
      <c r="S666" t="s">
        <v>4168</v>
      </c>
      <c r="T666" t="s">
        <v>654</v>
      </c>
      <c r="U666" t="s">
        <v>4169</v>
      </c>
      <c r="V666" t="s">
        <v>4170</v>
      </c>
      <c r="W666" t="s">
        <v>83</v>
      </c>
      <c r="X666">
        <v>4</v>
      </c>
      <c r="Y666">
        <v>5625</v>
      </c>
    </row>
    <row r="667" spans="1:25">
      <c r="A667" t="s">
        <v>4171</v>
      </c>
      <c r="B667" t="s">
        <v>70</v>
      </c>
      <c r="C667">
        <v>167</v>
      </c>
      <c r="D667" t="s">
        <v>106</v>
      </c>
      <c r="E667">
        <v>2012</v>
      </c>
      <c r="F667" s="24">
        <v>41000</v>
      </c>
      <c r="G667" s="24">
        <v>41002</v>
      </c>
      <c r="H667" s="24">
        <v>41001</v>
      </c>
      <c r="I667" t="s">
        <v>107</v>
      </c>
      <c r="J667" t="s">
        <v>108</v>
      </c>
      <c r="K667" t="s">
        <v>109</v>
      </c>
      <c r="L667" t="s">
        <v>75</v>
      </c>
      <c r="M667" t="s">
        <v>76</v>
      </c>
      <c r="N667" t="s">
        <v>467</v>
      </c>
      <c r="O667" t="s">
        <v>4172</v>
      </c>
      <c r="P667" t="s">
        <v>4173</v>
      </c>
      <c r="Q667" t="s">
        <v>80</v>
      </c>
      <c r="R667" t="s">
        <v>4172</v>
      </c>
      <c r="S667" t="s">
        <v>4174</v>
      </c>
      <c r="U667" t="s">
        <v>4175</v>
      </c>
      <c r="W667" t="s">
        <v>83</v>
      </c>
      <c r="X667">
        <v>4</v>
      </c>
      <c r="Y667">
        <v>350</v>
      </c>
    </row>
    <row r="668" spans="1:25">
      <c r="A668" t="s">
        <v>4176</v>
      </c>
      <c r="B668" t="s">
        <v>70</v>
      </c>
      <c r="C668">
        <v>183</v>
      </c>
      <c r="D668" t="s">
        <v>71</v>
      </c>
      <c r="E668">
        <v>2012</v>
      </c>
      <c r="F668" s="24">
        <v>41004</v>
      </c>
      <c r="G668" s="24">
        <v>41010</v>
      </c>
      <c r="H668" s="24">
        <v>41006</v>
      </c>
      <c r="I668" t="s">
        <v>845</v>
      </c>
      <c r="J668" t="s">
        <v>272</v>
      </c>
      <c r="L668" t="s">
        <v>75</v>
      </c>
      <c r="M668" t="s">
        <v>76</v>
      </c>
      <c r="N668" t="s">
        <v>467</v>
      </c>
      <c r="O668" t="s">
        <v>4177</v>
      </c>
      <c r="P668" t="s">
        <v>4178</v>
      </c>
      <c r="Q668" t="s">
        <v>80</v>
      </c>
      <c r="R668" t="s">
        <v>4177</v>
      </c>
      <c r="S668" t="s">
        <v>4179</v>
      </c>
      <c r="U668" t="s">
        <v>4180</v>
      </c>
      <c r="V668" t="s">
        <v>4181</v>
      </c>
      <c r="W668" t="s">
        <v>83</v>
      </c>
      <c r="X668">
        <v>4</v>
      </c>
      <c r="Y668">
        <v>4350</v>
      </c>
    </row>
    <row r="669" spans="1:25">
      <c r="A669" t="s">
        <v>4182</v>
      </c>
      <c r="B669" t="s">
        <v>70</v>
      </c>
      <c r="C669">
        <v>170</v>
      </c>
      <c r="D669" t="s">
        <v>106</v>
      </c>
      <c r="E669">
        <v>2012</v>
      </c>
      <c r="F669" s="24">
        <v>41002</v>
      </c>
      <c r="G669" s="24">
        <v>41003</v>
      </c>
      <c r="H669" s="24">
        <v>41004</v>
      </c>
      <c r="I669" t="s">
        <v>107</v>
      </c>
      <c r="J669" t="s">
        <v>108</v>
      </c>
      <c r="K669" t="s">
        <v>109</v>
      </c>
      <c r="L669" t="s">
        <v>75</v>
      </c>
      <c r="M669" t="s">
        <v>76</v>
      </c>
      <c r="N669" t="s">
        <v>467</v>
      </c>
      <c r="O669" t="s">
        <v>4183</v>
      </c>
      <c r="P669" t="s">
        <v>4184</v>
      </c>
      <c r="Q669" t="s">
        <v>80</v>
      </c>
      <c r="R669" t="s">
        <v>4183</v>
      </c>
      <c r="S669" t="s">
        <v>4185</v>
      </c>
      <c r="T669" t="s">
        <v>173</v>
      </c>
      <c r="U669" t="s">
        <v>4186</v>
      </c>
      <c r="V669" t="s">
        <v>4187</v>
      </c>
      <c r="W669" t="s">
        <v>83</v>
      </c>
      <c r="X669">
        <v>4</v>
      </c>
      <c r="Y669">
        <v>5565.63</v>
      </c>
    </row>
    <row r="670" spans="1:25">
      <c r="A670" t="s">
        <v>4188</v>
      </c>
      <c r="B670" t="s">
        <v>70</v>
      </c>
      <c r="C670">
        <v>197</v>
      </c>
      <c r="D670" t="s">
        <v>71</v>
      </c>
      <c r="E670">
        <v>2012</v>
      </c>
      <c r="F670" s="24">
        <v>41016</v>
      </c>
      <c r="G670" s="24">
        <v>41018</v>
      </c>
      <c r="H670" s="24">
        <v>41018</v>
      </c>
      <c r="I670" t="s">
        <v>4189</v>
      </c>
      <c r="J670" t="s">
        <v>168</v>
      </c>
      <c r="K670" t="s">
        <v>273</v>
      </c>
      <c r="L670" t="s">
        <v>75</v>
      </c>
      <c r="M670" t="s">
        <v>76</v>
      </c>
      <c r="N670" t="s">
        <v>458</v>
      </c>
      <c r="O670" t="s">
        <v>4190</v>
      </c>
      <c r="P670" t="s">
        <v>4190</v>
      </c>
      <c r="Q670" t="s">
        <v>195</v>
      </c>
      <c r="R670" t="s">
        <v>4191</v>
      </c>
      <c r="U670" t="s">
        <v>174</v>
      </c>
      <c r="W670" t="s">
        <v>465</v>
      </c>
      <c r="X670">
        <v>4</v>
      </c>
      <c r="Y670">
        <v>2960.39</v>
      </c>
    </row>
    <row r="671" spans="1:25">
      <c r="A671" t="s">
        <v>4192</v>
      </c>
      <c r="B671" t="s">
        <v>70</v>
      </c>
      <c r="C671">
        <v>189</v>
      </c>
      <c r="D671" t="s">
        <v>106</v>
      </c>
      <c r="E671">
        <v>2012</v>
      </c>
      <c r="F671" s="24">
        <v>41010</v>
      </c>
      <c r="G671" s="24">
        <v>41015</v>
      </c>
      <c r="H671" s="24">
        <v>41011</v>
      </c>
      <c r="I671" t="s">
        <v>4193</v>
      </c>
      <c r="L671" t="s">
        <v>75</v>
      </c>
      <c r="M671" t="s">
        <v>76</v>
      </c>
      <c r="N671" t="s">
        <v>253</v>
      </c>
      <c r="O671" t="s">
        <v>4194</v>
      </c>
      <c r="P671" t="s">
        <v>4195</v>
      </c>
      <c r="Q671" t="s">
        <v>90</v>
      </c>
      <c r="R671" t="s">
        <v>4194</v>
      </c>
      <c r="S671" t="s">
        <v>4196</v>
      </c>
      <c r="W671" t="s">
        <v>83</v>
      </c>
      <c r="X671">
        <v>4</v>
      </c>
      <c r="Y671">
        <v>1300</v>
      </c>
    </row>
    <row r="672" spans="1:25">
      <c r="A672" t="s">
        <v>4197</v>
      </c>
      <c r="B672" t="s">
        <v>70</v>
      </c>
      <c r="C672">
        <v>196</v>
      </c>
      <c r="D672" t="s">
        <v>71</v>
      </c>
      <c r="E672">
        <v>2012</v>
      </c>
      <c r="F672" s="24">
        <v>41017</v>
      </c>
      <c r="G672" s="24">
        <v>41018</v>
      </c>
      <c r="H672" s="24">
        <v>41019</v>
      </c>
      <c r="I672" t="s">
        <v>4198</v>
      </c>
      <c r="J672" t="s">
        <v>168</v>
      </c>
      <c r="K672" t="s">
        <v>273</v>
      </c>
      <c r="L672" t="s">
        <v>75</v>
      </c>
      <c r="M672" t="s">
        <v>76</v>
      </c>
      <c r="N672" t="s">
        <v>153</v>
      </c>
      <c r="O672" t="s">
        <v>4199</v>
      </c>
      <c r="P672" t="s">
        <v>4200</v>
      </c>
      <c r="Q672" t="s">
        <v>90</v>
      </c>
      <c r="R672" t="s">
        <v>4199</v>
      </c>
      <c r="S672" t="s">
        <v>4201</v>
      </c>
      <c r="U672" t="s">
        <v>4202</v>
      </c>
      <c r="V672" t="s">
        <v>4203</v>
      </c>
      <c r="W672" t="s">
        <v>83</v>
      </c>
      <c r="X672">
        <v>4</v>
      </c>
      <c r="Y672">
        <v>4009</v>
      </c>
    </row>
    <row r="673" spans="1:25">
      <c r="A673" t="s">
        <v>4204</v>
      </c>
      <c r="B673" t="s">
        <v>70</v>
      </c>
      <c r="C673">
        <v>200</v>
      </c>
      <c r="D673" t="s">
        <v>106</v>
      </c>
      <c r="E673">
        <v>2012</v>
      </c>
      <c r="F673" s="24">
        <v>41022</v>
      </c>
      <c r="G673" s="24">
        <v>41022</v>
      </c>
      <c r="H673" s="24">
        <v>41023</v>
      </c>
      <c r="I673" t="s">
        <v>339</v>
      </c>
      <c r="J673" t="s">
        <v>108</v>
      </c>
      <c r="K673" t="s">
        <v>324</v>
      </c>
      <c r="L673" t="s">
        <v>1277</v>
      </c>
      <c r="M673" t="s">
        <v>76</v>
      </c>
      <c r="N673" t="s">
        <v>210</v>
      </c>
      <c r="O673" t="s">
        <v>4205</v>
      </c>
      <c r="P673" t="s">
        <v>4205</v>
      </c>
      <c r="Q673" t="s">
        <v>195</v>
      </c>
      <c r="R673" t="s">
        <v>4206</v>
      </c>
      <c r="S673" t="s">
        <v>4207</v>
      </c>
      <c r="U673" t="s">
        <v>4208</v>
      </c>
      <c r="V673" t="s">
        <v>4209</v>
      </c>
      <c r="W673" t="s">
        <v>217</v>
      </c>
      <c r="X673">
        <v>4</v>
      </c>
      <c r="Y673">
        <v>6420.56</v>
      </c>
    </row>
    <row r="674" spans="1:25">
      <c r="A674" t="s">
        <v>4210</v>
      </c>
      <c r="B674" t="s">
        <v>70</v>
      </c>
      <c r="C674">
        <v>214</v>
      </c>
      <c r="D674" t="s">
        <v>106</v>
      </c>
      <c r="E674">
        <v>2012</v>
      </c>
      <c r="F674" s="24">
        <v>41026</v>
      </c>
      <c r="G674" s="24">
        <v>41026</v>
      </c>
      <c r="H674" s="24">
        <v>41027</v>
      </c>
      <c r="I674" t="s">
        <v>183</v>
      </c>
      <c r="J674" t="s">
        <v>108</v>
      </c>
      <c r="K674" t="s">
        <v>184</v>
      </c>
      <c r="L674" t="s">
        <v>1102</v>
      </c>
      <c r="M674" t="s">
        <v>76</v>
      </c>
      <c r="N674" t="s">
        <v>458</v>
      </c>
      <c r="O674" t="s">
        <v>4211</v>
      </c>
      <c r="P674" t="s">
        <v>4211</v>
      </c>
      <c r="Q674" t="s">
        <v>195</v>
      </c>
      <c r="R674" t="s">
        <v>4212</v>
      </c>
      <c r="S674" t="s">
        <v>4213</v>
      </c>
      <c r="V674" t="s">
        <v>4214</v>
      </c>
      <c r="W674" t="s">
        <v>465</v>
      </c>
      <c r="X674">
        <v>4</v>
      </c>
      <c r="Y674">
        <v>6010.56</v>
      </c>
    </row>
    <row r="675" spans="1:25">
      <c r="A675" t="s">
        <v>4215</v>
      </c>
      <c r="B675" t="s">
        <v>70</v>
      </c>
      <c r="C675">
        <v>201</v>
      </c>
      <c r="D675" t="s">
        <v>71</v>
      </c>
      <c r="E675">
        <v>2012</v>
      </c>
      <c r="F675" s="24">
        <v>41020</v>
      </c>
      <c r="G675" s="24">
        <v>41022</v>
      </c>
      <c r="H675" s="24">
        <v>41021</v>
      </c>
      <c r="I675" t="s">
        <v>395</v>
      </c>
      <c r="J675" t="s">
        <v>96</v>
      </c>
      <c r="K675" t="s">
        <v>97</v>
      </c>
      <c r="L675" t="s">
        <v>3617</v>
      </c>
      <c r="M675" t="s">
        <v>76</v>
      </c>
      <c r="N675" t="s">
        <v>140</v>
      </c>
      <c r="O675" t="s">
        <v>4216</v>
      </c>
      <c r="P675" t="s">
        <v>4217</v>
      </c>
      <c r="Q675" t="s">
        <v>90</v>
      </c>
      <c r="R675" t="s">
        <v>4216</v>
      </c>
      <c r="S675" t="s">
        <v>4218</v>
      </c>
      <c r="U675" t="s">
        <v>4219</v>
      </c>
      <c r="W675" t="s">
        <v>83</v>
      </c>
      <c r="X675">
        <v>4</v>
      </c>
      <c r="Y675">
        <v>4210</v>
      </c>
    </row>
    <row r="676" spans="1:25">
      <c r="A676" t="s">
        <v>4220</v>
      </c>
      <c r="B676" t="s">
        <v>70</v>
      </c>
      <c r="C676">
        <v>178</v>
      </c>
      <c r="D676" t="s">
        <v>106</v>
      </c>
      <c r="E676">
        <v>2012</v>
      </c>
      <c r="F676" s="24">
        <v>41007</v>
      </c>
      <c r="G676" s="24">
        <v>41008</v>
      </c>
      <c r="H676" s="24">
        <v>41009</v>
      </c>
      <c r="I676" t="s">
        <v>339</v>
      </c>
      <c r="J676" t="s">
        <v>108</v>
      </c>
      <c r="K676" t="s">
        <v>324</v>
      </c>
      <c r="L676" t="s">
        <v>2221</v>
      </c>
      <c r="M676" t="s">
        <v>152</v>
      </c>
      <c r="N676" t="s">
        <v>210</v>
      </c>
      <c r="O676" t="s">
        <v>4221</v>
      </c>
      <c r="P676" t="s">
        <v>4221</v>
      </c>
      <c r="Q676" t="s">
        <v>195</v>
      </c>
      <c r="R676" t="s">
        <v>4222</v>
      </c>
      <c r="S676" t="s">
        <v>4223</v>
      </c>
      <c r="T676" t="s">
        <v>214</v>
      </c>
      <c r="U676" t="s">
        <v>4224</v>
      </c>
      <c r="V676" t="s">
        <v>4225</v>
      </c>
      <c r="W676" t="s">
        <v>217</v>
      </c>
      <c r="X676">
        <v>4</v>
      </c>
      <c r="Y676">
        <v>5296.76</v>
      </c>
    </row>
    <row r="677" spans="1:25">
      <c r="A677" t="s">
        <v>4226</v>
      </c>
      <c r="B677" t="s">
        <v>70</v>
      </c>
      <c r="C677">
        <v>160</v>
      </c>
      <c r="D677" t="s">
        <v>106</v>
      </c>
      <c r="E677">
        <v>2012</v>
      </c>
      <c r="F677" s="24">
        <v>40995</v>
      </c>
      <c r="G677" s="24">
        <v>40996</v>
      </c>
      <c r="H677" s="24">
        <v>40997</v>
      </c>
      <c r="I677" t="s">
        <v>500</v>
      </c>
      <c r="J677" t="s">
        <v>108</v>
      </c>
      <c r="K677" t="s">
        <v>109</v>
      </c>
      <c r="L677" t="s">
        <v>425</v>
      </c>
      <c r="M677" t="s">
        <v>76</v>
      </c>
      <c r="N677" t="s">
        <v>210</v>
      </c>
      <c r="O677" t="s">
        <v>4227</v>
      </c>
      <c r="P677" t="s">
        <v>4228</v>
      </c>
      <c r="Q677" t="s">
        <v>131</v>
      </c>
      <c r="R677" t="s">
        <v>4227</v>
      </c>
      <c r="S677" t="s">
        <v>4229</v>
      </c>
      <c r="T677" t="s">
        <v>173</v>
      </c>
      <c r="U677" t="s">
        <v>4230</v>
      </c>
      <c r="V677" t="s">
        <v>4231</v>
      </c>
      <c r="W677" t="s">
        <v>217</v>
      </c>
      <c r="X677">
        <v>3</v>
      </c>
      <c r="Y677">
        <v>5131.5</v>
      </c>
    </row>
    <row r="678" spans="1:25">
      <c r="A678" t="s">
        <v>4232</v>
      </c>
      <c r="B678" t="s">
        <v>70</v>
      </c>
      <c r="C678">
        <v>143</v>
      </c>
      <c r="D678" t="s">
        <v>106</v>
      </c>
      <c r="E678">
        <v>2012</v>
      </c>
      <c r="F678" s="24">
        <v>40981</v>
      </c>
      <c r="G678" s="24">
        <v>40982</v>
      </c>
      <c r="H678" s="24">
        <v>40983</v>
      </c>
      <c r="I678" t="s">
        <v>107</v>
      </c>
      <c r="J678" t="s">
        <v>108</v>
      </c>
      <c r="K678" t="s">
        <v>109</v>
      </c>
      <c r="L678" t="s">
        <v>4233</v>
      </c>
      <c r="M678" t="s">
        <v>76</v>
      </c>
      <c r="N678" t="s">
        <v>295</v>
      </c>
      <c r="O678" t="s">
        <v>4234</v>
      </c>
      <c r="P678" t="s">
        <v>4235</v>
      </c>
      <c r="Q678" t="s">
        <v>131</v>
      </c>
      <c r="R678" t="s">
        <v>4236</v>
      </c>
      <c r="S678" t="s">
        <v>4237</v>
      </c>
      <c r="T678" t="s">
        <v>173</v>
      </c>
      <c r="U678" t="s">
        <v>4238</v>
      </c>
      <c r="W678" t="s">
        <v>93</v>
      </c>
      <c r="X678">
        <v>3</v>
      </c>
      <c r="Y678">
        <v>5395</v>
      </c>
    </row>
    <row r="679" spans="1:25">
      <c r="A679" t="s">
        <v>4239</v>
      </c>
      <c r="B679" t="s">
        <v>70</v>
      </c>
      <c r="C679">
        <v>140</v>
      </c>
      <c r="D679" t="s">
        <v>106</v>
      </c>
      <c r="E679">
        <v>2012</v>
      </c>
      <c r="F679" s="24">
        <v>40980</v>
      </c>
      <c r="G679" s="24">
        <v>40980</v>
      </c>
      <c r="H679" s="24">
        <v>40982</v>
      </c>
      <c r="I679" t="s">
        <v>3283</v>
      </c>
      <c r="J679" t="s">
        <v>150</v>
      </c>
      <c r="K679" t="s">
        <v>151</v>
      </c>
      <c r="L679" t="s">
        <v>149</v>
      </c>
      <c r="M679" t="s">
        <v>76</v>
      </c>
      <c r="N679" t="s">
        <v>815</v>
      </c>
      <c r="O679" t="s">
        <v>4240</v>
      </c>
      <c r="P679" t="s">
        <v>4241</v>
      </c>
      <c r="Q679" t="s">
        <v>80</v>
      </c>
      <c r="R679" t="s">
        <v>4242</v>
      </c>
      <c r="S679" t="s">
        <v>4243</v>
      </c>
      <c r="T679" t="s">
        <v>525</v>
      </c>
      <c r="U679" t="s">
        <v>4244</v>
      </c>
      <c r="V679" t="s">
        <v>4245</v>
      </c>
      <c r="W679" t="s">
        <v>217</v>
      </c>
      <c r="X679">
        <v>3</v>
      </c>
      <c r="Y679">
        <v>4475</v>
      </c>
    </row>
    <row r="680" spans="1:25">
      <c r="A680" t="s">
        <v>4246</v>
      </c>
      <c r="B680" t="s">
        <v>70</v>
      </c>
      <c r="C680">
        <v>158</v>
      </c>
      <c r="D680" t="s">
        <v>106</v>
      </c>
      <c r="E680">
        <v>2012</v>
      </c>
      <c r="F680" s="24">
        <v>40993</v>
      </c>
      <c r="G680" s="24">
        <v>40993</v>
      </c>
      <c r="H680" s="24">
        <v>40994</v>
      </c>
      <c r="I680" t="s">
        <v>183</v>
      </c>
      <c r="J680" t="s">
        <v>108</v>
      </c>
      <c r="K680" t="s">
        <v>184</v>
      </c>
      <c r="L680" t="s">
        <v>236</v>
      </c>
      <c r="M680" t="s">
        <v>76</v>
      </c>
      <c r="N680" t="s">
        <v>210</v>
      </c>
      <c r="O680" t="s">
        <v>4247</v>
      </c>
      <c r="P680" t="s">
        <v>4248</v>
      </c>
      <c r="Q680" t="s">
        <v>80</v>
      </c>
      <c r="R680" t="s">
        <v>4249</v>
      </c>
      <c r="S680" t="s">
        <v>4250</v>
      </c>
      <c r="T680" t="s">
        <v>214</v>
      </c>
      <c r="U680" t="s">
        <v>4251</v>
      </c>
      <c r="V680" t="s">
        <v>4252</v>
      </c>
      <c r="W680" t="s">
        <v>217</v>
      </c>
      <c r="X680">
        <v>3</v>
      </c>
      <c r="Y680">
        <v>5475</v>
      </c>
    </row>
    <row r="681" spans="1:25">
      <c r="A681" t="s">
        <v>4253</v>
      </c>
      <c r="B681" t="s">
        <v>70</v>
      </c>
      <c r="C681">
        <v>157</v>
      </c>
      <c r="D681" t="s">
        <v>106</v>
      </c>
      <c r="E681">
        <v>2012</v>
      </c>
      <c r="F681" s="24">
        <v>40992</v>
      </c>
      <c r="G681" s="24">
        <v>40993</v>
      </c>
      <c r="H681" s="24">
        <v>40994</v>
      </c>
      <c r="I681" t="s">
        <v>500</v>
      </c>
      <c r="J681" t="s">
        <v>108</v>
      </c>
      <c r="K681" t="s">
        <v>109</v>
      </c>
      <c r="L681" t="s">
        <v>110</v>
      </c>
      <c r="M681" t="s">
        <v>76</v>
      </c>
      <c r="N681" t="s">
        <v>828</v>
      </c>
      <c r="O681" t="s">
        <v>4254</v>
      </c>
      <c r="P681" t="s">
        <v>4254</v>
      </c>
      <c r="Q681" t="s">
        <v>195</v>
      </c>
      <c r="R681" t="s">
        <v>4255</v>
      </c>
      <c r="S681" t="s">
        <v>4256</v>
      </c>
      <c r="U681" t="s">
        <v>4257</v>
      </c>
      <c r="V681" t="s">
        <v>4258</v>
      </c>
      <c r="W681" t="s">
        <v>217</v>
      </c>
      <c r="X681">
        <v>3</v>
      </c>
      <c r="Y681">
        <v>5577.51</v>
      </c>
    </row>
    <row r="682" spans="1:25">
      <c r="A682" t="s">
        <v>4259</v>
      </c>
      <c r="B682" t="s">
        <v>70</v>
      </c>
      <c r="C682">
        <v>152</v>
      </c>
      <c r="D682" t="s">
        <v>71</v>
      </c>
      <c r="E682">
        <v>2012</v>
      </c>
      <c r="F682" s="24">
        <v>40984</v>
      </c>
      <c r="G682" s="24">
        <v>40988</v>
      </c>
      <c r="H682" s="24">
        <v>40986</v>
      </c>
      <c r="I682" t="s">
        <v>863</v>
      </c>
      <c r="J682" t="s">
        <v>272</v>
      </c>
      <c r="K682" t="s">
        <v>273</v>
      </c>
      <c r="L682" t="s">
        <v>75</v>
      </c>
      <c r="M682" t="s">
        <v>76</v>
      </c>
      <c r="N682" t="s">
        <v>295</v>
      </c>
      <c r="O682" t="s">
        <v>4260</v>
      </c>
      <c r="P682" t="s">
        <v>4260</v>
      </c>
      <c r="Q682" t="s">
        <v>195</v>
      </c>
      <c r="R682" t="s">
        <v>4261</v>
      </c>
      <c r="S682" t="s">
        <v>4262</v>
      </c>
      <c r="T682" t="s">
        <v>849</v>
      </c>
      <c r="U682" t="s">
        <v>174</v>
      </c>
      <c r="W682" t="s">
        <v>93</v>
      </c>
      <c r="X682">
        <v>3</v>
      </c>
      <c r="Y682">
        <v>3741.61</v>
      </c>
    </row>
    <row r="683" spans="1:25">
      <c r="A683" t="s">
        <v>4263</v>
      </c>
      <c r="B683" t="s">
        <v>138</v>
      </c>
      <c r="C683">
        <v>123</v>
      </c>
      <c r="D683" t="s">
        <v>106</v>
      </c>
      <c r="E683">
        <v>2012</v>
      </c>
      <c r="F683" s="24">
        <v>40970</v>
      </c>
      <c r="G683" s="24">
        <v>40970</v>
      </c>
      <c r="H683" s="24">
        <v>40971</v>
      </c>
      <c r="I683" t="s">
        <v>235</v>
      </c>
      <c r="J683" t="s">
        <v>108</v>
      </c>
      <c r="L683" t="s">
        <v>75</v>
      </c>
      <c r="M683" t="s">
        <v>152</v>
      </c>
      <c r="N683" t="s">
        <v>418</v>
      </c>
      <c r="O683" t="s">
        <v>4264</v>
      </c>
      <c r="P683" t="s">
        <v>4264</v>
      </c>
      <c r="Q683" t="s">
        <v>142</v>
      </c>
      <c r="R683" t="s">
        <v>4265</v>
      </c>
      <c r="S683" t="s">
        <v>4266</v>
      </c>
      <c r="T683" t="s">
        <v>157</v>
      </c>
      <c r="U683" t="s">
        <v>4267</v>
      </c>
      <c r="V683" t="s">
        <v>4268</v>
      </c>
      <c r="W683" t="s">
        <v>217</v>
      </c>
      <c r="X683">
        <v>3</v>
      </c>
      <c r="Y683">
        <v>3506.2</v>
      </c>
    </row>
    <row r="684" spans="1:25">
      <c r="A684" t="s">
        <v>4269</v>
      </c>
      <c r="B684" t="s">
        <v>70</v>
      </c>
      <c r="C684">
        <v>156</v>
      </c>
      <c r="D684" t="s">
        <v>106</v>
      </c>
      <c r="E684">
        <v>2012</v>
      </c>
      <c r="F684" s="24">
        <v>40991</v>
      </c>
      <c r="G684" s="24">
        <v>40991</v>
      </c>
      <c r="H684" s="24">
        <v>40992</v>
      </c>
      <c r="I684" t="s">
        <v>500</v>
      </c>
      <c r="J684" t="s">
        <v>108</v>
      </c>
      <c r="K684" t="s">
        <v>109</v>
      </c>
      <c r="L684" t="s">
        <v>417</v>
      </c>
      <c r="M684" t="s">
        <v>76</v>
      </c>
      <c r="N684" t="s">
        <v>439</v>
      </c>
      <c r="O684" t="s">
        <v>4270</v>
      </c>
      <c r="P684" t="s">
        <v>4270</v>
      </c>
      <c r="Q684" t="s">
        <v>195</v>
      </c>
      <c r="R684" t="s">
        <v>4271</v>
      </c>
      <c r="S684" t="s">
        <v>4272</v>
      </c>
      <c r="T684" t="s">
        <v>910</v>
      </c>
      <c r="U684" t="s">
        <v>4273</v>
      </c>
      <c r="V684" t="s">
        <v>4274</v>
      </c>
      <c r="W684" t="s">
        <v>217</v>
      </c>
      <c r="X684">
        <v>3</v>
      </c>
      <c r="Y684">
        <v>5127.51</v>
      </c>
    </row>
    <row r="685" spans="1:25">
      <c r="A685" t="s">
        <v>4275</v>
      </c>
      <c r="B685" t="s">
        <v>138</v>
      </c>
      <c r="C685">
        <v>124</v>
      </c>
      <c r="D685" t="s">
        <v>106</v>
      </c>
      <c r="E685">
        <v>2012</v>
      </c>
      <c r="F685" s="24">
        <v>40970</v>
      </c>
      <c r="G685" s="24">
        <v>40973</v>
      </c>
      <c r="H685" s="24">
        <v>40943</v>
      </c>
      <c r="I685" t="s">
        <v>107</v>
      </c>
      <c r="J685" t="s">
        <v>108</v>
      </c>
      <c r="K685" t="s">
        <v>109</v>
      </c>
      <c r="L685" t="s">
        <v>110</v>
      </c>
      <c r="M685" t="s">
        <v>76</v>
      </c>
      <c r="N685" t="s">
        <v>650</v>
      </c>
      <c r="O685" t="s">
        <v>4276</v>
      </c>
      <c r="P685" t="s">
        <v>4276</v>
      </c>
      <c r="Q685" t="s">
        <v>142</v>
      </c>
      <c r="R685" t="s">
        <v>4277</v>
      </c>
      <c r="S685" t="s">
        <v>4278</v>
      </c>
      <c r="T685" t="s">
        <v>145</v>
      </c>
      <c r="U685" t="s">
        <v>4279</v>
      </c>
      <c r="V685" t="s">
        <v>4280</v>
      </c>
      <c r="W685" t="s">
        <v>217</v>
      </c>
      <c r="X685">
        <v>3</v>
      </c>
      <c r="Y685">
        <v>6075</v>
      </c>
    </row>
    <row r="686" spans="1:25">
      <c r="A686" t="s">
        <v>4281</v>
      </c>
      <c r="B686" t="s">
        <v>138</v>
      </c>
      <c r="C686">
        <v>146</v>
      </c>
      <c r="D686" t="s">
        <v>106</v>
      </c>
      <c r="E686">
        <v>2012</v>
      </c>
      <c r="F686" s="24">
        <v>40985</v>
      </c>
      <c r="G686" s="24">
        <v>40986</v>
      </c>
      <c r="H686" s="24">
        <v>40987</v>
      </c>
      <c r="I686" t="s">
        <v>107</v>
      </c>
      <c r="J686" t="s">
        <v>108</v>
      </c>
      <c r="K686" t="s">
        <v>109</v>
      </c>
      <c r="L686" t="s">
        <v>643</v>
      </c>
      <c r="M686" t="s">
        <v>76</v>
      </c>
      <c r="N686" t="s">
        <v>828</v>
      </c>
      <c r="O686" t="s">
        <v>4282</v>
      </c>
      <c r="P686" t="s">
        <v>4282</v>
      </c>
      <c r="Q686" t="s">
        <v>142</v>
      </c>
      <c r="R686" t="s">
        <v>4283</v>
      </c>
      <c r="S686" t="s">
        <v>4284</v>
      </c>
      <c r="T686" t="s">
        <v>145</v>
      </c>
      <c r="U686" t="s">
        <v>4285</v>
      </c>
      <c r="V686" t="s">
        <v>4286</v>
      </c>
      <c r="W686" t="s">
        <v>217</v>
      </c>
      <c r="X686">
        <v>3</v>
      </c>
      <c r="Y686">
        <v>5925</v>
      </c>
    </row>
    <row r="687" spans="1:25">
      <c r="A687" t="s">
        <v>4287</v>
      </c>
      <c r="B687" t="s">
        <v>70</v>
      </c>
      <c r="C687">
        <v>129</v>
      </c>
      <c r="D687" t="s">
        <v>71</v>
      </c>
      <c r="E687">
        <v>2012</v>
      </c>
      <c r="F687" s="24">
        <v>40971</v>
      </c>
      <c r="G687" s="24">
        <v>40975</v>
      </c>
      <c r="H687" s="24">
        <v>40973</v>
      </c>
      <c r="I687" t="s">
        <v>4288</v>
      </c>
      <c r="J687" t="s">
        <v>86</v>
      </c>
      <c r="K687" t="s">
        <v>86</v>
      </c>
      <c r="L687" t="s">
        <v>75</v>
      </c>
      <c r="M687" t="s">
        <v>76</v>
      </c>
      <c r="N687" t="s">
        <v>128</v>
      </c>
      <c r="O687" t="s">
        <v>4289</v>
      </c>
      <c r="P687" t="s">
        <v>4290</v>
      </c>
      <c r="Q687" t="s">
        <v>90</v>
      </c>
      <c r="R687" t="s">
        <v>4289</v>
      </c>
      <c r="S687" t="s">
        <v>4291</v>
      </c>
      <c r="U687" t="s">
        <v>4292</v>
      </c>
      <c r="V687" t="s">
        <v>4293</v>
      </c>
      <c r="W687" t="s">
        <v>93</v>
      </c>
      <c r="X687">
        <v>3</v>
      </c>
      <c r="Y687">
        <v>1750</v>
      </c>
    </row>
    <row r="688" spans="1:25">
      <c r="A688" t="s">
        <v>4294</v>
      </c>
      <c r="B688" t="s">
        <v>70</v>
      </c>
      <c r="C688">
        <v>121</v>
      </c>
      <c r="D688" t="s">
        <v>71</v>
      </c>
      <c r="E688">
        <v>2012</v>
      </c>
      <c r="F688" s="24">
        <v>40968</v>
      </c>
      <c r="G688" s="24">
        <v>40969</v>
      </c>
      <c r="H688" s="24">
        <v>40970</v>
      </c>
      <c r="I688" t="s">
        <v>1939</v>
      </c>
      <c r="J688" t="s">
        <v>252</v>
      </c>
      <c r="K688" t="s">
        <v>273</v>
      </c>
      <c r="L688" t="s">
        <v>4295</v>
      </c>
      <c r="M688" t="s">
        <v>76</v>
      </c>
      <c r="N688" t="s">
        <v>3190</v>
      </c>
      <c r="O688" t="s">
        <v>4296</v>
      </c>
      <c r="P688" t="s">
        <v>4297</v>
      </c>
      <c r="Q688" t="s">
        <v>80</v>
      </c>
      <c r="R688" t="s">
        <v>4296</v>
      </c>
      <c r="S688" t="s">
        <v>4298</v>
      </c>
      <c r="U688" t="s">
        <v>174</v>
      </c>
      <c r="W688" t="s">
        <v>93</v>
      </c>
      <c r="X688">
        <v>3</v>
      </c>
      <c r="Y688">
        <v>4775</v>
      </c>
    </row>
    <row r="689" spans="1:25">
      <c r="A689" t="s">
        <v>4299</v>
      </c>
      <c r="B689" t="s">
        <v>70</v>
      </c>
      <c r="C689">
        <v>151</v>
      </c>
      <c r="D689" t="s">
        <v>106</v>
      </c>
      <c r="E689">
        <v>2012</v>
      </c>
      <c r="F689" s="24">
        <v>40988</v>
      </c>
      <c r="G689" s="24">
        <v>40988</v>
      </c>
      <c r="H689" s="24">
        <v>40989</v>
      </c>
      <c r="I689" t="s">
        <v>183</v>
      </c>
      <c r="J689" t="s">
        <v>108</v>
      </c>
      <c r="K689" t="s">
        <v>184</v>
      </c>
      <c r="L689" t="s">
        <v>75</v>
      </c>
      <c r="M689" t="s">
        <v>76</v>
      </c>
      <c r="N689" t="s">
        <v>202</v>
      </c>
      <c r="O689" t="s">
        <v>4300</v>
      </c>
      <c r="P689" t="s">
        <v>4301</v>
      </c>
      <c r="Q689" t="s">
        <v>90</v>
      </c>
      <c r="R689" t="s">
        <v>4300</v>
      </c>
      <c r="S689" t="s">
        <v>4302</v>
      </c>
      <c r="T689" t="s">
        <v>188</v>
      </c>
      <c r="U689" t="s">
        <v>4303</v>
      </c>
      <c r="V689" t="s">
        <v>4304</v>
      </c>
      <c r="W689" t="s">
        <v>93</v>
      </c>
      <c r="X689">
        <v>3</v>
      </c>
      <c r="Y689">
        <v>5255</v>
      </c>
    </row>
    <row r="690" spans="1:25">
      <c r="A690" t="s">
        <v>4305</v>
      </c>
      <c r="B690" t="s">
        <v>70</v>
      </c>
      <c r="C690">
        <v>163</v>
      </c>
      <c r="D690" t="s">
        <v>106</v>
      </c>
      <c r="E690">
        <v>2012</v>
      </c>
      <c r="F690" s="24">
        <v>40998</v>
      </c>
      <c r="G690" s="24">
        <v>40999</v>
      </c>
      <c r="H690" s="24">
        <v>40999</v>
      </c>
      <c r="I690" t="s">
        <v>323</v>
      </c>
      <c r="J690" t="s">
        <v>108</v>
      </c>
      <c r="K690" t="s">
        <v>324</v>
      </c>
      <c r="L690" t="s">
        <v>236</v>
      </c>
      <c r="M690" t="s">
        <v>76</v>
      </c>
      <c r="N690" t="s">
        <v>3665</v>
      </c>
      <c r="O690" t="s">
        <v>4306</v>
      </c>
      <c r="P690" t="s">
        <v>4307</v>
      </c>
      <c r="Q690" t="s">
        <v>80</v>
      </c>
      <c r="R690" t="s">
        <v>4308</v>
      </c>
      <c r="S690" t="s">
        <v>4309</v>
      </c>
      <c r="T690" t="s">
        <v>654</v>
      </c>
      <c r="U690" t="s">
        <v>4310</v>
      </c>
      <c r="W690" t="s">
        <v>93</v>
      </c>
      <c r="X690">
        <v>3</v>
      </c>
      <c r="Y690">
        <v>4545</v>
      </c>
    </row>
    <row r="691" spans="1:25">
      <c r="A691" t="s">
        <v>4311</v>
      </c>
      <c r="B691" t="s">
        <v>138</v>
      </c>
      <c r="C691">
        <v>127</v>
      </c>
      <c r="D691" t="s">
        <v>106</v>
      </c>
      <c r="E691">
        <v>2012</v>
      </c>
      <c r="F691" s="24">
        <v>40972</v>
      </c>
      <c r="G691" s="24">
        <v>40973</v>
      </c>
      <c r="H691" s="24">
        <v>40974</v>
      </c>
      <c r="I691" t="s">
        <v>339</v>
      </c>
      <c r="J691" t="s">
        <v>108</v>
      </c>
      <c r="K691" t="s">
        <v>324</v>
      </c>
      <c r="L691" t="s">
        <v>110</v>
      </c>
      <c r="M691" t="s">
        <v>76</v>
      </c>
      <c r="N691" t="s">
        <v>77</v>
      </c>
      <c r="O691" t="s">
        <v>4312</v>
      </c>
      <c r="P691" t="s">
        <v>4312</v>
      </c>
      <c r="Q691" t="s">
        <v>142</v>
      </c>
      <c r="R691" t="s">
        <v>4313</v>
      </c>
      <c r="S691" t="s">
        <v>4314</v>
      </c>
      <c r="T691" t="s">
        <v>525</v>
      </c>
      <c r="U691" t="s">
        <v>4315</v>
      </c>
      <c r="V691" t="s">
        <v>4316</v>
      </c>
      <c r="W691" t="s">
        <v>83</v>
      </c>
      <c r="X691">
        <v>3</v>
      </c>
      <c r="Y691">
        <v>5475</v>
      </c>
    </row>
    <row r="692" spans="1:25">
      <c r="A692" t="s">
        <v>4317</v>
      </c>
      <c r="B692" t="s">
        <v>70</v>
      </c>
      <c r="C692">
        <v>162</v>
      </c>
      <c r="D692" t="s">
        <v>106</v>
      </c>
      <c r="E692">
        <v>2012</v>
      </c>
      <c r="F692" s="24">
        <v>40998</v>
      </c>
      <c r="G692" s="24">
        <v>40999</v>
      </c>
      <c r="H692" s="24">
        <v>41000</v>
      </c>
      <c r="I692" t="s">
        <v>118</v>
      </c>
      <c r="J692" t="s">
        <v>108</v>
      </c>
      <c r="K692" t="s">
        <v>119</v>
      </c>
      <c r="L692" t="s">
        <v>75</v>
      </c>
      <c r="M692" t="s">
        <v>76</v>
      </c>
      <c r="N692" t="s">
        <v>77</v>
      </c>
      <c r="O692" t="s">
        <v>4318</v>
      </c>
      <c r="P692" t="s">
        <v>4319</v>
      </c>
      <c r="Q692" t="s">
        <v>90</v>
      </c>
      <c r="R692" t="s">
        <v>4320</v>
      </c>
      <c r="S692" t="s">
        <v>4321</v>
      </c>
      <c r="T692" t="s">
        <v>188</v>
      </c>
      <c r="U692" t="s">
        <v>4322</v>
      </c>
      <c r="V692" t="s">
        <v>4323</v>
      </c>
      <c r="W692" t="s">
        <v>83</v>
      </c>
      <c r="X692">
        <v>3</v>
      </c>
      <c r="Y692">
        <v>5110</v>
      </c>
    </row>
    <row r="693" spans="1:25">
      <c r="A693" t="s">
        <v>4324</v>
      </c>
      <c r="B693" t="s">
        <v>70</v>
      </c>
      <c r="C693">
        <v>159</v>
      </c>
      <c r="D693" t="s">
        <v>106</v>
      </c>
      <c r="E693">
        <v>2012</v>
      </c>
      <c r="F693" s="24">
        <v>40993</v>
      </c>
      <c r="G693" s="24">
        <v>40994</v>
      </c>
      <c r="H693" s="24">
        <v>40994</v>
      </c>
      <c r="I693" t="s">
        <v>4325</v>
      </c>
      <c r="J693" t="s">
        <v>108</v>
      </c>
      <c r="K693" t="s">
        <v>2652</v>
      </c>
      <c r="L693" t="s">
        <v>75</v>
      </c>
      <c r="M693" t="s">
        <v>76</v>
      </c>
      <c r="N693" t="s">
        <v>467</v>
      </c>
      <c r="O693" t="s">
        <v>4326</v>
      </c>
      <c r="P693" t="s">
        <v>4327</v>
      </c>
      <c r="Q693" t="s">
        <v>90</v>
      </c>
      <c r="R693" t="s">
        <v>4326</v>
      </c>
      <c r="S693" t="s">
        <v>4328</v>
      </c>
      <c r="U693" t="s">
        <v>4329</v>
      </c>
      <c r="W693" t="s">
        <v>83</v>
      </c>
      <c r="X693">
        <v>3</v>
      </c>
      <c r="Y693">
        <v>2695</v>
      </c>
    </row>
    <row r="694" spans="1:25">
      <c r="A694" t="s">
        <v>4330</v>
      </c>
      <c r="B694" t="s">
        <v>70</v>
      </c>
      <c r="C694">
        <v>135</v>
      </c>
      <c r="D694" t="s">
        <v>71</v>
      </c>
      <c r="E694">
        <v>2012</v>
      </c>
      <c r="F694" s="24">
        <v>40957</v>
      </c>
      <c r="G694" s="24">
        <v>40977</v>
      </c>
      <c r="H694" s="24">
        <v>40959</v>
      </c>
      <c r="I694" t="s">
        <v>845</v>
      </c>
      <c r="J694" t="s">
        <v>272</v>
      </c>
      <c r="L694" t="s">
        <v>75</v>
      </c>
      <c r="M694" t="s">
        <v>76</v>
      </c>
      <c r="N694" t="s">
        <v>128</v>
      </c>
      <c r="O694" t="s">
        <v>4331</v>
      </c>
      <c r="P694" t="s">
        <v>4332</v>
      </c>
      <c r="Q694" t="s">
        <v>90</v>
      </c>
      <c r="R694" t="s">
        <v>4331</v>
      </c>
      <c r="S694" t="s">
        <v>4333</v>
      </c>
      <c r="U694" t="s">
        <v>174</v>
      </c>
      <c r="V694" t="s">
        <v>4334</v>
      </c>
      <c r="W694" t="s">
        <v>93</v>
      </c>
      <c r="X694">
        <v>3</v>
      </c>
      <c r="Y694">
        <v>3895.5</v>
      </c>
    </row>
    <row r="695" spans="1:25">
      <c r="A695" t="s">
        <v>4335</v>
      </c>
      <c r="B695" t="s">
        <v>138</v>
      </c>
      <c r="C695">
        <v>145</v>
      </c>
      <c r="D695" t="s">
        <v>106</v>
      </c>
      <c r="E695">
        <v>2012</v>
      </c>
      <c r="F695" s="24">
        <v>40983</v>
      </c>
      <c r="G695" s="24">
        <v>40984</v>
      </c>
      <c r="H695" s="24">
        <v>40985</v>
      </c>
      <c r="I695" t="s">
        <v>339</v>
      </c>
      <c r="J695" t="s">
        <v>108</v>
      </c>
      <c r="K695" t="s">
        <v>324</v>
      </c>
      <c r="L695" t="s">
        <v>4336</v>
      </c>
      <c r="M695" t="s">
        <v>76</v>
      </c>
      <c r="N695" t="s">
        <v>253</v>
      </c>
      <c r="O695" t="s">
        <v>4337</v>
      </c>
      <c r="P695" t="s">
        <v>4337</v>
      </c>
      <c r="Q695" t="s">
        <v>142</v>
      </c>
      <c r="R695" t="s">
        <v>4338</v>
      </c>
      <c r="S695" t="s">
        <v>4339</v>
      </c>
      <c r="T695" t="s">
        <v>306</v>
      </c>
      <c r="U695" t="s">
        <v>4340</v>
      </c>
      <c r="V695" t="s">
        <v>4341</v>
      </c>
      <c r="W695" t="s">
        <v>83</v>
      </c>
      <c r="X695">
        <v>3</v>
      </c>
      <c r="Y695">
        <v>2857.12</v>
      </c>
    </row>
    <row r="696" spans="1:25">
      <c r="A696" t="s">
        <v>4342</v>
      </c>
      <c r="B696" t="s">
        <v>70</v>
      </c>
      <c r="C696">
        <v>141</v>
      </c>
      <c r="D696" t="s">
        <v>106</v>
      </c>
      <c r="E696">
        <v>2012</v>
      </c>
      <c r="F696" s="24">
        <v>40981</v>
      </c>
      <c r="G696" s="24">
        <v>40982</v>
      </c>
      <c r="H696" s="24">
        <v>40983</v>
      </c>
      <c r="I696" t="s">
        <v>107</v>
      </c>
      <c r="J696" t="s">
        <v>108</v>
      </c>
      <c r="K696" t="s">
        <v>109</v>
      </c>
      <c r="L696" t="s">
        <v>110</v>
      </c>
      <c r="M696" t="s">
        <v>76</v>
      </c>
      <c r="N696" t="s">
        <v>467</v>
      </c>
      <c r="O696" t="s">
        <v>4343</v>
      </c>
      <c r="P696" t="s">
        <v>4344</v>
      </c>
      <c r="Q696" t="s">
        <v>131</v>
      </c>
      <c r="R696" t="s">
        <v>4343</v>
      </c>
      <c r="S696" t="s">
        <v>4345</v>
      </c>
      <c r="T696" t="s">
        <v>780</v>
      </c>
      <c r="U696" t="s">
        <v>4346</v>
      </c>
      <c r="V696" t="s">
        <v>4347</v>
      </c>
      <c r="W696" t="s">
        <v>83</v>
      </c>
      <c r="X696">
        <v>3</v>
      </c>
      <c r="Y696">
        <v>5725</v>
      </c>
    </row>
    <row r="697" spans="1:25">
      <c r="A697" t="s">
        <v>4348</v>
      </c>
      <c r="B697" t="s">
        <v>70</v>
      </c>
      <c r="C697">
        <v>142</v>
      </c>
      <c r="D697" t="s">
        <v>106</v>
      </c>
      <c r="E697">
        <v>2012</v>
      </c>
      <c r="F697" s="24">
        <v>40981</v>
      </c>
      <c r="G697" s="24">
        <v>40982</v>
      </c>
      <c r="H697" s="24">
        <v>40983</v>
      </c>
      <c r="I697" t="s">
        <v>107</v>
      </c>
      <c r="J697" t="s">
        <v>108</v>
      </c>
      <c r="K697" t="s">
        <v>109</v>
      </c>
      <c r="L697" t="s">
        <v>1354</v>
      </c>
      <c r="M697" t="s">
        <v>76</v>
      </c>
      <c r="N697" t="s">
        <v>77</v>
      </c>
      <c r="O697" t="s">
        <v>4349</v>
      </c>
      <c r="P697" t="s">
        <v>4349</v>
      </c>
      <c r="Q697" t="s">
        <v>195</v>
      </c>
      <c r="R697" t="s">
        <v>4350</v>
      </c>
      <c r="S697" t="s">
        <v>4351</v>
      </c>
      <c r="T697" t="s">
        <v>173</v>
      </c>
      <c r="U697" t="s">
        <v>4352</v>
      </c>
      <c r="V697" t="s">
        <v>4353</v>
      </c>
      <c r="W697" t="s">
        <v>83</v>
      </c>
      <c r="X697">
        <v>3</v>
      </c>
      <c r="Y697">
        <v>5870.56</v>
      </c>
    </row>
    <row r="698" spans="1:25">
      <c r="A698" t="s">
        <v>4354</v>
      </c>
      <c r="B698" t="s">
        <v>70</v>
      </c>
      <c r="C698">
        <v>144</v>
      </c>
      <c r="D698" t="s">
        <v>106</v>
      </c>
      <c r="E698">
        <v>2012</v>
      </c>
      <c r="F698" s="24">
        <v>40983</v>
      </c>
      <c r="G698" s="24">
        <v>40983</v>
      </c>
      <c r="H698" s="24">
        <v>40984</v>
      </c>
      <c r="I698" t="s">
        <v>323</v>
      </c>
      <c r="J698" t="s">
        <v>108</v>
      </c>
      <c r="K698" t="s">
        <v>324</v>
      </c>
      <c r="L698" t="s">
        <v>4336</v>
      </c>
      <c r="M698" t="s">
        <v>76</v>
      </c>
      <c r="N698" t="s">
        <v>77</v>
      </c>
      <c r="O698" t="s">
        <v>4355</v>
      </c>
      <c r="P698" t="s">
        <v>4355</v>
      </c>
      <c r="Q698" t="s">
        <v>195</v>
      </c>
      <c r="R698" t="s">
        <v>4356</v>
      </c>
      <c r="S698" t="s">
        <v>4357</v>
      </c>
      <c r="T698" t="s">
        <v>654</v>
      </c>
      <c r="U698" t="s">
        <v>4358</v>
      </c>
      <c r="V698" t="s">
        <v>4359</v>
      </c>
      <c r="W698" t="s">
        <v>83</v>
      </c>
      <c r="X698">
        <v>3</v>
      </c>
      <c r="Y698">
        <v>5140.5600000000004</v>
      </c>
    </row>
    <row r="699" spans="1:25">
      <c r="A699" t="s">
        <v>4360</v>
      </c>
      <c r="B699" t="s">
        <v>70</v>
      </c>
      <c r="C699">
        <v>137</v>
      </c>
      <c r="D699" t="s">
        <v>106</v>
      </c>
      <c r="E699">
        <v>2012</v>
      </c>
      <c r="F699" s="24">
        <v>40979</v>
      </c>
      <c r="G699" s="24">
        <v>40979</v>
      </c>
      <c r="H699" s="24">
        <v>40981</v>
      </c>
      <c r="I699" t="s">
        <v>235</v>
      </c>
      <c r="J699" t="s">
        <v>108</v>
      </c>
      <c r="L699" t="s">
        <v>4066</v>
      </c>
      <c r="M699" t="s">
        <v>152</v>
      </c>
      <c r="N699" t="s">
        <v>253</v>
      </c>
      <c r="O699" t="s">
        <v>4361</v>
      </c>
      <c r="P699" t="s">
        <v>4362</v>
      </c>
      <c r="Q699" t="s">
        <v>131</v>
      </c>
      <c r="R699" t="s">
        <v>4361</v>
      </c>
      <c r="S699" t="s">
        <v>4363</v>
      </c>
      <c r="T699" t="s">
        <v>214</v>
      </c>
      <c r="U699" t="s">
        <v>4364</v>
      </c>
      <c r="V699" t="s">
        <v>4365</v>
      </c>
      <c r="W699" t="s">
        <v>83</v>
      </c>
      <c r="X699">
        <v>3</v>
      </c>
      <c r="Y699">
        <v>3011.2</v>
      </c>
    </row>
    <row r="700" spans="1:25">
      <c r="A700" t="s">
        <v>4366</v>
      </c>
      <c r="B700" t="s">
        <v>138</v>
      </c>
      <c r="C700">
        <v>147</v>
      </c>
      <c r="D700" t="s">
        <v>106</v>
      </c>
      <c r="E700">
        <v>2012</v>
      </c>
      <c r="F700" s="24">
        <v>40986</v>
      </c>
      <c r="G700" s="24">
        <v>40986</v>
      </c>
      <c r="H700" s="24">
        <v>40987</v>
      </c>
      <c r="I700" t="s">
        <v>500</v>
      </c>
      <c r="J700" t="s">
        <v>108</v>
      </c>
      <c r="K700" t="s">
        <v>109</v>
      </c>
      <c r="L700" t="s">
        <v>4367</v>
      </c>
      <c r="M700" t="s">
        <v>76</v>
      </c>
      <c r="N700" t="s">
        <v>77</v>
      </c>
      <c r="O700" t="s">
        <v>4368</v>
      </c>
      <c r="P700" t="s">
        <v>4368</v>
      </c>
      <c r="Q700" t="s">
        <v>142</v>
      </c>
      <c r="R700" t="s">
        <v>4369</v>
      </c>
      <c r="S700" t="s">
        <v>4370</v>
      </c>
      <c r="T700" t="s">
        <v>654</v>
      </c>
      <c r="U700" t="s">
        <v>4371</v>
      </c>
      <c r="V700" t="s">
        <v>4372</v>
      </c>
      <c r="W700" t="s">
        <v>83</v>
      </c>
      <c r="X700">
        <v>3</v>
      </c>
      <c r="Y700">
        <v>5016.2</v>
      </c>
    </row>
    <row r="701" spans="1:25">
      <c r="A701" t="s">
        <v>4373</v>
      </c>
      <c r="B701" t="s">
        <v>70</v>
      </c>
      <c r="C701">
        <v>132</v>
      </c>
      <c r="D701" t="s">
        <v>106</v>
      </c>
      <c r="E701">
        <v>2012</v>
      </c>
      <c r="F701" s="24">
        <v>40976</v>
      </c>
      <c r="G701" s="24">
        <v>40976</v>
      </c>
      <c r="H701" s="24">
        <v>40977</v>
      </c>
      <c r="I701" t="s">
        <v>192</v>
      </c>
      <c r="J701" t="s">
        <v>108</v>
      </c>
      <c r="K701" t="s">
        <v>119</v>
      </c>
      <c r="L701" t="s">
        <v>110</v>
      </c>
      <c r="M701" t="s">
        <v>76</v>
      </c>
      <c r="N701" t="s">
        <v>467</v>
      </c>
      <c r="O701" t="s">
        <v>4374</v>
      </c>
      <c r="P701" t="s">
        <v>4375</v>
      </c>
      <c r="Q701" t="s">
        <v>90</v>
      </c>
      <c r="R701" t="s">
        <v>4374</v>
      </c>
      <c r="S701" t="s">
        <v>4376</v>
      </c>
      <c r="T701" t="s">
        <v>173</v>
      </c>
      <c r="U701" t="s">
        <v>4377</v>
      </c>
      <c r="V701" t="s">
        <v>4378</v>
      </c>
      <c r="W701" t="s">
        <v>83</v>
      </c>
      <c r="X701">
        <v>3</v>
      </c>
      <c r="Y701">
        <v>2717.8</v>
      </c>
    </row>
    <row r="702" spans="1:25">
      <c r="A702" t="s">
        <v>4379</v>
      </c>
      <c r="B702" t="s">
        <v>70</v>
      </c>
      <c r="C702">
        <v>153</v>
      </c>
      <c r="D702" t="s">
        <v>106</v>
      </c>
      <c r="E702">
        <v>2012</v>
      </c>
      <c r="F702" s="24">
        <v>40989</v>
      </c>
      <c r="G702" s="24">
        <v>40989</v>
      </c>
      <c r="H702" s="24">
        <v>40990</v>
      </c>
      <c r="I702" t="s">
        <v>107</v>
      </c>
      <c r="J702" t="s">
        <v>108</v>
      </c>
      <c r="K702" t="s">
        <v>109</v>
      </c>
      <c r="L702" t="s">
        <v>110</v>
      </c>
      <c r="M702" t="s">
        <v>76</v>
      </c>
      <c r="N702" t="s">
        <v>77</v>
      </c>
      <c r="O702" t="s">
        <v>4380</v>
      </c>
      <c r="P702" t="s">
        <v>4380</v>
      </c>
      <c r="Q702" t="s">
        <v>195</v>
      </c>
      <c r="R702" t="s">
        <v>4381</v>
      </c>
      <c r="S702" t="s">
        <v>4382</v>
      </c>
      <c r="U702" t="s">
        <v>4383</v>
      </c>
      <c r="V702" t="s">
        <v>4384</v>
      </c>
      <c r="W702" t="s">
        <v>83</v>
      </c>
      <c r="X702">
        <v>3</v>
      </c>
      <c r="Y702">
        <v>6070.56</v>
      </c>
    </row>
    <row r="703" spans="1:25">
      <c r="A703" t="s">
        <v>4385</v>
      </c>
      <c r="B703" t="s">
        <v>70</v>
      </c>
      <c r="C703">
        <v>125</v>
      </c>
      <c r="D703" t="s">
        <v>106</v>
      </c>
      <c r="E703">
        <v>2012</v>
      </c>
      <c r="F703" s="24">
        <v>40971</v>
      </c>
      <c r="G703" s="24">
        <v>40973</v>
      </c>
      <c r="H703" s="24">
        <v>40972</v>
      </c>
      <c r="I703" t="s">
        <v>183</v>
      </c>
      <c r="J703" t="s">
        <v>108</v>
      </c>
      <c r="K703" t="s">
        <v>184</v>
      </c>
      <c r="L703" t="s">
        <v>209</v>
      </c>
      <c r="M703" t="s">
        <v>76</v>
      </c>
      <c r="N703" t="s">
        <v>581</v>
      </c>
      <c r="O703" t="s">
        <v>4386</v>
      </c>
      <c r="P703" t="s">
        <v>4387</v>
      </c>
      <c r="Q703" t="s">
        <v>80</v>
      </c>
      <c r="R703" t="s">
        <v>4386</v>
      </c>
      <c r="S703" t="s">
        <v>4388</v>
      </c>
      <c r="T703" t="s">
        <v>413</v>
      </c>
      <c r="U703" t="s">
        <v>4389</v>
      </c>
      <c r="V703" t="s">
        <v>4390</v>
      </c>
      <c r="W703" t="s">
        <v>83</v>
      </c>
      <c r="X703">
        <v>3</v>
      </c>
      <c r="Y703">
        <v>5515</v>
      </c>
    </row>
    <row r="704" spans="1:25">
      <c r="A704" t="s">
        <v>4391</v>
      </c>
      <c r="B704" t="s">
        <v>70</v>
      </c>
      <c r="C704">
        <v>148</v>
      </c>
      <c r="D704" t="s">
        <v>106</v>
      </c>
      <c r="E704">
        <v>2012</v>
      </c>
      <c r="F704" s="24">
        <v>40986</v>
      </c>
      <c r="G704" s="24">
        <v>40987</v>
      </c>
      <c r="H704" s="24">
        <v>40988</v>
      </c>
      <c r="I704" t="s">
        <v>107</v>
      </c>
      <c r="J704" t="s">
        <v>108</v>
      </c>
      <c r="K704" t="s">
        <v>109</v>
      </c>
      <c r="L704" t="s">
        <v>4392</v>
      </c>
      <c r="M704" t="s">
        <v>76</v>
      </c>
      <c r="N704" t="s">
        <v>1866</v>
      </c>
      <c r="O704" t="s">
        <v>4393</v>
      </c>
      <c r="P704" t="s">
        <v>4394</v>
      </c>
      <c r="Q704" t="s">
        <v>80</v>
      </c>
      <c r="R704" t="s">
        <v>4393</v>
      </c>
      <c r="S704" t="s">
        <v>4395</v>
      </c>
      <c r="T704" t="s">
        <v>246</v>
      </c>
      <c r="U704" t="s">
        <v>4396</v>
      </c>
      <c r="V704" t="s">
        <v>4397</v>
      </c>
      <c r="W704" t="s">
        <v>83</v>
      </c>
      <c r="X704">
        <v>3</v>
      </c>
      <c r="Y704">
        <v>5275</v>
      </c>
    </row>
    <row r="705" spans="1:25">
      <c r="A705" t="s">
        <v>4398</v>
      </c>
      <c r="B705" t="s">
        <v>70</v>
      </c>
      <c r="C705">
        <v>130</v>
      </c>
      <c r="D705" t="s">
        <v>106</v>
      </c>
      <c r="E705">
        <v>2012</v>
      </c>
      <c r="F705" s="24">
        <v>40975</v>
      </c>
      <c r="G705" s="24">
        <v>40975</v>
      </c>
      <c r="H705" s="24">
        <v>40977</v>
      </c>
      <c r="I705" t="s">
        <v>339</v>
      </c>
      <c r="J705" t="s">
        <v>108</v>
      </c>
      <c r="K705" t="s">
        <v>324</v>
      </c>
      <c r="L705" t="s">
        <v>432</v>
      </c>
      <c r="M705" t="s">
        <v>76</v>
      </c>
      <c r="N705" t="s">
        <v>77</v>
      </c>
      <c r="O705" t="s">
        <v>4399</v>
      </c>
      <c r="P705" t="s">
        <v>4399</v>
      </c>
      <c r="Q705" t="s">
        <v>195</v>
      </c>
      <c r="R705" t="s">
        <v>4400</v>
      </c>
      <c r="S705" t="s">
        <v>4401</v>
      </c>
      <c r="T705" t="s">
        <v>962</v>
      </c>
      <c r="U705" t="s">
        <v>4402</v>
      </c>
      <c r="V705" t="s">
        <v>4403</v>
      </c>
      <c r="W705" t="s">
        <v>83</v>
      </c>
      <c r="X705">
        <v>3</v>
      </c>
      <c r="Y705">
        <v>2790.56</v>
      </c>
    </row>
    <row r="706" spans="1:25">
      <c r="A706" t="s">
        <v>4404</v>
      </c>
      <c r="B706" t="s">
        <v>70</v>
      </c>
      <c r="C706">
        <v>161</v>
      </c>
      <c r="D706" t="s">
        <v>106</v>
      </c>
      <c r="E706">
        <v>2012</v>
      </c>
      <c r="F706" s="24">
        <v>40996</v>
      </c>
      <c r="G706" s="24">
        <v>40996</v>
      </c>
      <c r="H706" s="24">
        <v>40997</v>
      </c>
      <c r="I706" t="s">
        <v>972</v>
      </c>
      <c r="J706" t="s">
        <v>108</v>
      </c>
      <c r="K706" t="s">
        <v>184</v>
      </c>
      <c r="L706" t="s">
        <v>75</v>
      </c>
      <c r="M706" t="s">
        <v>76</v>
      </c>
      <c r="N706" t="s">
        <v>467</v>
      </c>
      <c r="O706" t="s">
        <v>4405</v>
      </c>
      <c r="P706" t="s">
        <v>4406</v>
      </c>
      <c r="Q706" t="s">
        <v>80</v>
      </c>
      <c r="R706" t="s">
        <v>4405</v>
      </c>
      <c r="S706" t="s">
        <v>4407</v>
      </c>
      <c r="T706" t="s">
        <v>654</v>
      </c>
      <c r="U706" t="s">
        <v>4408</v>
      </c>
      <c r="V706" t="s">
        <v>4409</v>
      </c>
      <c r="W706" t="s">
        <v>83</v>
      </c>
      <c r="X706">
        <v>3</v>
      </c>
      <c r="Y706">
        <v>5025</v>
      </c>
    </row>
    <row r="707" spans="1:25">
      <c r="A707" t="s">
        <v>4410</v>
      </c>
      <c r="B707" t="s">
        <v>70</v>
      </c>
      <c r="C707">
        <v>164</v>
      </c>
      <c r="D707" t="s">
        <v>106</v>
      </c>
      <c r="E707">
        <v>2012</v>
      </c>
      <c r="F707" s="24">
        <v>40999</v>
      </c>
      <c r="G707" s="24">
        <v>40999</v>
      </c>
      <c r="H707" s="24">
        <v>41000</v>
      </c>
      <c r="I707" t="s">
        <v>118</v>
      </c>
      <c r="J707" t="s">
        <v>108</v>
      </c>
      <c r="K707" t="s">
        <v>119</v>
      </c>
      <c r="L707" t="s">
        <v>236</v>
      </c>
      <c r="M707" t="s">
        <v>76</v>
      </c>
      <c r="N707" t="s">
        <v>253</v>
      </c>
      <c r="O707" t="s">
        <v>4411</v>
      </c>
      <c r="P707" t="s">
        <v>4412</v>
      </c>
      <c r="Q707" t="s">
        <v>90</v>
      </c>
      <c r="R707" t="s">
        <v>4411</v>
      </c>
      <c r="S707" t="s">
        <v>4413</v>
      </c>
      <c r="T707" t="s">
        <v>329</v>
      </c>
      <c r="U707" t="s">
        <v>4414</v>
      </c>
      <c r="V707" t="s">
        <v>4415</v>
      </c>
      <c r="W707" t="s">
        <v>83</v>
      </c>
      <c r="X707">
        <v>3</v>
      </c>
      <c r="Y707">
        <v>5310</v>
      </c>
    </row>
    <row r="708" spans="1:25">
      <c r="A708" t="s">
        <v>4416</v>
      </c>
      <c r="B708" t="s">
        <v>70</v>
      </c>
      <c r="C708">
        <v>155</v>
      </c>
      <c r="D708" t="s">
        <v>106</v>
      </c>
      <c r="E708">
        <v>2012</v>
      </c>
      <c r="F708" s="24">
        <v>40991</v>
      </c>
      <c r="G708" s="24">
        <v>40991</v>
      </c>
      <c r="H708" s="24">
        <v>40992</v>
      </c>
      <c r="I708" t="s">
        <v>500</v>
      </c>
      <c r="J708" t="s">
        <v>108</v>
      </c>
      <c r="K708" t="s">
        <v>109</v>
      </c>
      <c r="L708" t="s">
        <v>1354</v>
      </c>
      <c r="M708" t="s">
        <v>76</v>
      </c>
      <c r="N708" t="s">
        <v>253</v>
      </c>
      <c r="O708" t="s">
        <v>4417</v>
      </c>
      <c r="P708" t="s">
        <v>4418</v>
      </c>
      <c r="Q708" t="s">
        <v>90</v>
      </c>
      <c r="R708" t="s">
        <v>4417</v>
      </c>
      <c r="S708" t="s">
        <v>4419</v>
      </c>
      <c r="T708" t="s">
        <v>173</v>
      </c>
      <c r="U708" t="s">
        <v>4420</v>
      </c>
      <c r="V708" t="s">
        <v>4421</v>
      </c>
      <c r="W708" t="s">
        <v>83</v>
      </c>
      <c r="X708">
        <v>3</v>
      </c>
      <c r="Y708">
        <v>5031.95</v>
      </c>
    </row>
    <row r="709" spans="1:25">
      <c r="A709" t="s">
        <v>4422</v>
      </c>
      <c r="B709" t="s">
        <v>70</v>
      </c>
      <c r="C709">
        <v>126</v>
      </c>
      <c r="D709" t="s">
        <v>106</v>
      </c>
      <c r="E709">
        <v>2012</v>
      </c>
      <c r="F709" s="24">
        <v>40971</v>
      </c>
      <c r="G709" s="24">
        <v>40973</v>
      </c>
      <c r="H709" s="24">
        <v>40972</v>
      </c>
      <c r="I709" t="s">
        <v>347</v>
      </c>
      <c r="J709" t="s">
        <v>108</v>
      </c>
      <c r="K709" t="s">
        <v>109</v>
      </c>
      <c r="L709" t="s">
        <v>3779</v>
      </c>
      <c r="M709" t="s">
        <v>76</v>
      </c>
      <c r="N709" t="s">
        <v>153</v>
      </c>
      <c r="O709" t="s">
        <v>4423</v>
      </c>
      <c r="P709" t="s">
        <v>4424</v>
      </c>
      <c r="Q709" t="s">
        <v>131</v>
      </c>
      <c r="R709" t="s">
        <v>4423</v>
      </c>
      <c r="S709" t="s">
        <v>4425</v>
      </c>
      <c r="T709" t="s">
        <v>173</v>
      </c>
      <c r="U709" t="s">
        <v>4426</v>
      </c>
      <c r="W709" t="s">
        <v>83</v>
      </c>
      <c r="X709">
        <v>3</v>
      </c>
      <c r="Y709">
        <v>2537</v>
      </c>
    </row>
    <row r="710" spans="1:25">
      <c r="A710" t="s">
        <v>4427</v>
      </c>
      <c r="B710" t="s">
        <v>70</v>
      </c>
      <c r="C710">
        <v>154</v>
      </c>
      <c r="D710" t="s">
        <v>71</v>
      </c>
      <c r="E710">
        <v>2012</v>
      </c>
      <c r="F710" s="24">
        <v>40984</v>
      </c>
      <c r="G710" s="24">
        <v>40990</v>
      </c>
      <c r="H710" s="24">
        <v>40985</v>
      </c>
      <c r="I710" t="s">
        <v>3611</v>
      </c>
      <c r="J710" t="s">
        <v>86</v>
      </c>
      <c r="L710" t="s">
        <v>4428</v>
      </c>
      <c r="M710" t="s">
        <v>76</v>
      </c>
      <c r="N710" t="s">
        <v>467</v>
      </c>
      <c r="O710" t="s">
        <v>4429</v>
      </c>
      <c r="P710" t="s">
        <v>4430</v>
      </c>
      <c r="Q710" t="s">
        <v>90</v>
      </c>
      <c r="R710" t="s">
        <v>4429</v>
      </c>
      <c r="S710" t="s">
        <v>4431</v>
      </c>
      <c r="U710" t="s">
        <v>4432</v>
      </c>
      <c r="W710" t="s">
        <v>83</v>
      </c>
      <c r="X710">
        <v>3</v>
      </c>
      <c r="Y710">
        <v>4600</v>
      </c>
    </row>
    <row r="711" spans="1:25">
      <c r="A711" t="s">
        <v>4433</v>
      </c>
      <c r="B711" t="s">
        <v>70</v>
      </c>
      <c r="C711">
        <v>149</v>
      </c>
      <c r="D711" t="s">
        <v>71</v>
      </c>
      <c r="E711">
        <v>2012</v>
      </c>
      <c r="F711" s="24">
        <v>40976</v>
      </c>
      <c r="G711" s="24">
        <v>40988</v>
      </c>
      <c r="H711" s="24"/>
      <c r="I711" t="s">
        <v>4434</v>
      </c>
      <c r="J711" t="s">
        <v>86</v>
      </c>
      <c r="M711" t="s">
        <v>76</v>
      </c>
      <c r="N711" t="s">
        <v>140</v>
      </c>
      <c r="O711" t="s">
        <v>4435</v>
      </c>
      <c r="P711" t="s">
        <v>4436</v>
      </c>
      <c r="Q711" t="s">
        <v>80</v>
      </c>
      <c r="R711" t="s">
        <v>4435</v>
      </c>
      <c r="S711" t="s">
        <v>4437</v>
      </c>
      <c r="U711" t="s">
        <v>4438</v>
      </c>
      <c r="V711" t="s">
        <v>4439</v>
      </c>
      <c r="W711" t="s">
        <v>83</v>
      </c>
      <c r="X711">
        <v>3</v>
      </c>
      <c r="Y711">
        <v>2279.5</v>
      </c>
    </row>
    <row r="712" spans="1:25">
      <c r="A712" t="s">
        <v>4440</v>
      </c>
      <c r="B712" t="s">
        <v>70</v>
      </c>
      <c r="C712">
        <v>128</v>
      </c>
      <c r="D712" t="s">
        <v>71</v>
      </c>
      <c r="E712">
        <v>2012</v>
      </c>
      <c r="F712" s="24">
        <v>40974</v>
      </c>
      <c r="G712" s="24">
        <v>40975</v>
      </c>
      <c r="H712" s="24">
        <v>40975</v>
      </c>
      <c r="I712" t="s">
        <v>4441</v>
      </c>
      <c r="J712" t="s">
        <v>4442</v>
      </c>
      <c r="L712" t="s">
        <v>75</v>
      </c>
      <c r="M712" t="s">
        <v>76</v>
      </c>
      <c r="N712" t="s">
        <v>253</v>
      </c>
      <c r="O712" t="s">
        <v>4443</v>
      </c>
      <c r="P712" t="s">
        <v>4444</v>
      </c>
      <c r="Q712" t="s">
        <v>80</v>
      </c>
      <c r="R712" t="s">
        <v>4443</v>
      </c>
      <c r="S712" t="s">
        <v>4445</v>
      </c>
      <c r="T712" t="s">
        <v>2272</v>
      </c>
      <c r="U712" t="s">
        <v>4446</v>
      </c>
      <c r="V712" t="s">
        <v>4447</v>
      </c>
      <c r="W712" t="s">
        <v>83</v>
      </c>
      <c r="X712">
        <v>3</v>
      </c>
      <c r="Y712">
        <v>4375.5</v>
      </c>
    </row>
    <row r="713" spans="1:25">
      <c r="A713" t="s">
        <v>4448</v>
      </c>
      <c r="B713" t="s">
        <v>70</v>
      </c>
      <c r="C713">
        <v>150</v>
      </c>
      <c r="D713" t="s">
        <v>106</v>
      </c>
      <c r="E713">
        <v>2012</v>
      </c>
      <c r="F713" s="24">
        <v>40987</v>
      </c>
      <c r="G713" s="24">
        <v>40988</v>
      </c>
      <c r="H713" s="24">
        <v>40988</v>
      </c>
      <c r="I713" t="s">
        <v>4449</v>
      </c>
      <c r="J713" t="s">
        <v>108</v>
      </c>
      <c r="L713" t="s">
        <v>75</v>
      </c>
      <c r="M713" t="s">
        <v>76</v>
      </c>
      <c r="N713" t="s">
        <v>253</v>
      </c>
      <c r="O713" t="s">
        <v>4450</v>
      </c>
      <c r="P713" t="s">
        <v>4451</v>
      </c>
      <c r="Q713" t="s">
        <v>80</v>
      </c>
      <c r="R713" t="s">
        <v>4450</v>
      </c>
      <c r="S713" t="s">
        <v>4452</v>
      </c>
      <c r="T713" t="s">
        <v>962</v>
      </c>
      <c r="U713" t="s">
        <v>4453</v>
      </c>
      <c r="V713" t="s">
        <v>4454</v>
      </c>
      <c r="W713" t="s">
        <v>83</v>
      </c>
      <c r="X713">
        <v>3</v>
      </c>
      <c r="Y713">
        <v>2795</v>
      </c>
    </row>
    <row r="714" spans="1:25">
      <c r="A714" t="s">
        <v>4455</v>
      </c>
      <c r="B714" t="s">
        <v>70</v>
      </c>
      <c r="C714">
        <v>131</v>
      </c>
      <c r="D714" t="s">
        <v>71</v>
      </c>
      <c r="E714">
        <v>2012</v>
      </c>
      <c r="F714" s="24">
        <v>40950</v>
      </c>
      <c r="G714" s="24">
        <v>40975</v>
      </c>
      <c r="H714" s="24">
        <v>40951</v>
      </c>
      <c r="I714" t="s">
        <v>395</v>
      </c>
      <c r="J714" t="s">
        <v>96</v>
      </c>
      <c r="K714" t="s">
        <v>97</v>
      </c>
      <c r="L714" t="s">
        <v>75</v>
      </c>
      <c r="M714" t="s">
        <v>76</v>
      </c>
      <c r="N714" t="s">
        <v>467</v>
      </c>
      <c r="O714" t="s">
        <v>4456</v>
      </c>
      <c r="P714" t="s">
        <v>4457</v>
      </c>
      <c r="Q714" t="s">
        <v>80</v>
      </c>
      <c r="R714" t="s">
        <v>4456</v>
      </c>
      <c r="S714" t="s">
        <v>4458</v>
      </c>
      <c r="T714" t="s">
        <v>103</v>
      </c>
      <c r="U714" t="s">
        <v>4459</v>
      </c>
      <c r="W714" t="s">
        <v>83</v>
      </c>
      <c r="X714">
        <v>3</v>
      </c>
      <c r="Y714">
        <v>3640</v>
      </c>
    </row>
    <row r="715" spans="1:25">
      <c r="A715" t="s">
        <v>4460</v>
      </c>
      <c r="B715" t="s">
        <v>70</v>
      </c>
      <c r="C715">
        <v>139</v>
      </c>
      <c r="D715" t="s">
        <v>71</v>
      </c>
      <c r="E715">
        <v>2012</v>
      </c>
      <c r="F715" s="24">
        <v>40978</v>
      </c>
      <c r="G715" s="24">
        <v>40980</v>
      </c>
      <c r="H715" s="24">
        <v>40979</v>
      </c>
      <c r="I715" t="s">
        <v>3792</v>
      </c>
      <c r="J715" t="s">
        <v>272</v>
      </c>
      <c r="L715" t="s">
        <v>75</v>
      </c>
      <c r="M715" t="s">
        <v>76</v>
      </c>
      <c r="N715" t="s">
        <v>467</v>
      </c>
      <c r="O715" t="s">
        <v>4461</v>
      </c>
      <c r="P715" t="s">
        <v>4462</v>
      </c>
      <c r="Q715" t="s">
        <v>80</v>
      </c>
      <c r="R715" t="s">
        <v>4461</v>
      </c>
      <c r="S715" t="s">
        <v>4463</v>
      </c>
      <c r="U715" t="s">
        <v>4464</v>
      </c>
      <c r="V715" t="s">
        <v>4465</v>
      </c>
      <c r="W715" t="s">
        <v>83</v>
      </c>
      <c r="X715">
        <v>3</v>
      </c>
      <c r="Y715">
        <v>4401.8</v>
      </c>
    </row>
    <row r="716" spans="1:25">
      <c r="A716" t="s">
        <v>4466</v>
      </c>
      <c r="B716" t="s">
        <v>70</v>
      </c>
      <c r="C716">
        <v>134</v>
      </c>
      <c r="D716" t="s">
        <v>71</v>
      </c>
      <c r="E716">
        <v>2012</v>
      </c>
      <c r="F716" s="24">
        <v>40976</v>
      </c>
      <c r="G716" s="24">
        <v>40977</v>
      </c>
      <c r="H716" s="24">
        <v>40978</v>
      </c>
      <c r="I716" t="s">
        <v>863</v>
      </c>
      <c r="J716" t="s">
        <v>272</v>
      </c>
      <c r="K716" t="s">
        <v>273</v>
      </c>
      <c r="L716" t="s">
        <v>75</v>
      </c>
      <c r="M716" t="s">
        <v>76</v>
      </c>
      <c r="N716" t="s">
        <v>295</v>
      </c>
      <c r="O716" t="s">
        <v>4467</v>
      </c>
      <c r="P716" t="s">
        <v>4468</v>
      </c>
      <c r="Q716" t="s">
        <v>131</v>
      </c>
      <c r="R716" t="s">
        <v>4467</v>
      </c>
      <c r="S716" t="s">
        <v>4469</v>
      </c>
      <c r="U716" t="s">
        <v>174</v>
      </c>
      <c r="W716" t="s">
        <v>93</v>
      </c>
      <c r="X716">
        <v>3</v>
      </c>
      <c r="Y716">
        <v>3657.61</v>
      </c>
    </row>
    <row r="717" spans="1:25">
      <c r="A717" t="s">
        <v>4470</v>
      </c>
      <c r="B717" t="s">
        <v>70</v>
      </c>
      <c r="C717">
        <v>122</v>
      </c>
      <c r="D717" t="s">
        <v>71</v>
      </c>
      <c r="E717">
        <v>2012</v>
      </c>
      <c r="F717" s="24">
        <v>40953</v>
      </c>
      <c r="G717" s="24">
        <v>40969</v>
      </c>
      <c r="H717" s="24">
        <v>40955</v>
      </c>
      <c r="I717" t="s">
        <v>3545</v>
      </c>
      <c r="J717" t="s">
        <v>96</v>
      </c>
      <c r="L717" t="s">
        <v>3617</v>
      </c>
      <c r="M717" t="s">
        <v>152</v>
      </c>
      <c r="N717" t="s">
        <v>77</v>
      </c>
      <c r="O717" t="s">
        <v>4471</v>
      </c>
      <c r="P717" t="s">
        <v>4472</v>
      </c>
      <c r="Q717" t="s">
        <v>90</v>
      </c>
      <c r="R717" t="s">
        <v>4471</v>
      </c>
      <c r="S717" t="s">
        <v>4473</v>
      </c>
      <c r="U717" t="s">
        <v>4474</v>
      </c>
      <c r="W717" t="s">
        <v>83</v>
      </c>
      <c r="X717">
        <v>3</v>
      </c>
      <c r="Y717">
        <v>3365</v>
      </c>
    </row>
    <row r="718" spans="1:25">
      <c r="A718" t="s">
        <v>4475</v>
      </c>
      <c r="B718" t="s">
        <v>138</v>
      </c>
      <c r="C718">
        <v>138</v>
      </c>
      <c r="D718" t="s">
        <v>71</v>
      </c>
      <c r="E718">
        <v>2012</v>
      </c>
      <c r="F718" s="24">
        <v>40979</v>
      </c>
      <c r="G718" s="24">
        <v>40980</v>
      </c>
      <c r="H718" s="24">
        <v>40981</v>
      </c>
      <c r="I718" t="s">
        <v>2446</v>
      </c>
      <c r="J718" t="s">
        <v>96</v>
      </c>
      <c r="K718" t="s">
        <v>97</v>
      </c>
      <c r="L718" t="s">
        <v>4476</v>
      </c>
      <c r="M718" t="s">
        <v>76</v>
      </c>
      <c r="N718" t="s">
        <v>458</v>
      </c>
      <c r="O718" t="s">
        <v>4477</v>
      </c>
      <c r="P718" t="s">
        <v>4478</v>
      </c>
      <c r="Q718" t="s">
        <v>90</v>
      </c>
      <c r="R718" t="s">
        <v>4477</v>
      </c>
      <c r="S718" t="s">
        <v>4479</v>
      </c>
      <c r="T718" t="s">
        <v>103</v>
      </c>
      <c r="W718" t="s">
        <v>465</v>
      </c>
      <c r="X718">
        <v>3</v>
      </c>
      <c r="Y718">
        <v>4615</v>
      </c>
    </row>
    <row r="719" spans="1:25">
      <c r="A719" t="s">
        <v>4480</v>
      </c>
      <c r="B719" t="s">
        <v>138</v>
      </c>
      <c r="C719">
        <v>136</v>
      </c>
      <c r="D719" t="s">
        <v>106</v>
      </c>
      <c r="E719">
        <v>2012</v>
      </c>
      <c r="F719" s="24">
        <v>40978</v>
      </c>
      <c r="G719" s="24">
        <v>40979</v>
      </c>
      <c r="H719" s="24">
        <v>40980</v>
      </c>
      <c r="I719" t="s">
        <v>235</v>
      </c>
      <c r="J719" t="s">
        <v>108</v>
      </c>
      <c r="L719" t="s">
        <v>236</v>
      </c>
      <c r="M719" t="s">
        <v>152</v>
      </c>
      <c r="N719" t="s">
        <v>295</v>
      </c>
      <c r="O719" t="s">
        <v>4481</v>
      </c>
      <c r="P719" t="s">
        <v>4481</v>
      </c>
      <c r="Q719" t="s">
        <v>142</v>
      </c>
      <c r="R719" t="s">
        <v>4482</v>
      </c>
      <c r="S719" t="s">
        <v>4483</v>
      </c>
      <c r="T719" t="s">
        <v>1890</v>
      </c>
      <c r="U719" t="s">
        <v>4484</v>
      </c>
      <c r="V719" t="s">
        <v>4484</v>
      </c>
      <c r="W719" t="s">
        <v>93</v>
      </c>
      <c r="X719">
        <v>3</v>
      </c>
      <c r="Y719">
        <v>3031.2</v>
      </c>
    </row>
    <row r="720" spans="1:25">
      <c r="A720" t="s">
        <v>4485</v>
      </c>
      <c r="B720" t="s">
        <v>70</v>
      </c>
      <c r="C720">
        <v>133</v>
      </c>
      <c r="D720" t="s">
        <v>106</v>
      </c>
      <c r="E720">
        <v>2012</v>
      </c>
      <c r="F720" s="24">
        <v>40977</v>
      </c>
      <c r="G720" s="24">
        <v>40977</v>
      </c>
      <c r="H720" s="24">
        <v>40978</v>
      </c>
      <c r="I720" t="s">
        <v>107</v>
      </c>
      <c r="J720" t="s">
        <v>108</v>
      </c>
      <c r="K720" t="s">
        <v>109</v>
      </c>
      <c r="L720" t="s">
        <v>2351</v>
      </c>
      <c r="M720" t="s">
        <v>76</v>
      </c>
      <c r="N720" t="s">
        <v>439</v>
      </c>
      <c r="O720" t="s">
        <v>4486</v>
      </c>
      <c r="P720" t="s">
        <v>4487</v>
      </c>
      <c r="Q720" t="s">
        <v>80</v>
      </c>
      <c r="R720" t="s">
        <v>4486</v>
      </c>
      <c r="S720" t="s">
        <v>4488</v>
      </c>
      <c r="U720" t="s">
        <v>4489</v>
      </c>
      <c r="V720" t="s">
        <v>4490</v>
      </c>
      <c r="W720" t="s">
        <v>217</v>
      </c>
      <c r="X720">
        <v>3</v>
      </c>
      <c r="Y720">
        <v>6075</v>
      </c>
    </row>
    <row r="721" spans="1:25">
      <c r="A721" t="s">
        <v>4491</v>
      </c>
      <c r="B721" t="s">
        <v>138</v>
      </c>
      <c r="C721">
        <v>72</v>
      </c>
      <c r="D721" t="s">
        <v>71</v>
      </c>
      <c r="E721">
        <v>2012</v>
      </c>
      <c r="F721" s="24">
        <v>40946</v>
      </c>
      <c r="G721" s="24">
        <v>40947</v>
      </c>
      <c r="H721" s="24">
        <v>40948</v>
      </c>
      <c r="I721" t="s">
        <v>3545</v>
      </c>
      <c r="J721" t="s">
        <v>96</v>
      </c>
      <c r="L721" t="s">
        <v>1773</v>
      </c>
      <c r="M721" t="s">
        <v>152</v>
      </c>
      <c r="N721" t="s">
        <v>828</v>
      </c>
      <c r="O721" t="s">
        <v>4492</v>
      </c>
      <c r="P721" t="s">
        <v>4493</v>
      </c>
      <c r="Q721" t="s">
        <v>908</v>
      </c>
      <c r="R721" t="s">
        <v>4492</v>
      </c>
      <c r="S721" t="s">
        <v>4494</v>
      </c>
      <c r="T721" t="s">
        <v>173</v>
      </c>
      <c r="U721" t="s">
        <v>4495</v>
      </c>
      <c r="V721" t="s">
        <v>4496</v>
      </c>
      <c r="W721" t="s">
        <v>217</v>
      </c>
      <c r="X721">
        <v>2</v>
      </c>
      <c r="Y721">
        <v>3365</v>
      </c>
    </row>
    <row r="722" spans="1:25">
      <c r="A722" t="s">
        <v>4497</v>
      </c>
      <c r="B722" t="s">
        <v>138</v>
      </c>
      <c r="C722">
        <v>99</v>
      </c>
      <c r="D722" t="s">
        <v>106</v>
      </c>
      <c r="E722">
        <v>2012</v>
      </c>
      <c r="F722" s="24">
        <v>40960</v>
      </c>
      <c r="G722" s="24">
        <v>40961</v>
      </c>
      <c r="H722" s="24">
        <v>40962</v>
      </c>
      <c r="I722" t="s">
        <v>235</v>
      </c>
      <c r="J722" t="s">
        <v>108</v>
      </c>
      <c r="L722" t="s">
        <v>110</v>
      </c>
      <c r="M722" t="s">
        <v>152</v>
      </c>
      <c r="N722" t="s">
        <v>77</v>
      </c>
      <c r="O722" t="s">
        <v>4498</v>
      </c>
      <c r="P722" t="s">
        <v>4498</v>
      </c>
      <c r="Q722" t="s">
        <v>142</v>
      </c>
      <c r="R722" t="s">
        <v>4499</v>
      </c>
      <c r="S722" t="s">
        <v>4500</v>
      </c>
      <c r="T722" t="s">
        <v>654</v>
      </c>
      <c r="U722" t="s">
        <v>4501</v>
      </c>
      <c r="V722" t="s">
        <v>4502</v>
      </c>
      <c r="W722" t="s">
        <v>83</v>
      </c>
      <c r="X722">
        <v>2</v>
      </c>
      <c r="Y722">
        <v>3261.2</v>
      </c>
    </row>
    <row r="723" spans="1:25">
      <c r="A723" t="s">
        <v>4503</v>
      </c>
      <c r="B723" t="s">
        <v>70</v>
      </c>
      <c r="C723">
        <v>93</v>
      </c>
      <c r="D723" t="s">
        <v>106</v>
      </c>
      <c r="E723">
        <v>2012</v>
      </c>
      <c r="F723" s="24">
        <v>40957</v>
      </c>
      <c r="G723" s="24">
        <v>40957</v>
      </c>
      <c r="H723" s="24">
        <v>40959</v>
      </c>
      <c r="I723" t="s">
        <v>107</v>
      </c>
      <c r="J723" t="s">
        <v>108</v>
      </c>
      <c r="K723" t="s">
        <v>109</v>
      </c>
      <c r="L723" t="s">
        <v>643</v>
      </c>
      <c r="M723" t="s">
        <v>76</v>
      </c>
      <c r="N723" t="s">
        <v>439</v>
      </c>
      <c r="O723" t="s">
        <v>4504</v>
      </c>
      <c r="P723" t="s">
        <v>4505</v>
      </c>
      <c r="Q723" t="s">
        <v>80</v>
      </c>
      <c r="R723" t="s">
        <v>4504</v>
      </c>
      <c r="S723" t="s">
        <v>4506</v>
      </c>
      <c r="U723" t="s">
        <v>4507</v>
      </c>
      <c r="V723" t="s">
        <v>4508</v>
      </c>
      <c r="W723" t="s">
        <v>217</v>
      </c>
      <c r="X723">
        <v>2</v>
      </c>
      <c r="Y723">
        <v>5925</v>
      </c>
    </row>
    <row r="724" spans="1:25">
      <c r="A724" t="s">
        <v>4509</v>
      </c>
      <c r="B724" t="s">
        <v>70</v>
      </c>
      <c r="C724">
        <v>70</v>
      </c>
      <c r="D724" t="s">
        <v>106</v>
      </c>
      <c r="E724">
        <v>2012</v>
      </c>
      <c r="F724" s="24">
        <v>40942</v>
      </c>
      <c r="G724" s="24">
        <v>40942</v>
      </c>
      <c r="H724" s="24">
        <v>40944</v>
      </c>
      <c r="I724" t="s">
        <v>127</v>
      </c>
      <c r="J724" t="s">
        <v>108</v>
      </c>
      <c r="K724" t="s">
        <v>109</v>
      </c>
      <c r="L724" t="s">
        <v>110</v>
      </c>
      <c r="M724" t="s">
        <v>76</v>
      </c>
      <c r="N724" t="s">
        <v>210</v>
      </c>
      <c r="O724" t="s">
        <v>4510</v>
      </c>
      <c r="P724" t="s">
        <v>4511</v>
      </c>
      <c r="Q724" t="s">
        <v>80</v>
      </c>
      <c r="R724" t="s">
        <v>4510</v>
      </c>
      <c r="S724" t="s">
        <v>4512</v>
      </c>
      <c r="T724" t="s">
        <v>225</v>
      </c>
      <c r="U724" t="s">
        <v>4513</v>
      </c>
      <c r="V724" t="s">
        <v>4514</v>
      </c>
      <c r="W724" t="s">
        <v>217</v>
      </c>
      <c r="X724">
        <v>2</v>
      </c>
      <c r="Y724">
        <v>2475</v>
      </c>
    </row>
    <row r="725" spans="1:25">
      <c r="A725" t="s">
        <v>4515</v>
      </c>
      <c r="B725" t="s">
        <v>70</v>
      </c>
      <c r="C725">
        <v>82</v>
      </c>
      <c r="D725" t="s">
        <v>106</v>
      </c>
      <c r="E725">
        <v>2012</v>
      </c>
      <c r="F725" s="24">
        <v>40949</v>
      </c>
      <c r="G725" s="24">
        <v>40952</v>
      </c>
      <c r="H725" s="24">
        <v>40951</v>
      </c>
      <c r="I725" t="s">
        <v>339</v>
      </c>
      <c r="J725" t="s">
        <v>108</v>
      </c>
      <c r="K725" t="s">
        <v>324</v>
      </c>
      <c r="L725" t="s">
        <v>2351</v>
      </c>
      <c r="M725" t="s">
        <v>76</v>
      </c>
      <c r="N725" t="s">
        <v>650</v>
      </c>
      <c r="O725" t="s">
        <v>4516</v>
      </c>
      <c r="P725" t="s">
        <v>4516</v>
      </c>
      <c r="Q725" t="s">
        <v>195</v>
      </c>
      <c r="R725" t="s">
        <v>4517</v>
      </c>
      <c r="S725" t="s">
        <v>4518</v>
      </c>
      <c r="U725" t="s">
        <v>4519</v>
      </c>
      <c r="W725" t="s">
        <v>217</v>
      </c>
      <c r="X725">
        <v>2</v>
      </c>
      <c r="Y725">
        <v>10837.36</v>
      </c>
    </row>
    <row r="726" spans="1:25">
      <c r="A726" t="s">
        <v>4520</v>
      </c>
      <c r="B726" t="s">
        <v>70</v>
      </c>
      <c r="C726">
        <v>83</v>
      </c>
      <c r="D726" t="s">
        <v>106</v>
      </c>
      <c r="E726">
        <v>2012</v>
      </c>
      <c r="F726" s="24">
        <v>40949</v>
      </c>
      <c r="G726" s="24">
        <v>40952</v>
      </c>
      <c r="H726" s="24">
        <v>40951</v>
      </c>
      <c r="I726" t="s">
        <v>183</v>
      </c>
      <c r="J726" t="s">
        <v>108</v>
      </c>
      <c r="K726" t="s">
        <v>184</v>
      </c>
      <c r="L726" t="s">
        <v>75</v>
      </c>
      <c r="N726" t="s">
        <v>828</v>
      </c>
      <c r="O726" t="s">
        <v>4521</v>
      </c>
      <c r="P726" t="s">
        <v>4521</v>
      </c>
      <c r="Q726" t="s">
        <v>195</v>
      </c>
      <c r="R726" t="s">
        <v>4522</v>
      </c>
      <c r="S726" t="s">
        <v>4523</v>
      </c>
      <c r="T726" t="s">
        <v>206</v>
      </c>
      <c r="U726" t="s">
        <v>4524</v>
      </c>
      <c r="V726" t="s">
        <v>4525</v>
      </c>
      <c r="W726" t="s">
        <v>217</v>
      </c>
      <c r="X726">
        <v>2</v>
      </c>
      <c r="Y726">
        <v>3570.56</v>
      </c>
    </row>
    <row r="727" spans="1:25">
      <c r="A727" t="s">
        <v>4526</v>
      </c>
      <c r="B727" t="s">
        <v>70</v>
      </c>
      <c r="C727">
        <v>66</v>
      </c>
      <c r="D727" t="s">
        <v>106</v>
      </c>
      <c r="E727">
        <v>2012</v>
      </c>
      <c r="F727" s="24">
        <v>40942</v>
      </c>
      <c r="G727" s="24">
        <v>40942</v>
      </c>
      <c r="H727" s="24">
        <v>40944</v>
      </c>
      <c r="I727" t="s">
        <v>183</v>
      </c>
      <c r="J727" t="s">
        <v>108</v>
      </c>
      <c r="K727" t="s">
        <v>184</v>
      </c>
      <c r="L727" t="s">
        <v>75</v>
      </c>
      <c r="M727" t="s">
        <v>76</v>
      </c>
      <c r="N727" t="s">
        <v>160</v>
      </c>
      <c r="O727" t="s">
        <v>4527</v>
      </c>
      <c r="P727" t="s">
        <v>4528</v>
      </c>
      <c r="Q727" t="s">
        <v>90</v>
      </c>
      <c r="R727" t="s">
        <v>4529</v>
      </c>
      <c r="S727" t="s">
        <v>4530</v>
      </c>
      <c r="T727" t="s">
        <v>188</v>
      </c>
      <c r="U727" t="s">
        <v>4531</v>
      </c>
      <c r="V727" t="s">
        <v>4532</v>
      </c>
      <c r="W727" t="s">
        <v>93</v>
      </c>
      <c r="X727">
        <v>2</v>
      </c>
      <c r="Y727">
        <v>5255</v>
      </c>
    </row>
    <row r="728" spans="1:25">
      <c r="A728" t="s">
        <v>4533</v>
      </c>
      <c r="B728" t="s">
        <v>70</v>
      </c>
      <c r="C728">
        <v>79</v>
      </c>
      <c r="D728" t="s">
        <v>106</v>
      </c>
      <c r="E728">
        <v>2012</v>
      </c>
      <c r="F728" s="24">
        <v>40949</v>
      </c>
      <c r="G728" s="24">
        <v>40949</v>
      </c>
      <c r="H728" s="24">
        <v>40950</v>
      </c>
      <c r="I728" t="s">
        <v>339</v>
      </c>
      <c r="J728" t="s">
        <v>108</v>
      </c>
      <c r="K728" t="s">
        <v>324</v>
      </c>
      <c r="L728" t="s">
        <v>4336</v>
      </c>
      <c r="M728" t="s">
        <v>76</v>
      </c>
      <c r="N728" t="s">
        <v>2190</v>
      </c>
      <c r="O728" t="s">
        <v>4534</v>
      </c>
      <c r="P728" t="s">
        <v>4535</v>
      </c>
      <c r="Q728" t="s">
        <v>131</v>
      </c>
      <c r="R728" t="s">
        <v>4536</v>
      </c>
      <c r="S728" t="s">
        <v>4537</v>
      </c>
      <c r="T728" t="s">
        <v>214</v>
      </c>
      <c r="U728" t="s">
        <v>4538</v>
      </c>
      <c r="V728" t="s">
        <v>4539</v>
      </c>
      <c r="W728" t="s">
        <v>93</v>
      </c>
      <c r="X728">
        <v>2</v>
      </c>
      <c r="Y728">
        <v>5475</v>
      </c>
    </row>
    <row r="729" spans="1:25">
      <c r="A729" t="s">
        <v>4540</v>
      </c>
      <c r="B729" t="s">
        <v>70</v>
      </c>
      <c r="C729">
        <v>111</v>
      </c>
      <c r="D729" t="s">
        <v>106</v>
      </c>
      <c r="E729">
        <v>2012</v>
      </c>
      <c r="F729" s="24">
        <v>40965</v>
      </c>
      <c r="G729" s="24">
        <v>40966</v>
      </c>
      <c r="H729" s="24">
        <v>40966</v>
      </c>
      <c r="I729" t="s">
        <v>183</v>
      </c>
      <c r="J729" t="s">
        <v>108</v>
      </c>
      <c r="K729" t="s">
        <v>184</v>
      </c>
      <c r="L729" t="s">
        <v>75</v>
      </c>
      <c r="M729" t="s">
        <v>76</v>
      </c>
      <c r="N729" t="s">
        <v>128</v>
      </c>
      <c r="O729" t="s">
        <v>4541</v>
      </c>
      <c r="P729" t="s">
        <v>4542</v>
      </c>
      <c r="Q729" t="s">
        <v>90</v>
      </c>
      <c r="R729" t="s">
        <v>4541</v>
      </c>
      <c r="S729" t="s">
        <v>4543</v>
      </c>
      <c r="T729" t="s">
        <v>206</v>
      </c>
      <c r="U729" t="s">
        <v>4544</v>
      </c>
      <c r="V729" t="s">
        <v>4545</v>
      </c>
      <c r="W729" t="s">
        <v>93</v>
      </c>
      <c r="X729">
        <v>2</v>
      </c>
      <c r="Y729">
        <v>5275</v>
      </c>
    </row>
    <row r="730" spans="1:25">
      <c r="A730" t="s">
        <v>4546</v>
      </c>
      <c r="B730" t="s">
        <v>70</v>
      </c>
      <c r="C730">
        <v>69</v>
      </c>
      <c r="D730" t="s">
        <v>106</v>
      </c>
      <c r="E730">
        <v>2012</v>
      </c>
      <c r="F730" s="24">
        <v>40942</v>
      </c>
      <c r="G730" s="24">
        <v>40944</v>
      </c>
      <c r="H730" s="24">
        <v>40944</v>
      </c>
      <c r="I730" t="s">
        <v>235</v>
      </c>
      <c r="J730" t="s">
        <v>108</v>
      </c>
      <c r="L730" t="s">
        <v>1277</v>
      </c>
      <c r="M730" t="s">
        <v>152</v>
      </c>
      <c r="N730" t="s">
        <v>650</v>
      </c>
      <c r="O730" t="s">
        <v>4547</v>
      </c>
      <c r="P730" t="s">
        <v>4547</v>
      </c>
      <c r="Q730" t="s">
        <v>195</v>
      </c>
      <c r="R730" t="s">
        <v>4548</v>
      </c>
      <c r="S730" t="s">
        <v>4549</v>
      </c>
      <c r="T730" t="s">
        <v>225</v>
      </c>
      <c r="U730" t="s">
        <v>4550</v>
      </c>
      <c r="V730" t="s">
        <v>4551</v>
      </c>
      <c r="W730" t="s">
        <v>217</v>
      </c>
      <c r="X730">
        <v>2</v>
      </c>
      <c r="Y730">
        <v>3606.76</v>
      </c>
    </row>
    <row r="731" spans="1:25">
      <c r="A731" t="s">
        <v>4552</v>
      </c>
      <c r="B731" t="s">
        <v>70</v>
      </c>
      <c r="C731">
        <v>76</v>
      </c>
      <c r="D731" t="s">
        <v>106</v>
      </c>
      <c r="E731">
        <v>2012</v>
      </c>
      <c r="F731" s="24">
        <v>40948</v>
      </c>
      <c r="G731" s="24">
        <v>40948</v>
      </c>
      <c r="H731" s="24">
        <v>40949</v>
      </c>
      <c r="I731" t="s">
        <v>235</v>
      </c>
      <c r="J731" t="s">
        <v>108</v>
      </c>
      <c r="L731" t="s">
        <v>761</v>
      </c>
      <c r="M731" t="s">
        <v>152</v>
      </c>
      <c r="N731" t="s">
        <v>650</v>
      </c>
      <c r="O731" t="s">
        <v>4553</v>
      </c>
      <c r="P731" t="s">
        <v>4553</v>
      </c>
      <c r="Q731" t="s">
        <v>195</v>
      </c>
      <c r="R731" t="s">
        <v>4554</v>
      </c>
      <c r="S731" t="s">
        <v>4555</v>
      </c>
      <c r="T731" t="s">
        <v>145</v>
      </c>
      <c r="U731" t="s">
        <v>4556</v>
      </c>
      <c r="V731" t="s">
        <v>4557</v>
      </c>
      <c r="W731" t="s">
        <v>217</v>
      </c>
      <c r="X731">
        <v>2</v>
      </c>
      <c r="Y731">
        <v>3506.76</v>
      </c>
    </row>
    <row r="732" spans="1:25">
      <c r="A732" t="s">
        <v>4558</v>
      </c>
      <c r="B732" t="s">
        <v>138</v>
      </c>
      <c r="C732">
        <v>98</v>
      </c>
      <c r="D732" t="s">
        <v>106</v>
      </c>
      <c r="E732">
        <v>2012</v>
      </c>
      <c r="F732" s="24">
        <v>40959</v>
      </c>
      <c r="G732" s="24">
        <v>40961</v>
      </c>
      <c r="H732" s="24">
        <v>40961</v>
      </c>
      <c r="I732" t="s">
        <v>183</v>
      </c>
      <c r="J732" t="s">
        <v>108</v>
      </c>
      <c r="K732" t="s">
        <v>184</v>
      </c>
      <c r="L732" t="s">
        <v>75</v>
      </c>
      <c r="M732" t="s">
        <v>76</v>
      </c>
      <c r="N732" t="s">
        <v>87</v>
      </c>
      <c r="O732" t="s">
        <v>4559</v>
      </c>
      <c r="P732" t="s">
        <v>4559</v>
      </c>
      <c r="Q732" t="s">
        <v>142</v>
      </c>
      <c r="R732" t="s">
        <v>4560</v>
      </c>
      <c r="S732" t="s">
        <v>4561</v>
      </c>
      <c r="T732" t="s">
        <v>206</v>
      </c>
      <c r="U732" t="s">
        <v>4562</v>
      </c>
      <c r="V732" t="s">
        <v>4563</v>
      </c>
      <c r="W732" t="s">
        <v>93</v>
      </c>
      <c r="X732">
        <v>2</v>
      </c>
      <c r="Y732">
        <v>5470</v>
      </c>
    </row>
    <row r="733" spans="1:25">
      <c r="A733" t="s">
        <v>4564</v>
      </c>
      <c r="B733" t="s">
        <v>70</v>
      </c>
      <c r="C733">
        <v>75</v>
      </c>
      <c r="D733" t="s">
        <v>106</v>
      </c>
      <c r="E733">
        <v>2012</v>
      </c>
      <c r="F733" s="24">
        <v>40948</v>
      </c>
      <c r="G733" s="24">
        <v>40948</v>
      </c>
      <c r="H733" s="24">
        <v>40951</v>
      </c>
      <c r="I733" t="s">
        <v>183</v>
      </c>
      <c r="J733" t="s">
        <v>108</v>
      </c>
      <c r="K733" t="s">
        <v>184</v>
      </c>
      <c r="L733" t="s">
        <v>75</v>
      </c>
      <c r="M733" t="s">
        <v>76</v>
      </c>
      <c r="N733" t="s">
        <v>128</v>
      </c>
      <c r="O733" t="s">
        <v>4565</v>
      </c>
      <c r="P733" t="s">
        <v>4565</v>
      </c>
      <c r="Q733" t="s">
        <v>195</v>
      </c>
      <c r="R733" t="s">
        <v>4566</v>
      </c>
      <c r="S733" t="s">
        <v>4567</v>
      </c>
      <c r="T733" t="s">
        <v>525</v>
      </c>
      <c r="U733" t="s">
        <v>4568</v>
      </c>
      <c r="V733" t="s">
        <v>4569</v>
      </c>
      <c r="W733" t="s">
        <v>93</v>
      </c>
      <c r="X733">
        <v>2</v>
      </c>
      <c r="Y733">
        <v>5460</v>
      </c>
    </row>
    <row r="734" spans="1:25">
      <c r="A734" t="s">
        <v>4570</v>
      </c>
      <c r="B734" t="s">
        <v>70</v>
      </c>
      <c r="C734">
        <v>80</v>
      </c>
      <c r="D734" t="s">
        <v>106</v>
      </c>
      <c r="E734">
        <v>2012</v>
      </c>
      <c r="F734" s="24">
        <v>40949</v>
      </c>
      <c r="G734" s="24">
        <v>40952</v>
      </c>
      <c r="H734" s="24">
        <v>40951</v>
      </c>
      <c r="I734" t="s">
        <v>183</v>
      </c>
      <c r="J734" t="s">
        <v>108</v>
      </c>
      <c r="K734" t="s">
        <v>184</v>
      </c>
      <c r="L734" t="s">
        <v>75</v>
      </c>
      <c r="M734" t="s">
        <v>76</v>
      </c>
      <c r="N734" t="s">
        <v>128</v>
      </c>
      <c r="O734" t="s">
        <v>4571</v>
      </c>
      <c r="P734" t="s">
        <v>4572</v>
      </c>
      <c r="Q734" t="s">
        <v>131</v>
      </c>
      <c r="R734" t="s">
        <v>4571</v>
      </c>
      <c r="S734" t="s">
        <v>4573</v>
      </c>
      <c r="T734" t="s">
        <v>4574</v>
      </c>
      <c r="U734" t="s">
        <v>4575</v>
      </c>
      <c r="V734" t="s">
        <v>4576</v>
      </c>
      <c r="W734" t="s">
        <v>93</v>
      </c>
      <c r="X734">
        <v>2</v>
      </c>
      <c r="Y734">
        <v>5265</v>
      </c>
    </row>
    <row r="735" spans="1:25">
      <c r="A735" t="s">
        <v>4577</v>
      </c>
      <c r="B735" t="s">
        <v>70</v>
      </c>
      <c r="C735">
        <v>86</v>
      </c>
      <c r="D735" t="s">
        <v>106</v>
      </c>
      <c r="E735">
        <v>2012</v>
      </c>
      <c r="F735" s="24">
        <v>40953</v>
      </c>
      <c r="G735" s="24">
        <v>40954</v>
      </c>
      <c r="H735" s="24">
        <v>40955</v>
      </c>
      <c r="I735" t="s">
        <v>183</v>
      </c>
      <c r="J735" t="s">
        <v>108</v>
      </c>
      <c r="K735" t="s">
        <v>184</v>
      </c>
      <c r="L735" t="s">
        <v>75</v>
      </c>
      <c r="M735" t="s">
        <v>76</v>
      </c>
      <c r="N735" t="s">
        <v>111</v>
      </c>
      <c r="O735" t="s">
        <v>4578</v>
      </c>
      <c r="P735" t="s">
        <v>4578</v>
      </c>
      <c r="Q735" t="s">
        <v>195</v>
      </c>
      <c r="R735" t="s">
        <v>4579</v>
      </c>
      <c r="S735" t="s">
        <v>4580</v>
      </c>
      <c r="U735" t="s">
        <v>4581</v>
      </c>
      <c r="V735" t="s">
        <v>4582</v>
      </c>
      <c r="W735" t="s">
        <v>93</v>
      </c>
      <c r="X735">
        <v>2</v>
      </c>
      <c r="Y735">
        <v>5620.56</v>
      </c>
    </row>
    <row r="736" spans="1:25">
      <c r="A736" t="s">
        <v>4583</v>
      </c>
      <c r="B736" t="s">
        <v>70</v>
      </c>
      <c r="C736">
        <v>117</v>
      </c>
      <c r="D736" t="s">
        <v>106</v>
      </c>
      <c r="E736">
        <v>2012</v>
      </c>
      <c r="F736" s="24">
        <v>40967</v>
      </c>
      <c r="G736" s="24">
        <v>40968</v>
      </c>
      <c r="H736" s="24">
        <v>40969</v>
      </c>
      <c r="I736" t="s">
        <v>127</v>
      </c>
      <c r="J736" t="s">
        <v>108</v>
      </c>
      <c r="K736" t="s">
        <v>109</v>
      </c>
      <c r="L736" t="s">
        <v>4584</v>
      </c>
      <c r="M736" t="s">
        <v>76</v>
      </c>
      <c r="N736" t="s">
        <v>295</v>
      </c>
      <c r="O736" t="s">
        <v>4585</v>
      </c>
      <c r="P736" t="s">
        <v>4586</v>
      </c>
      <c r="Q736" t="s">
        <v>90</v>
      </c>
      <c r="R736" t="s">
        <v>4585</v>
      </c>
      <c r="S736" t="s">
        <v>4587</v>
      </c>
      <c r="T736" t="s">
        <v>757</v>
      </c>
      <c r="U736" t="s">
        <v>4588</v>
      </c>
      <c r="V736" t="s">
        <v>4589</v>
      </c>
      <c r="W736" t="s">
        <v>93</v>
      </c>
      <c r="X736">
        <v>2</v>
      </c>
      <c r="Y736">
        <v>2195</v>
      </c>
    </row>
    <row r="737" spans="1:25">
      <c r="A737" t="s">
        <v>4590</v>
      </c>
      <c r="B737" t="s">
        <v>70</v>
      </c>
      <c r="C737">
        <v>113</v>
      </c>
      <c r="D737" t="s">
        <v>106</v>
      </c>
      <c r="E737">
        <v>2012</v>
      </c>
      <c r="F737" s="24">
        <v>40966</v>
      </c>
      <c r="G737" s="24">
        <v>40967</v>
      </c>
      <c r="H737" s="24">
        <v>40968</v>
      </c>
      <c r="I737" t="s">
        <v>994</v>
      </c>
      <c r="J737" t="s">
        <v>108</v>
      </c>
      <c r="K737" t="s">
        <v>324</v>
      </c>
      <c r="L737" t="s">
        <v>75</v>
      </c>
      <c r="M737" t="s">
        <v>76</v>
      </c>
      <c r="N737" t="s">
        <v>295</v>
      </c>
      <c r="O737" t="s">
        <v>4591</v>
      </c>
      <c r="P737" t="s">
        <v>4592</v>
      </c>
      <c r="Q737" t="s">
        <v>80</v>
      </c>
      <c r="R737" t="s">
        <v>4591</v>
      </c>
      <c r="S737" t="s">
        <v>4593</v>
      </c>
      <c r="T737" t="s">
        <v>962</v>
      </c>
      <c r="U737" t="s">
        <v>4594</v>
      </c>
      <c r="W737" t="s">
        <v>93</v>
      </c>
      <c r="X737">
        <v>2</v>
      </c>
      <c r="Y737">
        <v>2355</v>
      </c>
    </row>
    <row r="738" spans="1:25">
      <c r="A738" t="s">
        <v>4595</v>
      </c>
      <c r="B738" t="s">
        <v>70</v>
      </c>
      <c r="C738">
        <v>96</v>
      </c>
      <c r="D738" t="s">
        <v>71</v>
      </c>
      <c r="E738">
        <v>2012</v>
      </c>
      <c r="F738" s="24">
        <v>40957</v>
      </c>
      <c r="G738" s="24">
        <v>40960</v>
      </c>
      <c r="H738" s="24">
        <v>40958</v>
      </c>
      <c r="I738" t="s">
        <v>310</v>
      </c>
      <c r="J738" t="s">
        <v>311</v>
      </c>
      <c r="K738" t="s">
        <v>74</v>
      </c>
      <c r="L738" t="s">
        <v>75</v>
      </c>
      <c r="M738" t="s">
        <v>76</v>
      </c>
      <c r="N738" t="s">
        <v>77</v>
      </c>
      <c r="O738" t="s">
        <v>4596</v>
      </c>
      <c r="P738" t="s">
        <v>4597</v>
      </c>
      <c r="Q738" t="s">
        <v>80</v>
      </c>
      <c r="R738" t="s">
        <v>4596</v>
      </c>
      <c r="S738" t="s">
        <v>4598</v>
      </c>
      <c r="U738" t="s">
        <v>4599</v>
      </c>
      <c r="V738" t="s">
        <v>4600</v>
      </c>
      <c r="W738" t="s">
        <v>83</v>
      </c>
      <c r="X738">
        <v>2</v>
      </c>
      <c r="Y738">
        <v>4170</v>
      </c>
    </row>
    <row r="739" spans="1:25">
      <c r="A739" t="s">
        <v>4601</v>
      </c>
      <c r="B739" t="s">
        <v>70</v>
      </c>
      <c r="C739">
        <v>81</v>
      </c>
      <c r="D739" t="s">
        <v>370</v>
      </c>
      <c r="E739">
        <v>2012</v>
      </c>
      <c r="F739" s="24">
        <v>40947</v>
      </c>
      <c r="G739" s="24">
        <v>40952</v>
      </c>
      <c r="H739" s="24">
        <v>40951</v>
      </c>
      <c r="I739" t="s">
        <v>107</v>
      </c>
      <c r="J739" t="s">
        <v>108</v>
      </c>
      <c r="K739" t="s">
        <v>109</v>
      </c>
      <c r="L739" t="s">
        <v>1354</v>
      </c>
      <c r="M739" t="s">
        <v>76</v>
      </c>
      <c r="N739" t="s">
        <v>253</v>
      </c>
      <c r="O739" t="s">
        <v>4602</v>
      </c>
      <c r="P739" t="s">
        <v>4602</v>
      </c>
      <c r="Q739" t="s">
        <v>195</v>
      </c>
      <c r="R739" t="s">
        <v>4603</v>
      </c>
      <c r="S739" t="s">
        <v>4604</v>
      </c>
      <c r="T739" t="s">
        <v>173</v>
      </c>
      <c r="U739" t="s">
        <v>4605</v>
      </c>
      <c r="V739" t="s">
        <v>4606</v>
      </c>
      <c r="W739" t="s">
        <v>83</v>
      </c>
      <c r="X739">
        <v>2</v>
      </c>
      <c r="Y739">
        <v>6888.18</v>
      </c>
    </row>
    <row r="740" spans="1:25">
      <c r="A740" t="s">
        <v>4607</v>
      </c>
      <c r="B740" t="s">
        <v>70</v>
      </c>
      <c r="C740">
        <v>64</v>
      </c>
      <c r="D740" t="s">
        <v>106</v>
      </c>
      <c r="E740">
        <v>2012</v>
      </c>
      <c r="F740" s="24">
        <v>40942</v>
      </c>
      <c r="G740" s="24">
        <v>40942</v>
      </c>
      <c r="H740" s="24">
        <v>40943</v>
      </c>
      <c r="I740" t="s">
        <v>183</v>
      </c>
      <c r="J740" t="s">
        <v>108</v>
      </c>
      <c r="K740" t="s">
        <v>184</v>
      </c>
      <c r="L740" t="s">
        <v>236</v>
      </c>
      <c r="M740" t="s">
        <v>76</v>
      </c>
      <c r="N740" t="s">
        <v>295</v>
      </c>
      <c r="O740" t="s">
        <v>4608</v>
      </c>
      <c r="P740" t="s">
        <v>4609</v>
      </c>
      <c r="Q740" t="s">
        <v>90</v>
      </c>
      <c r="R740" t="s">
        <v>4608</v>
      </c>
      <c r="S740" t="s">
        <v>4610</v>
      </c>
      <c r="T740" t="s">
        <v>173</v>
      </c>
      <c r="U740" t="s">
        <v>4611</v>
      </c>
      <c r="V740" t="s">
        <v>4612</v>
      </c>
      <c r="W740" t="s">
        <v>93</v>
      </c>
      <c r="X740">
        <v>2</v>
      </c>
      <c r="Y740">
        <v>5495</v>
      </c>
    </row>
    <row r="741" spans="1:25">
      <c r="A741" t="s">
        <v>4613</v>
      </c>
      <c r="B741" t="s">
        <v>70</v>
      </c>
      <c r="C741">
        <v>68</v>
      </c>
      <c r="D741" t="s">
        <v>106</v>
      </c>
      <c r="E741">
        <v>2012</v>
      </c>
      <c r="F741" s="24">
        <v>40964</v>
      </c>
      <c r="G741" s="24">
        <v>40964</v>
      </c>
      <c r="H741" s="24">
        <v>40966</v>
      </c>
      <c r="I741" t="s">
        <v>107</v>
      </c>
      <c r="J741" t="s">
        <v>108</v>
      </c>
      <c r="K741" t="s">
        <v>109</v>
      </c>
      <c r="L741" t="s">
        <v>75</v>
      </c>
      <c r="M741" t="s">
        <v>76</v>
      </c>
      <c r="N741" t="s">
        <v>128</v>
      </c>
      <c r="O741" t="s">
        <v>4614</v>
      </c>
      <c r="P741" t="s">
        <v>4615</v>
      </c>
      <c r="Q741" t="s">
        <v>131</v>
      </c>
      <c r="R741" t="s">
        <v>4614</v>
      </c>
      <c r="S741" t="s">
        <v>4616</v>
      </c>
      <c r="U741" t="s">
        <v>4617</v>
      </c>
      <c r="W741" t="s">
        <v>93</v>
      </c>
      <c r="X741">
        <v>2</v>
      </c>
      <c r="Y741">
        <v>5275</v>
      </c>
    </row>
    <row r="742" spans="1:25">
      <c r="A742" t="s">
        <v>4618</v>
      </c>
      <c r="B742" t="s">
        <v>70</v>
      </c>
      <c r="C742">
        <v>91</v>
      </c>
      <c r="D742" t="s">
        <v>106</v>
      </c>
      <c r="E742">
        <v>2012</v>
      </c>
      <c r="F742" s="24">
        <v>40955</v>
      </c>
      <c r="G742" s="24">
        <v>40955</v>
      </c>
      <c r="H742" s="24">
        <v>40956</v>
      </c>
      <c r="I742" t="s">
        <v>107</v>
      </c>
      <c r="J742" t="s">
        <v>108</v>
      </c>
      <c r="K742" t="s">
        <v>109</v>
      </c>
      <c r="L742" t="s">
        <v>75</v>
      </c>
      <c r="M742" t="s">
        <v>76</v>
      </c>
      <c r="N742" t="s">
        <v>140</v>
      </c>
      <c r="O742" t="s">
        <v>4619</v>
      </c>
      <c r="P742" t="s">
        <v>4619</v>
      </c>
      <c r="Q742" t="s">
        <v>195</v>
      </c>
      <c r="R742" t="s">
        <v>4620</v>
      </c>
      <c r="S742" t="s">
        <v>4621</v>
      </c>
      <c r="T742" t="s">
        <v>92</v>
      </c>
      <c r="U742" t="s">
        <v>174</v>
      </c>
      <c r="V742" t="s">
        <v>4622</v>
      </c>
      <c r="W742" t="s">
        <v>83</v>
      </c>
      <c r="X742">
        <v>2</v>
      </c>
      <c r="Y742">
        <v>5247.36</v>
      </c>
    </row>
    <row r="743" spans="1:25">
      <c r="A743" t="s">
        <v>4623</v>
      </c>
      <c r="B743" t="s">
        <v>70</v>
      </c>
      <c r="C743">
        <v>84</v>
      </c>
      <c r="D743" t="s">
        <v>106</v>
      </c>
      <c r="E743">
        <v>2012</v>
      </c>
      <c r="F743" s="24">
        <v>40951</v>
      </c>
      <c r="G743" s="24">
        <v>40952</v>
      </c>
      <c r="H743" s="24">
        <v>40953</v>
      </c>
      <c r="I743" t="s">
        <v>3283</v>
      </c>
      <c r="J743" t="s">
        <v>150</v>
      </c>
      <c r="K743" t="s">
        <v>151</v>
      </c>
      <c r="L743" t="s">
        <v>4624</v>
      </c>
      <c r="M743" t="s">
        <v>76</v>
      </c>
      <c r="N743" t="s">
        <v>77</v>
      </c>
      <c r="O743" t="s">
        <v>4625</v>
      </c>
      <c r="P743" t="s">
        <v>4626</v>
      </c>
      <c r="Q743" t="s">
        <v>131</v>
      </c>
      <c r="R743" t="s">
        <v>4625</v>
      </c>
      <c r="S743" t="s">
        <v>4627</v>
      </c>
      <c r="T743" t="s">
        <v>1024</v>
      </c>
      <c r="U743" t="s">
        <v>4628</v>
      </c>
      <c r="V743" t="s">
        <v>4629</v>
      </c>
      <c r="W743" t="s">
        <v>83</v>
      </c>
      <c r="X743">
        <v>2</v>
      </c>
      <c r="Y743">
        <v>5225</v>
      </c>
    </row>
    <row r="744" spans="1:25">
      <c r="A744" t="s">
        <v>4630</v>
      </c>
      <c r="B744" t="s">
        <v>70</v>
      </c>
      <c r="C744">
        <v>102</v>
      </c>
      <c r="D744" t="s">
        <v>71</v>
      </c>
      <c r="E744">
        <v>2012</v>
      </c>
      <c r="F744" s="24">
        <v>40958</v>
      </c>
      <c r="G744" s="24">
        <v>40962</v>
      </c>
      <c r="H744" s="24">
        <v>40960</v>
      </c>
      <c r="I744" t="s">
        <v>613</v>
      </c>
      <c r="J744" t="s">
        <v>168</v>
      </c>
      <c r="K744" t="s">
        <v>614</v>
      </c>
      <c r="L744" t="s">
        <v>4476</v>
      </c>
      <c r="M744" t="s">
        <v>76</v>
      </c>
      <c r="N744" t="s">
        <v>77</v>
      </c>
      <c r="O744" t="s">
        <v>4631</v>
      </c>
      <c r="P744" t="s">
        <v>4631</v>
      </c>
      <c r="Q744" t="s">
        <v>195</v>
      </c>
      <c r="R744" t="s">
        <v>4632</v>
      </c>
      <c r="S744" t="s">
        <v>4633</v>
      </c>
      <c r="T744" t="s">
        <v>360</v>
      </c>
      <c r="U744" t="s">
        <v>4634</v>
      </c>
      <c r="W744" t="s">
        <v>83</v>
      </c>
      <c r="X744">
        <v>2</v>
      </c>
      <c r="Y744">
        <v>5450.11</v>
      </c>
    </row>
    <row r="745" spans="1:25">
      <c r="A745" t="s">
        <v>4635</v>
      </c>
      <c r="B745" t="s">
        <v>70</v>
      </c>
      <c r="C745">
        <v>63</v>
      </c>
      <c r="D745" t="s">
        <v>106</v>
      </c>
      <c r="E745">
        <v>2012</v>
      </c>
      <c r="F745" s="24">
        <v>40942</v>
      </c>
      <c r="G745" s="24">
        <v>40942</v>
      </c>
      <c r="H745" s="24">
        <v>40943</v>
      </c>
      <c r="I745" t="s">
        <v>107</v>
      </c>
      <c r="J745" t="s">
        <v>108</v>
      </c>
      <c r="K745" t="s">
        <v>109</v>
      </c>
      <c r="L745" t="s">
        <v>432</v>
      </c>
      <c r="M745" t="s">
        <v>76</v>
      </c>
      <c r="N745" t="s">
        <v>77</v>
      </c>
      <c r="O745" t="s">
        <v>4636</v>
      </c>
      <c r="P745" t="s">
        <v>4637</v>
      </c>
      <c r="Q745" t="s">
        <v>80</v>
      </c>
      <c r="R745" t="s">
        <v>4636</v>
      </c>
      <c r="S745" t="s">
        <v>4638</v>
      </c>
      <c r="T745" t="s">
        <v>231</v>
      </c>
      <c r="U745" t="s">
        <v>4639</v>
      </c>
      <c r="V745" t="s">
        <v>4640</v>
      </c>
      <c r="W745" t="s">
        <v>83</v>
      </c>
      <c r="X745">
        <v>2</v>
      </c>
      <c r="Y745">
        <v>6045</v>
      </c>
    </row>
    <row r="746" spans="1:25">
      <c r="A746" t="s">
        <v>4641</v>
      </c>
      <c r="B746" t="s">
        <v>70</v>
      </c>
      <c r="C746">
        <v>94</v>
      </c>
      <c r="D746" t="s">
        <v>106</v>
      </c>
      <c r="E746">
        <v>2012</v>
      </c>
      <c r="F746" s="24">
        <v>40957</v>
      </c>
      <c r="G746" s="24">
        <v>40957</v>
      </c>
      <c r="H746" s="24">
        <v>40958</v>
      </c>
      <c r="I746" t="s">
        <v>107</v>
      </c>
      <c r="J746" t="s">
        <v>108</v>
      </c>
      <c r="K746" t="s">
        <v>109</v>
      </c>
      <c r="L746" t="s">
        <v>643</v>
      </c>
      <c r="M746" t="s">
        <v>76</v>
      </c>
      <c r="N746" t="s">
        <v>153</v>
      </c>
      <c r="O746" t="s">
        <v>4642</v>
      </c>
      <c r="P746" t="s">
        <v>4642</v>
      </c>
      <c r="Q746" t="s">
        <v>195</v>
      </c>
      <c r="R746" t="s">
        <v>4643</v>
      </c>
      <c r="S746" t="s">
        <v>4644</v>
      </c>
      <c r="T746" t="s">
        <v>145</v>
      </c>
      <c r="U746" t="s">
        <v>4645</v>
      </c>
      <c r="V746" t="s">
        <v>4646</v>
      </c>
      <c r="W746" t="s">
        <v>83</v>
      </c>
      <c r="X746">
        <v>2</v>
      </c>
      <c r="Y746">
        <v>6220.56</v>
      </c>
    </row>
    <row r="747" spans="1:25">
      <c r="A747" t="s">
        <v>4647</v>
      </c>
      <c r="B747" t="s">
        <v>70</v>
      </c>
      <c r="C747">
        <v>103</v>
      </c>
      <c r="D747" t="s">
        <v>106</v>
      </c>
      <c r="E747">
        <v>2012</v>
      </c>
      <c r="F747" s="24">
        <v>40962</v>
      </c>
      <c r="G747" s="24">
        <v>40963</v>
      </c>
      <c r="H747" s="24">
        <v>40964</v>
      </c>
      <c r="I747" t="s">
        <v>107</v>
      </c>
      <c r="J747" t="s">
        <v>108</v>
      </c>
      <c r="K747" t="s">
        <v>109</v>
      </c>
      <c r="L747" t="s">
        <v>110</v>
      </c>
      <c r="M747" t="s">
        <v>76</v>
      </c>
      <c r="N747" t="s">
        <v>253</v>
      </c>
      <c r="O747" t="s">
        <v>4648</v>
      </c>
      <c r="P747" t="s">
        <v>4648</v>
      </c>
      <c r="Q747" t="s">
        <v>195</v>
      </c>
      <c r="R747" t="s">
        <v>4649</v>
      </c>
      <c r="S747" t="s">
        <v>4650</v>
      </c>
      <c r="T747" t="s">
        <v>92</v>
      </c>
      <c r="U747" t="s">
        <v>4651</v>
      </c>
      <c r="V747" t="s">
        <v>4652</v>
      </c>
      <c r="W747" t="s">
        <v>83</v>
      </c>
      <c r="X747">
        <v>2</v>
      </c>
      <c r="Y747">
        <v>6070.56</v>
      </c>
    </row>
    <row r="748" spans="1:25">
      <c r="A748" t="s">
        <v>4653</v>
      </c>
      <c r="B748" t="s">
        <v>70</v>
      </c>
      <c r="C748">
        <v>92</v>
      </c>
      <c r="D748" t="s">
        <v>71</v>
      </c>
      <c r="E748">
        <v>2012</v>
      </c>
      <c r="F748" s="24">
        <v>40952</v>
      </c>
      <c r="G748" s="24">
        <v>40956</v>
      </c>
      <c r="H748" s="24">
        <v>40954</v>
      </c>
      <c r="I748" t="s">
        <v>4654</v>
      </c>
      <c r="J748" t="s">
        <v>168</v>
      </c>
      <c r="L748" t="s">
        <v>75</v>
      </c>
      <c r="M748" t="s">
        <v>76</v>
      </c>
      <c r="N748" t="s">
        <v>581</v>
      </c>
      <c r="O748" t="s">
        <v>4655</v>
      </c>
      <c r="P748" t="s">
        <v>4656</v>
      </c>
      <c r="Q748" t="s">
        <v>90</v>
      </c>
      <c r="R748" t="s">
        <v>4655</v>
      </c>
      <c r="U748" t="s">
        <v>174</v>
      </c>
      <c r="W748" t="s">
        <v>83</v>
      </c>
      <c r="X748">
        <v>2</v>
      </c>
      <c r="Y748">
        <v>1755</v>
      </c>
    </row>
    <row r="749" spans="1:25">
      <c r="A749" t="s">
        <v>4657</v>
      </c>
      <c r="B749" t="s">
        <v>70</v>
      </c>
      <c r="C749">
        <v>107</v>
      </c>
      <c r="D749" t="s">
        <v>106</v>
      </c>
      <c r="E749">
        <v>2012</v>
      </c>
      <c r="F749" s="24">
        <v>40963</v>
      </c>
      <c r="G749" s="24">
        <v>40964</v>
      </c>
      <c r="H749" s="24">
        <v>40965</v>
      </c>
      <c r="I749" t="s">
        <v>4658</v>
      </c>
      <c r="J749" t="s">
        <v>108</v>
      </c>
      <c r="L749" t="s">
        <v>75</v>
      </c>
      <c r="M749" t="s">
        <v>76</v>
      </c>
      <c r="N749" t="s">
        <v>637</v>
      </c>
      <c r="O749" t="s">
        <v>4659</v>
      </c>
      <c r="P749" t="s">
        <v>4660</v>
      </c>
      <c r="Q749" t="s">
        <v>90</v>
      </c>
      <c r="R749" t="s">
        <v>4659</v>
      </c>
      <c r="S749" t="s">
        <v>4661</v>
      </c>
      <c r="T749" t="s">
        <v>4662</v>
      </c>
      <c r="U749" t="s">
        <v>4663</v>
      </c>
      <c r="V749" t="s">
        <v>4664</v>
      </c>
      <c r="W749" t="s">
        <v>83</v>
      </c>
      <c r="X749">
        <v>2</v>
      </c>
      <c r="Y749">
        <v>3356.5</v>
      </c>
    </row>
    <row r="750" spans="1:25">
      <c r="A750" t="s">
        <v>4665</v>
      </c>
      <c r="B750" t="s">
        <v>138</v>
      </c>
      <c r="C750">
        <v>118</v>
      </c>
      <c r="D750" t="s">
        <v>106</v>
      </c>
      <c r="E750">
        <v>2012</v>
      </c>
      <c r="F750" s="24">
        <v>40967</v>
      </c>
      <c r="G750" s="24">
        <v>40968</v>
      </c>
      <c r="H750" s="24">
        <v>40969</v>
      </c>
      <c r="I750" t="s">
        <v>107</v>
      </c>
      <c r="J750" t="s">
        <v>108</v>
      </c>
      <c r="K750" t="s">
        <v>109</v>
      </c>
      <c r="L750" t="s">
        <v>761</v>
      </c>
      <c r="M750" t="s">
        <v>76</v>
      </c>
      <c r="N750" t="s">
        <v>467</v>
      </c>
      <c r="O750" t="s">
        <v>4666</v>
      </c>
      <c r="P750" t="s">
        <v>4666</v>
      </c>
      <c r="Q750" t="s">
        <v>142</v>
      </c>
      <c r="R750" t="s">
        <v>4667</v>
      </c>
      <c r="S750" t="s">
        <v>4668</v>
      </c>
      <c r="U750" t="s">
        <v>4669</v>
      </c>
      <c r="V750" t="s">
        <v>4670</v>
      </c>
      <c r="W750" t="s">
        <v>83</v>
      </c>
      <c r="X750">
        <v>2</v>
      </c>
      <c r="Y750">
        <v>5965</v>
      </c>
    </row>
    <row r="751" spans="1:25">
      <c r="A751" t="s">
        <v>4671</v>
      </c>
      <c r="B751" t="s">
        <v>138</v>
      </c>
      <c r="C751">
        <v>73</v>
      </c>
      <c r="D751" t="s">
        <v>106</v>
      </c>
      <c r="E751">
        <v>2012</v>
      </c>
      <c r="F751" s="24">
        <v>40947</v>
      </c>
      <c r="G751" s="24">
        <v>40947</v>
      </c>
      <c r="H751" s="24">
        <v>40948</v>
      </c>
      <c r="I751" t="s">
        <v>192</v>
      </c>
      <c r="J751" t="s">
        <v>108</v>
      </c>
      <c r="K751" t="s">
        <v>119</v>
      </c>
      <c r="L751" t="s">
        <v>4672</v>
      </c>
      <c r="M751" t="s">
        <v>76</v>
      </c>
      <c r="N751" t="s">
        <v>153</v>
      </c>
      <c r="O751" t="s">
        <v>4673</v>
      </c>
      <c r="P751" t="s">
        <v>4673</v>
      </c>
      <c r="Q751" t="s">
        <v>142</v>
      </c>
      <c r="R751" t="s">
        <v>4674</v>
      </c>
      <c r="S751" t="s">
        <v>4675</v>
      </c>
      <c r="T751" t="s">
        <v>1890</v>
      </c>
      <c r="U751" t="s">
        <v>4676</v>
      </c>
      <c r="W751" t="s">
        <v>83</v>
      </c>
      <c r="X751">
        <v>2</v>
      </c>
      <c r="Y751">
        <v>2567.8000000000002</v>
      </c>
    </row>
    <row r="752" spans="1:25">
      <c r="A752" t="s">
        <v>4677</v>
      </c>
      <c r="B752" t="s">
        <v>70</v>
      </c>
      <c r="C752">
        <v>108</v>
      </c>
      <c r="D752" t="s">
        <v>106</v>
      </c>
      <c r="E752">
        <v>2012</v>
      </c>
      <c r="F752" s="24">
        <v>40964</v>
      </c>
      <c r="G752" s="24">
        <v>40964</v>
      </c>
      <c r="H752" s="24">
        <v>40965</v>
      </c>
      <c r="I752" t="s">
        <v>107</v>
      </c>
      <c r="J752" t="s">
        <v>108</v>
      </c>
      <c r="K752" t="s">
        <v>109</v>
      </c>
      <c r="L752" t="s">
        <v>110</v>
      </c>
      <c r="M752" t="s">
        <v>76</v>
      </c>
      <c r="N752" t="s">
        <v>77</v>
      </c>
      <c r="O752" t="s">
        <v>4678</v>
      </c>
      <c r="P752" t="s">
        <v>4678</v>
      </c>
      <c r="Q752" t="s">
        <v>195</v>
      </c>
      <c r="R752" t="s">
        <v>4679</v>
      </c>
      <c r="S752" t="s">
        <v>4680</v>
      </c>
      <c r="T752" t="s">
        <v>145</v>
      </c>
      <c r="U752" t="s">
        <v>4681</v>
      </c>
      <c r="V752" t="s">
        <v>4682</v>
      </c>
      <c r="W752" t="s">
        <v>83</v>
      </c>
      <c r="X752">
        <v>2</v>
      </c>
      <c r="Y752">
        <v>5697.36</v>
      </c>
    </row>
    <row r="753" spans="1:25">
      <c r="A753" t="s">
        <v>4683</v>
      </c>
      <c r="B753" t="s">
        <v>70</v>
      </c>
      <c r="C753">
        <v>101</v>
      </c>
      <c r="D753" t="s">
        <v>106</v>
      </c>
      <c r="E753">
        <v>2012</v>
      </c>
      <c r="F753" s="24">
        <v>40962</v>
      </c>
      <c r="G753" s="24">
        <v>40962</v>
      </c>
      <c r="H753" s="24">
        <v>40964</v>
      </c>
      <c r="I753" t="s">
        <v>235</v>
      </c>
      <c r="J753" t="s">
        <v>108</v>
      </c>
      <c r="L753" t="s">
        <v>4684</v>
      </c>
      <c r="M753" t="s">
        <v>152</v>
      </c>
      <c r="N753" t="s">
        <v>77</v>
      </c>
      <c r="O753" t="s">
        <v>4685</v>
      </c>
      <c r="P753" t="s">
        <v>4686</v>
      </c>
      <c r="Q753" t="s">
        <v>131</v>
      </c>
      <c r="R753" t="s">
        <v>4687</v>
      </c>
      <c r="S753" t="s">
        <v>4688</v>
      </c>
      <c r="T753" t="s">
        <v>173</v>
      </c>
      <c r="U753" t="s">
        <v>4689</v>
      </c>
      <c r="V753" t="s">
        <v>4690</v>
      </c>
      <c r="W753" t="s">
        <v>83</v>
      </c>
      <c r="X753">
        <v>2</v>
      </c>
      <c r="Y753">
        <v>2811.2</v>
      </c>
    </row>
    <row r="754" spans="1:25">
      <c r="A754" t="s">
        <v>4691</v>
      </c>
      <c r="B754" t="s">
        <v>70</v>
      </c>
      <c r="C754">
        <v>100</v>
      </c>
      <c r="D754" t="s">
        <v>71</v>
      </c>
      <c r="E754">
        <v>2012</v>
      </c>
      <c r="F754" s="24">
        <v>40954</v>
      </c>
      <c r="G754" s="24">
        <v>40962</v>
      </c>
      <c r="H754" s="24">
        <v>40957</v>
      </c>
      <c r="I754" t="s">
        <v>3545</v>
      </c>
      <c r="J754" t="s">
        <v>96</v>
      </c>
      <c r="L754" t="s">
        <v>75</v>
      </c>
      <c r="M754" t="s">
        <v>152</v>
      </c>
      <c r="N754" t="s">
        <v>467</v>
      </c>
      <c r="O754" t="s">
        <v>4692</v>
      </c>
      <c r="P754" t="s">
        <v>4693</v>
      </c>
      <c r="Q754" t="s">
        <v>90</v>
      </c>
      <c r="R754" t="s">
        <v>4692</v>
      </c>
      <c r="S754" t="s">
        <v>4694</v>
      </c>
      <c r="U754" t="s">
        <v>4695</v>
      </c>
      <c r="V754" t="s">
        <v>4696</v>
      </c>
      <c r="W754" t="s">
        <v>83</v>
      </c>
      <c r="X754">
        <v>2</v>
      </c>
      <c r="Y754">
        <v>4221</v>
      </c>
    </row>
    <row r="755" spans="1:25">
      <c r="A755" t="s">
        <v>4697</v>
      </c>
      <c r="B755" t="s">
        <v>70</v>
      </c>
      <c r="C755">
        <v>97</v>
      </c>
      <c r="D755" t="s">
        <v>71</v>
      </c>
      <c r="E755">
        <v>2012</v>
      </c>
      <c r="F755" s="24">
        <v>40959</v>
      </c>
      <c r="G755" s="24">
        <v>40960</v>
      </c>
      <c r="H755" s="24">
        <v>40960</v>
      </c>
      <c r="I755" t="s">
        <v>395</v>
      </c>
      <c r="J755" t="s">
        <v>96</v>
      </c>
      <c r="K755" t="s">
        <v>97</v>
      </c>
      <c r="L755" t="s">
        <v>4476</v>
      </c>
      <c r="M755" t="s">
        <v>76</v>
      </c>
      <c r="N755" t="s">
        <v>253</v>
      </c>
      <c r="O755" t="s">
        <v>4698</v>
      </c>
      <c r="P755" t="s">
        <v>4699</v>
      </c>
      <c r="Q755" t="s">
        <v>90</v>
      </c>
      <c r="R755" t="s">
        <v>4698</v>
      </c>
      <c r="S755" t="s">
        <v>4700</v>
      </c>
      <c r="T755" t="s">
        <v>173</v>
      </c>
      <c r="V755" t="s">
        <v>4701</v>
      </c>
      <c r="W755" t="s">
        <v>83</v>
      </c>
      <c r="X755">
        <v>2</v>
      </c>
      <c r="Y755">
        <v>4090</v>
      </c>
    </row>
    <row r="756" spans="1:25">
      <c r="A756" t="s">
        <v>4702</v>
      </c>
      <c r="B756" t="s">
        <v>70</v>
      </c>
      <c r="C756">
        <v>74</v>
      </c>
      <c r="D756" t="s">
        <v>106</v>
      </c>
      <c r="E756">
        <v>2012</v>
      </c>
      <c r="F756" s="24">
        <v>40947</v>
      </c>
      <c r="G756" s="24">
        <v>40948</v>
      </c>
      <c r="H756" s="24">
        <v>40950</v>
      </c>
      <c r="I756" t="s">
        <v>183</v>
      </c>
      <c r="J756" t="s">
        <v>108</v>
      </c>
      <c r="K756" t="s">
        <v>184</v>
      </c>
      <c r="L756" t="s">
        <v>75</v>
      </c>
      <c r="M756" t="s">
        <v>76</v>
      </c>
      <c r="N756" t="s">
        <v>467</v>
      </c>
      <c r="O756" t="s">
        <v>4703</v>
      </c>
      <c r="P756" t="s">
        <v>4704</v>
      </c>
      <c r="Q756" t="s">
        <v>80</v>
      </c>
      <c r="R756" t="s">
        <v>4703</v>
      </c>
      <c r="S756" t="s">
        <v>4705</v>
      </c>
      <c r="T756" t="s">
        <v>188</v>
      </c>
      <c r="U756" t="s">
        <v>4706</v>
      </c>
      <c r="V756" t="s">
        <v>4707</v>
      </c>
      <c r="W756" t="s">
        <v>83</v>
      </c>
      <c r="X756">
        <v>2</v>
      </c>
      <c r="Y756">
        <v>4951.38</v>
      </c>
    </row>
    <row r="757" spans="1:25">
      <c r="A757" t="s">
        <v>4708</v>
      </c>
      <c r="B757" t="s">
        <v>70</v>
      </c>
      <c r="C757">
        <v>109</v>
      </c>
      <c r="D757" t="s">
        <v>106</v>
      </c>
      <c r="E757">
        <v>2012</v>
      </c>
      <c r="F757" s="24">
        <v>40964</v>
      </c>
      <c r="G757" s="24">
        <v>40966</v>
      </c>
      <c r="H757" s="24">
        <v>40966</v>
      </c>
      <c r="I757" t="s">
        <v>183</v>
      </c>
      <c r="J757" t="s">
        <v>108</v>
      </c>
      <c r="K757" t="s">
        <v>184</v>
      </c>
      <c r="L757" t="s">
        <v>75</v>
      </c>
      <c r="M757" t="s">
        <v>76</v>
      </c>
      <c r="N757" t="s">
        <v>153</v>
      </c>
      <c r="O757" t="s">
        <v>4709</v>
      </c>
      <c r="P757" t="s">
        <v>4710</v>
      </c>
      <c r="Q757" t="s">
        <v>90</v>
      </c>
      <c r="R757" t="s">
        <v>4709</v>
      </c>
      <c r="S757" t="s">
        <v>4711</v>
      </c>
      <c r="T757" t="s">
        <v>173</v>
      </c>
      <c r="U757" t="s">
        <v>174</v>
      </c>
      <c r="V757" t="s">
        <v>4712</v>
      </c>
      <c r="W757" t="s">
        <v>83</v>
      </c>
      <c r="X757">
        <v>2</v>
      </c>
      <c r="Y757">
        <v>5275</v>
      </c>
    </row>
    <row r="758" spans="1:25">
      <c r="A758" t="s">
        <v>4713</v>
      </c>
      <c r="B758" t="s">
        <v>70</v>
      </c>
      <c r="C758">
        <v>120</v>
      </c>
      <c r="D758" t="s">
        <v>106</v>
      </c>
      <c r="E758">
        <v>2012</v>
      </c>
      <c r="F758" s="24">
        <v>40967</v>
      </c>
      <c r="G758" s="24">
        <v>40968</v>
      </c>
      <c r="H758" s="24">
        <v>40969</v>
      </c>
      <c r="I758" t="s">
        <v>107</v>
      </c>
      <c r="J758" t="s">
        <v>108</v>
      </c>
      <c r="K758" t="s">
        <v>109</v>
      </c>
      <c r="L758" t="s">
        <v>1354</v>
      </c>
      <c r="M758" t="s">
        <v>76</v>
      </c>
      <c r="N758" t="s">
        <v>467</v>
      </c>
      <c r="O758" t="s">
        <v>4714</v>
      </c>
      <c r="P758" t="s">
        <v>4715</v>
      </c>
      <c r="Q758" t="s">
        <v>90</v>
      </c>
      <c r="R758" t="s">
        <v>4714</v>
      </c>
      <c r="S758" t="s">
        <v>4716</v>
      </c>
      <c r="U758" t="s">
        <v>4717</v>
      </c>
      <c r="V758" t="s">
        <v>4718</v>
      </c>
      <c r="W758" t="s">
        <v>83</v>
      </c>
      <c r="X758">
        <v>2</v>
      </c>
      <c r="Y758">
        <v>5875</v>
      </c>
    </row>
    <row r="759" spans="1:25">
      <c r="A759" t="s">
        <v>4719</v>
      </c>
      <c r="B759" t="s">
        <v>70</v>
      </c>
      <c r="C759">
        <v>112</v>
      </c>
      <c r="D759" t="s">
        <v>106</v>
      </c>
      <c r="E759">
        <v>2012</v>
      </c>
      <c r="F759" s="24">
        <v>40964</v>
      </c>
      <c r="G759" s="24">
        <v>40966</v>
      </c>
      <c r="H759" s="24">
        <v>40967</v>
      </c>
      <c r="I759" t="s">
        <v>4720</v>
      </c>
      <c r="J759" t="s">
        <v>108</v>
      </c>
      <c r="L759" t="s">
        <v>75</v>
      </c>
      <c r="M759" t="s">
        <v>76</v>
      </c>
      <c r="N759" t="s">
        <v>153</v>
      </c>
      <c r="O759" t="s">
        <v>4721</v>
      </c>
      <c r="P759" t="s">
        <v>4722</v>
      </c>
      <c r="Q759" t="s">
        <v>90</v>
      </c>
      <c r="R759" t="s">
        <v>4721</v>
      </c>
      <c r="S759" t="s">
        <v>4723</v>
      </c>
      <c r="T759" t="s">
        <v>962</v>
      </c>
      <c r="U759" t="s">
        <v>4724</v>
      </c>
      <c r="V759" t="s">
        <v>4725</v>
      </c>
      <c r="W759" t="s">
        <v>83</v>
      </c>
      <c r="X759">
        <v>2</v>
      </c>
      <c r="Y759">
        <v>3055</v>
      </c>
    </row>
    <row r="760" spans="1:25">
      <c r="A760" t="s">
        <v>4726</v>
      </c>
      <c r="B760" t="s">
        <v>70</v>
      </c>
      <c r="C760">
        <v>88</v>
      </c>
      <c r="D760" t="s">
        <v>71</v>
      </c>
      <c r="E760">
        <v>2012</v>
      </c>
      <c r="F760" s="24">
        <v>40935</v>
      </c>
      <c r="G760" s="24">
        <v>40955</v>
      </c>
      <c r="H760" s="24">
        <v>40936</v>
      </c>
      <c r="I760" t="s">
        <v>3906</v>
      </c>
      <c r="J760" t="s">
        <v>220</v>
      </c>
      <c r="K760" t="s">
        <v>97</v>
      </c>
      <c r="L760" t="s">
        <v>75</v>
      </c>
      <c r="M760" t="s">
        <v>76</v>
      </c>
      <c r="N760" t="s">
        <v>467</v>
      </c>
      <c r="O760" t="s">
        <v>4727</v>
      </c>
      <c r="P760" t="s">
        <v>4728</v>
      </c>
      <c r="Q760" t="s">
        <v>90</v>
      </c>
      <c r="R760" t="s">
        <v>4727</v>
      </c>
      <c r="S760" t="s">
        <v>4729</v>
      </c>
      <c r="T760" t="s">
        <v>4730</v>
      </c>
      <c r="U760" t="s">
        <v>4731</v>
      </c>
      <c r="W760" t="s">
        <v>83</v>
      </c>
      <c r="X760">
        <v>2</v>
      </c>
      <c r="Y760">
        <v>3423</v>
      </c>
    </row>
    <row r="761" spans="1:25">
      <c r="A761" t="s">
        <v>4732</v>
      </c>
      <c r="B761" t="s">
        <v>70</v>
      </c>
      <c r="C761">
        <v>105</v>
      </c>
      <c r="D761" t="s">
        <v>71</v>
      </c>
      <c r="E761">
        <v>2012</v>
      </c>
      <c r="F761" s="24">
        <v>40962</v>
      </c>
      <c r="G761" s="24">
        <v>40963</v>
      </c>
      <c r="H761" s="24">
        <v>40964</v>
      </c>
      <c r="I761" t="s">
        <v>4733</v>
      </c>
      <c r="K761" t="s">
        <v>4734</v>
      </c>
      <c r="L761" t="s">
        <v>75</v>
      </c>
      <c r="M761" t="s">
        <v>76</v>
      </c>
      <c r="N761" t="s">
        <v>77</v>
      </c>
      <c r="O761" t="s">
        <v>4735</v>
      </c>
      <c r="P761" t="s">
        <v>4736</v>
      </c>
      <c r="Q761" t="s">
        <v>80</v>
      </c>
      <c r="R761" t="s">
        <v>4735</v>
      </c>
      <c r="S761" t="s">
        <v>4737</v>
      </c>
      <c r="T761" t="s">
        <v>173</v>
      </c>
      <c r="U761" t="s">
        <v>4738</v>
      </c>
      <c r="V761" t="s">
        <v>4739</v>
      </c>
      <c r="W761" t="s">
        <v>83</v>
      </c>
      <c r="X761">
        <v>2</v>
      </c>
      <c r="Y761">
        <v>2596.1999999999998</v>
      </c>
    </row>
    <row r="762" spans="1:25">
      <c r="A762" t="s">
        <v>4740</v>
      </c>
      <c r="B762" t="s">
        <v>70</v>
      </c>
      <c r="C762">
        <v>110</v>
      </c>
      <c r="D762" t="s">
        <v>106</v>
      </c>
      <c r="E762">
        <v>2012</v>
      </c>
      <c r="F762" s="24">
        <v>40964</v>
      </c>
      <c r="G762" s="24">
        <v>40966</v>
      </c>
      <c r="H762" s="24">
        <v>40966</v>
      </c>
      <c r="I762" t="s">
        <v>183</v>
      </c>
      <c r="J762" t="s">
        <v>108</v>
      </c>
      <c r="K762" t="s">
        <v>184</v>
      </c>
      <c r="L762" t="s">
        <v>75</v>
      </c>
      <c r="M762" t="s">
        <v>76</v>
      </c>
      <c r="N762" t="s">
        <v>467</v>
      </c>
      <c r="O762" t="s">
        <v>4741</v>
      </c>
      <c r="P762" t="s">
        <v>4742</v>
      </c>
      <c r="Q762" t="s">
        <v>80</v>
      </c>
      <c r="R762" t="s">
        <v>4741</v>
      </c>
      <c r="S762" t="s">
        <v>4743</v>
      </c>
      <c r="T762" t="s">
        <v>173</v>
      </c>
      <c r="U762" t="s">
        <v>174</v>
      </c>
      <c r="V762" t="s">
        <v>4744</v>
      </c>
      <c r="W762" t="s">
        <v>83</v>
      </c>
      <c r="X762">
        <v>2</v>
      </c>
      <c r="Y762">
        <v>5585</v>
      </c>
    </row>
    <row r="763" spans="1:25">
      <c r="A763" t="s">
        <v>4745</v>
      </c>
      <c r="B763" t="s">
        <v>70</v>
      </c>
      <c r="C763">
        <v>87</v>
      </c>
      <c r="D763" t="s">
        <v>106</v>
      </c>
      <c r="E763">
        <v>2012</v>
      </c>
      <c r="F763" s="24">
        <v>40954</v>
      </c>
      <c r="G763" s="24">
        <v>40954</v>
      </c>
      <c r="H763" s="24">
        <v>40955</v>
      </c>
      <c r="I763" t="s">
        <v>3924</v>
      </c>
      <c r="J763" t="s">
        <v>108</v>
      </c>
      <c r="K763" t="s">
        <v>184</v>
      </c>
      <c r="L763" t="s">
        <v>75</v>
      </c>
      <c r="M763" t="s">
        <v>76</v>
      </c>
      <c r="N763" t="s">
        <v>77</v>
      </c>
      <c r="O763" t="s">
        <v>4746</v>
      </c>
      <c r="P763" t="s">
        <v>4747</v>
      </c>
      <c r="Q763" t="s">
        <v>80</v>
      </c>
      <c r="R763" t="s">
        <v>4746</v>
      </c>
      <c r="S763" t="s">
        <v>4748</v>
      </c>
      <c r="T763" t="s">
        <v>4749</v>
      </c>
      <c r="U763" t="s">
        <v>4750</v>
      </c>
      <c r="V763" t="s">
        <v>4751</v>
      </c>
      <c r="W763" t="s">
        <v>83</v>
      </c>
      <c r="X763">
        <v>2</v>
      </c>
      <c r="Y763">
        <v>2875</v>
      </c>
    </row>
    <row r="764" spans="1:25">
      <c r="A764" t="s">
        <v>4752</v>
      </c>
      <c r="B764" t="s">
        <v>70</v>
      </c>
      <c r="C764">
        <v>67</v>
      </c>
      <c r="D764" t="s">
        <v>106</v>
      </c>
      <c r="E764">
        <v>2012</v>
      </c>
      <c r="F764" s="24">
        <v>40943</v>
      </c>
      <c r="G764" s="24">
        <v>40944</v>
      </c>
      <c r="H764" s="24">
        <v>40945</v>
      </c>
      <c r="I764" t="s">
        <v>107</v>
      </c>
      <c r="J764" t="s">
        <v>108</v>
      </c>
      <c r="K764" t="s">
        <v>109</v>
      </c>
      <c r="L764" t="s">
        <v>75</v>
      </c>
      <c r="M764" t="s">
        <v>76</v>
      </c>
      <c r="N764" t="s">
        <v>77</v>
      </c>
      <c r="O764" t="s">
        <v>4753</v>
      </c>
      <c r="P764" t="s">
        <v>4754</v>
      </c>
      <c r="Q764" t="s">
        <v>90</v>
      </c>
      <c r="R764" t="s">
        <v>4753</v>
      </c>
      <c r="S764" t="s">
        <v>4755</v>
      </c>
      <c r="T764" t="s">
        <v>225</v>
      </c>
      <c r="U764" t="s">
        <v>4756</v>
      </c>
      <c r="V764" t="s">
        <v>4757</v>
      </c>
      <c r="W764" t="s">
        <v>83</v>
      </c>
      <c r="X764">
        <v>2</v>
      </c>
      <c r="Y764">
        <v>5275</v>
      </c>
    </row>
    <row r="765" spans="1:25">
      <c r="A765" t="s">
        <v>4758</v>
      </c>
      <c r="B765" t="s">
        <v>70</v>
      </c>
      <c r="C765">
        <v>61</v>
      </c>
      <c r="D765" t="s">
        <v>71</v>
      </c>
      <c r="E765">
        <v>2012</v>
      </c>
      <c r="F765" s="24">
        <v>40938</v>
      </c>
      <c r="G765" s="24">
        <v>40940</v>
      </c>
      <c r="H765" s="24"/>
      <c r="I765" t="s">
        <v>4759</v>
      </c>
      <c r="J765" t="s">
        <v>96</v>
      </c>
      <c r="K765" t="s">
        <v>97</v>
      </c>
      <c r="L765" t="s">
        <v>4760</v>
      </c>
      <c r="M765" t="s">
        <v>76</v>
      </c>
      <c r="N765" t="s">
        <v>467</v>
      </c>
      <c r="O765" t="s">
        <v>4761</v>
      </c>
      <c r="P765" t="s">
        <v>4762</v>
      </c>
      <c r="Q765" t="s">
        <v>90</v>
      </c>
      <c r="R765" t="s">
        <v>4761</v>
      </c>
      <c r="S765" t="s">
        <v>4763</v>
      </c>
      <c r="T765" t="s">
        <v>910</v>
      </c>
      <c r="U765" t="s">
        <v>4764</v>
      </c>
      <c r="V765" t="s">
        <v>4765</v>
      </c>
      <c r="W765" t="s">
        <v>83</v>
      </c>
      <c r="X765">
        <v>2</v>
      </c>
      <c r="Y765">
        <v>4085</v>
      </c>
    </row>
    <row r="766" spans="1:25">
      <c r="A766" t="s">
        <v>4766</v>
      </c>
      <c r="B766" t="s">
        <v>70</v>
      </c>
      <c r="C766">
        <v>85</v>
      </c>
      <c r="D766" t="s">
        <v>106</v>
      </c>
      <c r="E766">
        <v>2012</v>
      </c>
      <c r="F766" s="24">
        <v>40953</v>
      </c>
      <c r="G766" s="24">
        <v>40954</v>
      </c>
      <c r="H766" s="24">
        <v>40954</v>
      </c>
      <c r="I766" t="s">
        <v>1208</v>
      </c>
      <c r="J766" t="s">
        <v>108</v>
      </c>
      <c r="K766" t="s">
        <v>324</v>
      </c>
      <c r="L766" t="s">
        <v>236</v>
      </c>
      <c r="M766" t="s">
        <v>76</v>
      </c>
      <c r="N766" t="s">
        <v>253</v>
      </c>
      <c r="O766" t="s">
        <v>4767</v>
      </c>
      <c r="P766" t="s">
        <v>4768</v>
      </c>
      <c r="Q766" t="s">
        <v>90</v>
      </c>
      <c r="R766" t="s">
        <v>4767</v>
      </c>
      <c r="S766" t="s">
        <v>4769</v>
      </c>
      <c r="U766" t="s">
        <v>4770</v>
      </c>
      <c r="V766" t="s">
        <v>4771</v>
      </c>
      <c r="W766" t="s">
        <v>83</v>
      </c>
      <c r="X766">
        <v>2</v>
      </c>
      <c r="Y766">
        <v>700</v>
      </c>
    </row>
    <row r="767" spans="1:25">
      <c r="A767" t="s">
        <v>4772</v>
      </c>
      <c r="B767" t="s">
        <v>70</v>
      </c>
      <c r="C767">
        <v>104</v>
      </c>
      <c r="D767" t="s">
        <v>71</v>
      </c>
      <c r="E767">
        <v>2012</v>
      </c>
      <c r="F767" s="24">
        <v>40958</v>
      </c>
      <c r="G767" s="24">
        <v>40963</v>
      </c>
      <c r="H767" s="24">
        <v>40960</v>
      </c>
      <c r="I767" t="s">
        <v>3792</v>
      </c>
      <c r="J767" t="s">
        <v>272</v>
      </c>
      <c r="L767" t="s">
        <v>75</v>
      </c>
      <c r="M767" t="s">
        <v>76</v>
      </c>
      <c r="N767" t="s">
        <v>467</v>
      </c>
      <c r="O767" t="s">
        <v>4773</v>
      </c>
      <c r="P767" t="s">
        <v>4774</v>
      </c>
      <c r="Q767" t="s">
        <v>80</v>
      </c>
      <c r="R767" t="s">
        <v>4773</v>
      </c>
      <c r="S767" t="s">
        <v>4775</v>
      </c>
      <c r="T767" t="s">
        <v>173</v>
      </c>
      <c r="U767" t="s">
        <v>4776</v>
      </c>
      <c r="W767" t="s">
        <v>83</v>
      </c>
      <c r="X767">
        <v>2</v>
      </c>
      <c r="Y767">
        <v>4311.7700000000004</v>
      </c>
    </row>
    <row r="768" spans="1:25">
      <c r="A768" t="s">
        <v>4777</v>
      </c>
      <c r="B768" t="s">
        <v>70</v>
      </c>
      <c r="C768">
        <v>78</v>
      </c>
      <c r="D768" t="s">
        <v>71</v>
      </c>
      <c r="E768">
        <v>2012</v>
      </c>
      <c r="F768" s="24">
        <v>40943</v>
      </c>
      <c r="G768" s="24">
        <v>40949</v>
      </c>
      <c r="H768" s="24">
        <v>40947</v>
      </c>
      <c r="I768" t="s">
        <v>4778</v>
      </c>
      <c r="K768" t="s">
        <v>4779</v>
      </c>
      <c r="L768" t="s">
        <v>75</v>
      </c>
      <c r="M768" t="s">
        <v>76</v>
      </c>
      <c r="N768" t="s">
        <v>128</v>
      </c>
      <c r="O768" t="s">
        <v>4780</v>
      </c>
      <c r="P768" t="s">
        <v>4781</v>
      </c>
      <c r="Q768" t="s">
        <v>80</v>
      </c>
      <c r="R768" t="s">
        <v>4780</v>
      </c>
      <c r="S768" t="s">
        <v>4782</v>
      </c>
      <c r="U768" t="s">
        <v>4783</v>
      </c>
      <c r="V768" t="s">
        <v>4784</v>
      </c>
      <c r="W768" t="s">
        <v>93</v>
      </c>
      <c r="X768">
        <v>2</v>
      </c>
      <c r="Y768">
        <v>1482</v>
      </c>
    </row>
    <row r="769" spans="1:25">
      <c r="A769" t="s">
        <v>4785</v>
      </c>
      <c r="B769" t="s">
        <v>70</v>
      </c>
      <c r="C769">
        <v>62</v>
      </c>
      <c r="D769" t="s">
        <v>370</v>
      </c>
      <c r="E769">
        <v>2012</v>
      </c>
      <c r="F769" s="24">
        <v>40941</v>
      </c>
      <c r="G769" s="24">
        <v>40942</v>
      </c>
      <c r="H769" s="24">
        <v>40944</v>
      </c>
      <c r="I769" t="s">
        <v>107</v>
      </c>
      <c r="J769" t="s">
        <v>108</v>
      </c>
      <c r="K769" t="s">
        <v>109</v>
      </c>
      <c r="L769" t="s">
        <v>2351</v>
      </c>
      <c r="M769" t="s">
        <v>76</v>
      </c>
      <c r="N769" t="s">
        <v>467</v>
      </c>
      <c r="O769" t="s">
        <v>4786</v>
      </c>
      <c r="P769" t="s">
        <v>4787</v>
      </c>
      <c r="Q769" t="s">
        <v>131</v>
      </c>
      <c r="R769" t="s">
        <v>4786</v>
      </c>
      <c r="S769" t="s">
        <v>4788</v>
      </c>
      <c r="T769" t="s">
        <v>173</v>
      </c>
      <c r="U769" t="s">
        <v>174</v>
      </c>
      <c r="V769" t="s">
        <v>4789</v>
      </c>
      <c r="W769" t="s">
        <v>83</v>
      </c>
      <c r="X769">
        <v>2</v>
      </c>
      <c r="Y769">
        <v>6650.64</v>
      </c>
    </row>
    <row r="770" spans="1:25">
      <c r="A770" t="s">
        <v>4790</v>
      </c>
      <c r="B770" t="s">
        <v>70</v>
      </c>
      <c r="C770">
        <v>116</v>
      </c>
      <c r="D770" t="s">
        <v>106</v>
      </c>
      <c r="E770">
        <v>2012</v>
      </c>
      <c r="F770" s="24">
        <v>40967</v>
      </c>
      <c r="G770" s="24">
        <v>40968</v>
      </c>
      <c r="H770" s="24">
        <v>40969</v>
      </c>
      <c r="I770" t="s">
        <v>4325</v>
      </c>
      <c r="J770" t="s">
        <v>108</v>
      </c>
      <c r="K770" t="s">
        <v>2652</v>
      </c>
      <c r="L770" t="s">
        <v>75</v>
      </c>
      <c r="M770" t="s">
        <v>76</v>
      </c>
      <c r="N770" t="s">
        <v>295</v>
      </c>
      <c r="O770" t="s">
        <v>4791</v>
      </c>
      <c r="P770" t="s">
        <v>4792</v>
      </c>
      <c r="Q770" t="s">
        <v>80</v>
      </c>
      <c r="R770" t="s">
        <v>4791</v>
      </c>
      <c r="S770" t="s">
        <v>4793</v>
      </c>
      <c r="T770" t="s">
        <v>92</v>
      </c>
      <c r="U770" t="s">
        <v>4794</v>
      </c>
      <c r="V770" t="s">
        <v>4795</v>
      </c>
      <c r="W770" t="s">
        <v>93</v>
      </c>
      <c r="X770">
        <v>2</v>
      </c>
      <c r="Y770">
        <v>3356.5</v>
      </c>
    </row>
    <row r="771" spans="1:25">
      <c r="A771" t="s">
        <v>4796</v>
      </c>
      <c r="B771" t="s">
        <v>70</v>
      </c>
      <c r="C771">
        <v>77</v>
      </c>
      <c r="D771" t="s">
        <v>71</v>
      </c>
      <c r="E771">
        <v>2012</v>
      </c>
      <c r="F771" s="24">
        <v>40947</v>
      </c>
      <c r="G771" s="24">
        <v>40948</v>
      </c>
      <c r="H771" s="24">
        <v>40948</v>
      </c>
      <c r="I771" t="s">
        <v>310</v>
      </c>
      <c r="J771" t="s">
        <v>311</v>
      </c>
      <c r="K771" t="s">
        <v>74</v>
      </c>
      <c r="L771" t="s">
        <v>75</v>
      </c>
      <c r="M771" t="s">
        <v>76</v>
      </c>
      <c r="N771" t="s">
        <v>128</v>
      </c>
      <c r="O771" t="s">
        <v>4797</v>
      </c>
      <c r="P771" t="s">
        <v>4798</v>
      </c>
      <c r="Q771" t="s">
        <v>80</v>
      </c>
      <c r="R771" t="s">
        <v>4797</v>
      </c>
      <c r="S771" t="s">
        <v>4799</v>
      </c>
      <c r="U771" t="s">
        <v>4800</v>
      </c>
      <c r="W771" t="s">
        <v>93</v>
      </c>
      <c r="X771">
        <v>2</v>
      </c>
      <c r="Y771">
        <v>4090</v>
      </c>
    </row>
    <row r="772" spans="1:25">
      <c r="A772" t="s">
        <v>4801</v>
      </c>
      <c r="B772" t="s">
        <v>70</v>
      </c>
      <c r="C772">
        <v>89</v>
      </c>
      <c r="D772" t="s">
        <v>71</v>
      </c>
      <c r="E772">
        <v>2012</v>
      </c>
      <c r="F772" s="24">
        <v>40949</v>
      </c>
      <c r="G772" s="24">
        <v>40955</v>
      </c>
      <c r="H772" s="24">
        <v>41255</v>
      </c>
      <c r="I772" t="s">
        <v>1240</v>
      </c>
      <c r="J772" t="s">
        <v>86</v>
      </c>
      <c r="K772" t="s">
        <v>97</v>
      </c>
      <c r="L772" t="s">
        <v>4802</v>
      </c>
      <c r="M772" t="s">
        <v>76</v>
      </c>
      <c r="N772" t="s">
        <v>153</v>
      </c>
      <c r="O772" t="s">
        <v>4803</v>
      </c>
      <c r="P772" t="s">
        <v>4804</v>
      </c>
      <c r="Q772" t="s">
        <v>80</v>
      </c>
      <c r="R772" t="s">
        <v>4803</v>
      </c>
      <c r="S772" t="s">
        <v>4805</v>
      </c>
      <c r="U772" t="s">
        <v>4806</v>
      </c>
      <c r="W772" t="s">
        <v>83</v>
      </c>
      <c r="X772">
        <v>2</v>
      </c>
      <c r="Y772">
        <v>4750</v>
      </c>
    </row>
    <row r="773" spans="1:25">
      <c r="A773" t="s">
        <v>4807</v>
      </c>
      <c r="B773" t="s">
        <v>70</v>
      </c>
      <c r="C773">
        <v>65</v>
      </c>
      <c r="D773" t="s">
        <v>250</v>
      </c>
      <c r="E773">
        <v>2012</v>
      </c>
      <c r="F773" s="24">
        <v>40942</v>
      </c>
      <c r="G773" s="24">
        <v>40942</v>
      </c>
      <c r="H773" s="24">
        <v>40944</v>
      </c>
      <c r="I773" t="s">
        <v>4654</v>
      </c>
      <c r="J773" t="s">
        <v>168</v>
      </c>
      <c r="L773" t="s">
        <v>75</v>
      </c>
      <c r="M773" t="s">
        <v>76</v>
      </c>
      <c r="N773" t="s">
        <v>77</v>
      </c>
      <c r="O773" t="s">
        <v>4808</v>
      </c>
      <c r="P773" t="s">
        <v>4809</v>
      </c>
      <c r="Q773" t="s">
        <v>80</v>
      </c>
      <c r="R773" t="s">
        <v>4808</v>
      </c>
      <c r="S773" t="s">
        <v>4810</v>
      </c>
      <c r="T773" t="s">
        <v>173</v>
      </c>
      <c r="U773" t="s">
        <v>4811</v>
      </c>
      <c r="V773" t="s">
        <v>4812</v>
      </c>
      <c r="W773" t="s">
        <v>83</v>
      </c>
      <c r="X773">
        <v>2</v>
      </c>
      <c r="Y773">
        <v>3210.1</v>
      </c>
    </row>
    <row r="774" spans="1:25">
      <c r="A774" t="s">
        <v>4813</v>
      </c>
      <c r="B774" t="s">
        <v>70</v>
      </c>
      <c r="C774">
        <v>90</v>
      </c>
      <c r="D774" t="s">
        <v>106</v>
      </c>
      <c r="E774">
        <v>2012</v>
      </c>
      <c r="F774" s="24">
        <v>40955</v>
      </c>
      <c r="G774" s="24">
        <v>40955</v>
      </c>
      <c r="H774" s="24">
        <v>40956</v>
      </c>
      <c r="I774" t="s">
        <v>118</v>
      </c>
      <c r="J774" t="s">
        <v>108</v>
      </c>
      <c r="K774" t="s">
        <v>119</v>
      </c>
      <c r="L774" t="s">
        <v>432</v>
      </c>
      <c r="M774" t="s">
        <v>76</v>
      </c>
      <c r="N774" t="s">
        <v>253</v>
      </c>
      <c r="O774" t="s">
        <v>4814</v>
      </c>
      <c r="P774" t="s">
        <v>4815</v>
      </c>
      <c r="Q774" t="s">
        <v>90</v>
      </c>
      <c r="R774" t="s">
        <v>4814</v>
      </c>
      <c r="S774" t="s">
        <v>4816</v>
      </c>
      <c r="T774" t="s">
        <v>173</v>
      </c>
      <c r="U774" t="s">
        <v>4817</v>
      </c>
      <c r="V774" t="s">
        <v>4818</v>
      </c>
      <c r="W774" t="s">
        <v>83</v>
      </c>
      <c r="X774">
        <v>2</v>
      </c>
      <c r="Y774">
        <v>2530</v>
      </c>
    </row>
    <row r="775" spans="1:25">
      <c r="A775" t="s">
        <v>4819</v>
      </c>
      <c r="B775" t="s">
        <v>70</v>
      </c>
      <c r="C775">
        <v>115</v>
      </c>
      <c r="D775" t="s">
        <v>71</v>
      </c>
      <c r="E775">
        <v>2012</v>
      </c>
      <c r="F775" s="24">
        <v>40966</v>
      </c>
      <c r="G775" s="24">
        <v>40967</v>
      </c>
      <c r="H775" s="24">
        <v>40968</v>
      </c>
      <c r="I775" t="s">
        <v>4109</v>
      </c>
      <c r="J775" t="s">
        <v>409</v>
      </c>
      <c r="K775" t="s">
        <v>273</v>
      </c>
      <c r="L775" t="s">
        <v>4820</v>
      </c>
      <c r="M775" t="s">
        <v>76</v>
      </c>
      <c r="N775" t="s">
        <v>467</v>
      </c>
      <c r="O775" t="s">
        <v>4821</v>
      </c>
      <c r="P775" t="s">
        <v>4822</v>
      </c>
      <c r="Q775" t="s">
        <v>80</v>
      </c>
      <c r="R775" t="s">
        <v>4821</v>
      </c>
      <c r="S775" t="s">
        <v>4823</v>
      </c>
      <c r="T775" t="s">
        <v>4824</v>
      </c>
      <c r="W775" t="s">
        <v>83</v>
      </c>
      <c r="X775">
        <v>2</v>
      </c>
      <c r="Y775">
        <v>4265</v>
      </c>
    </row>
    <row r="776" spans="1:25">
      <c r="A776" t="s">
        <v>4825</v>
      </c>
      <c r="B776" t="s">
        <v>70</v>
      </c>
      <c r="C776">
        <v>106</v>
      </c>
      <c r="D776" t="s">
        <v>71</v>
      </c>
      <c r="E776">
        <v>2012</v>
      </c>
      <c r="F776" s="24">
        <v>40956</v>
      </c>
      <c r="G776" s="24">
        <v>40963</v>
      </c>
      <c r="H776" s="24">
        <v>40958</v>
      </c>
      <c r="I776" t="s">
        <v>4189</v>
      </c>
      <c r="J776" t="s">
        <v>168</v>
      </c>
      <c r="K776" t="s">
        <v>273</v>
      </c>
      <c r="L776" t="s">
        <v>4476</v>
      </c>
      <c r="M776" t="s">
        <v>76</v>
      </c>
      <c r="N776" t="s">
        <v>458</v>
      </c>
      <c r="O776" t="s">
        <v>4826</v>
      </c>
      <c r="P776" t="s">
        <v>4827</v>
      </c>
      <c r="Q776" t="s">
        <v>131</v>
      </c>
      <c r="R776" t="s">
        <v>4826</v>
      </c>
      <c r="S776" t="s">
        <v>4828</v>
      </c>
      <c r="T776" t="s">
        <v>360</v>
      </c>
      <c r="U776" t="s">
        <v>4829</v>
      </c>
      <c r="W776" t="s">
        <v>465</v>
      </c>
      <c r="X776">
        <v>2</v>
      </c>
      <c r="Y776">
        <v>3189</v>
      </c>
    </row>
    <row r="777" spans="1:25">
      <c r="A777" t="s">
        <v>4830</v>
      </c>
      <c r="B777" t="s">
        <v>70</v>
      </c>
      <c r="C777">
        <v>114</v>
      </c>
      <c r="D777" t="s">
        <v>71</v>
      </c>
      <c r="E777">
        <v>2012</v>
      </c>
      <c r="F777" s="24">
        <v>40964</v>
      </c>
      <c r="G777" s="24">
        <v>40967</v>
      </c>
      <c r="H777" s="24">
        <v>40966</v>
      </c>
      <c r="I777" t="s">
        <v>3545</v>
      </c>
      <c r="J777" t="s">
        <v>96</v>
      </c>
      <c r="L777" t="s">
        <v>1773</v>
      </c>
      <c r="M777" t="s">
        <v>152</v>
      </c>
      <c r="N777" t="s">
        <v>637</v>
      </c>
      <c r="O777" t="s">
        <v>4831</v>
      </c>
      <c r="P777" t="s">
        <v>4832</v>
      </c>
      <c r="Q777" t="s">
        <v>80</v>
      </c>
      <c r="R777" t="s">
        <v>4831</v>
      </c>
      <c r="S777" t="s">
        <v>4833</v>
      </c>
      <c r="T777" t="s">
        <v>4834</v>
      </c>
      <c r="U777" t="s">
        <v>4835</v>
      </c>
      <c r="V777" t="s">
        <v>4836</v>
      </c>
      <c r="W777" t="s">
        <v>83</v>
      </c>
      <c r="X777">
        <v>2</v>
      </c>
      <c r="Y777">
        <v>3579.5</v>
      </c>
    </row>
    <row r="778" spans="1:25">
      <c r="A778" t="s">
        <v>4837</v>
      </c>
      <c r="B778" t="s">
        <v>70</v>
      </c>
      <c r="C778">
        <v>95</v>
      </c>
      <c r="D778" t="s">
        <v>106</v>
      </c>
      <c r="E778">
        <v>2012</v>
      </c>
      <c r="F778" s="24">
        <v>40959</v>
      </c>
      <c r="G778" s="24">
        <v>40960</v>
      </c>
      <c r="H778" s="24">
        <v>40961</v>
      </c>
      <c r="I778" t="s">
        <v>183</v>
      </c>
      <c r="J778" t="s">
        <v>108</v>
      </c>
      <c r="K778" t="s">
        <v>184</v>
      </c>
      <c r="L778" t="s">
        <v>75</v>
      </c>
      <c r="M778" t="s">
        <v>76</v>
      </c>
      <c r="N778" t="s">
        <v>295</v>
      </c>
      <c r="O778" t="s">
        <v>4838</v>
      </c>
      <c r="P778" t="s">
        <v>4838</v>
      </c>
      <c r="Q778" t="s">
        <v>195</v>
      </c>
      <c r="R778" t="s">
        <v>4839</v>
      </c>
      <c r="S778" t="s">
        <v>4840</v>
      </c>
      <c r="T778" t="s">
        <v>463</v>
      </c>
      <c r="U778" t="s">
        <v>4841</v>
      </c>
      <c r="V778" t="s">
        <v>4842</v>
      </c>
      <c r="W778" t="s">
        <v>93</v>
      </c>
      <c r="X778">
        <v>2</v>
      </c>
      <c r="Y778">
        <v>5620.56</v>
      </c>
    </row>
    <row r="779" spans="1:25">
      <c r="A779" t="s">
        <v>4843</v>
      </c>
      <c r="B779" t="s">
        <v>70</v>
      </c>
      <c r="C779">
        <v>71</v>
      </c>
      <c r="D779" t="s">
        <v>106</v>
      </c>
      <c r="E779">
        <v>2012</v>
      </c>
      <c r="F779" s="24">
        <v>40945</v>
      </c>
      <c r="G779" s="24">
        <v>40945</v>
      </c>
      <c r="H779" s="24">
        <v>40946</v>
      </c>
      <c r="I779" t="s">
        <v>107</v>
      </c>
      <c r="J779" t="s">
        <v>108</v>
      </c>
      <c r="K779" t="s">
        <v>109</v>
      </c>
      <c r="L779" t="s">
        <v>75</v>
      </c>
      <c r="M779" t="s">
        <v>76</v>
      </c>
      <c r="N779" t="s">
        <v>295</v>
      </c>
      <c r="O779" t="s">
        <v>4844</v>
      </c>
      <c r="P779" t="s">
        <v>4844</v>
      </c>
      <c r="Q779" t="s">
        <v>195</v>
      </c>
      <c r="R779" t="s">
        <v>4845</v>
      </c>
      <c r="S779" t="s">
        <v>4846</v>
      </c>
      <c r="T779" t="s">
        <v>92</v>
      </c>
      <c r="U779" t="s">
        <v>4847</v>
      </c>
      <c r="V779" t="s">
        <v>4848</v>
      </c>
      <c r="W779" t="s">
        <v>93</v>
      </c>
      <c r="X779">
        <v>2</v>
      </c>
      <c r="Y779">
        <v>6084.29</v>
      </c>
    </row>
    <row r="780" spans="1:25">
      <c r="A780" t="s">
        <v>4849</v>
      </c>
      <c r="B780" t="s">
        <v>70</v>
      </c>
      <c r="C780">
        <v>119</v>
      </c>
      <c r="D780" t="s">
        <v>106</v>
      </c>
      <c r="E780">
        <v>2012</v>
      </c>
      <c r="F780" s="24">
        <v>40968</v>
      </c>
      <c r="G780" s="24">
        <v>40968</v>
      </c>
      <c r="H780" s="24">
        <v>40969</v>
      </c>
      <c r="I780" t="s">
        <v>339</v>
      </c>
      <c r="J780" t="s">
        <v>108</v>
      </c>
      <c r="K780" t="s">
        <v>324</v>
      </c>
      <c r="L780" t="s">
        <v>110</v>
      </c>
      <c r="M780" t="s">
        <v>76</v>
      </c>
      <c r="N780" t="s">
        <v>210</v>
      </c>
      <c r="O780" t="s">
        <v>4850</v>
      </c>
      <c r="P780" t="s">
        <v>4851</v>
      </c>
      <c r="Q780" t="s">
        <v>989</v>
      </c>
      <c r="R780" t="s">
        <v>4850</v>
      </c>
      <c r="S780" t="s">
        <v>4852</v>
      </c>
      <c r="T780" t="s">
        <v>214</v>
      </c>
      <c r="U780" t="s">
        <v>4853</v>
      </c>
      <c r="V780" t="s">
        <v>4854</v>
      </c>
      <c r="W780" t="s">
        <v>217</v>
      </c>
      <c r="X780">
        <v>2</v>
      </c>
      <c r="Y780">
        <v>5475</v>
      </c>
    </row>
    <row r="781" spans="1:25">
      <c r="A781" t="s">
        <v>4855</v>
      </c>
      <c r="B781" t="s">
        <v>70</v>
      </c>
      <c r="C781">
        <v>5</v>
      </c>
      <c r="D781" t="s">
        <v>106</v>
      </c>
      <c r="E781">
        <v>2012</v>
      </c>
      <c r="F781" s="24">
        <v>40911</v>
      </c>
      <c r="G781" s="24">
        <v>40911</v>
      </c>
      <c r="H781" s="24">
        <v>40912</v>
      </c>
      <c r="I781" t="s">
        <v>107</v>
      </c>
      <c r="J781" t="s">
        <v>108</v>
      </c>
      <c r="K781" t="s">
        <v>109</v>
      </c>
      <c r="L781" t="s">
        <v>2351</v>
      </c>
      <c r="M781" t="s">
        <v>76</v>
      </c>
      <c r="N781" t="s">
        <v>828</v>
      </c>
      <c r="O781" t="s">
        <v>4856</v>
      </c>
      <c r="P781" t="s">
        <v>4856</v>
      </c>
      <c r="Q781" t="s">
        <v>195</v>
      </c>
      <c r="R781" t="s">
        <v>4857</v>
      </c>
      <c r="S781" t="s">
        <v>4858</v>
      </c>
      <c r="T781" t="s">
        <v>173</v>
      </c>
      <c r="U781" t="s">
        <v>4859</v>
      </c>
      <c r="V781" t="s">
        <v>4860</v>
      </c>
      <c r="W781" t="s">
        <v>217</v>
      </c>
      <c r="X781">
        <v>1</v>
      </c>
      <c r="Y781">
        <v>6238.35</v>
      </c>
    </row>
    <row r="782" spans="1:25">
      <c r="A782" t="s">
        <v>4861</v>
      </c>
      <c r="B782" t="s">
        <v>70</v>
      </c>
      <c r="C782">
        <v>22</v>
      </c>
      <c r="D782" t="s">
        <v>106</v>
      </c>
      <c r="E782">
        <v>2012</v>
      </c>
      <c r="F782" s="24">
        <v>40918</v>
      </c>
      <c r="G782" s="24">
        <v>40919</v>
      </c>
      <c r="H782" s="24">
        <v>40920</v>
      </c>
      <c r="I782" t="s">
        <v>183</v>
      </c>
      <c r="J782" t="s">
        <v>108</v>
      </c>
      <c r="K782" t="s">
        <v>184</v>
      </c>
      <c r="L782" t="s">
        <v>75</v>
      </c>
      <c r="M782" t="s">
        <v>76</v>
      </c>
      <c r="N782" t="s">
        <v>128</v>
      </c>
      <c r="O782" t="s">
        <v>4862</v>
      </c>
      <c r="P782" t="s">
        <v>4863</v>
      </c>
      <c r="Q782" t="s">
        <v>80</v>
      </c>
      <c r="R782" t="s">
        <v>4862</v>
      </c>
      <c r="S782" t="s">
        <v>4864</v>
      </c>
      <c r="T782" t="s">
        <v>299</v>
      </c>
      <c r="U782" t="s">
        <v>4865</v>
      </c>
      <c r="V782" t="s">
        <v>4866</v>
      </c>
      <c r="W782" t="s">
        <v>93</v>
      </c>
      <c r="X782">
        <v>1</v>
      </c>
      <c r="Y782">
        <v>5490</v>
      </c>
    </row>
    <row r="783" spans="1:25">
      <c r="A783" t="s">
        <v>4867</v>
      </c>
      <c r="B783" t="s">
        <v>70</v>
      </c>
      <c r="C783">
        <v>44</v>
      </c>
      <c r="D783" t="s">
        <v>106</v>
      </c>
      <c r="E783">
        <v>2012</v>
      </c>
      <c r="F783" s="24">
        <v>40931</v>
      </c>
      <c r="G783" s="24">
        <v>40932</v>
      </c>
      <c r="H783" s="24">
        <v>40933</v>
      </c>
      <c r="I783" t="s">
        <v>235</v>
      </c>
      <c r="J783" t="s">
        <v>108</v>
      </c>
      <c r="L783" t="s">
        <v>139</v>
      </c>
      <c r="M783" t="s">
        <v>152</v>
      </c>
      <c r="N783" t="s">
        <v>210</v>
      </c>
      <c r="O783" t="s">
        <v>4868</v>
      </c>
      <c r="P783" t="s">
        <v>4869</v>
      </c>
      <c r="Q783" t="s">
        <v>80</v>
      </c>
      <c r="R783" t="s">
        <v>4868</v>
      </c>
      <c r="S783" t="s">
        <v>4870</v>
      </c>
      <c r="T783" t="s">
        <v>1890</v>
      </c>
      <c r="U783" t="s">
        <v>4871</v>
      </c>
      <c r="V783" t="s">
        <v>4872</v>
      </c>
      <c r="W783" t="s">
        <v>217</v>
      </c>
      <c r="X783">
        <v>1</v>
      </c>
      <c r="Y783">
        <v>3160</v>
      </c>
    </row>
    <row r="784" spans="1:25">
      <c r="A784" t="s">
        <v>4873</v>
      </c>
      <c r="B784" t="s">
        <v>70</v>
      </c>
      <c r="C784">
        <v>4</v>
      </c>
      <c r="D784" t="s">
        <v>71</v>
      </c>
      <c r="E784">
        <v>2012</v>
      </c>
      <c r="F784" s="24">
        <v>40909</v>
      </c>
      <c r="G784" s="24">
        <v>40910</v>
      </c>
      <c r="H784" s="24">
        <v>40911</v>
      </c>
      <c r="I784" t="s">
        <v>613</v>
      </c>
      <c r="J784" t="s">
        <v>168</v>
      </c>
      <c r="K784" t="s">
        <v>614</v>
      </c>
      <c r="L784" t="s">
        <v>75</v>
      </c>
      <c r="M784" t="s">
        <v>76</v>
      </c>
      <c r="N784" t="s">
        <v>828</v>
      </c>
      <c r="O784" t="s">
        <v>4874</v>
      </c>
      <c r="P784" t="s">
        <v>4875</v>
      </c>
      <c r="Q784" t="s">
        <v>90</v>
      </c>
      <c r="R784" t="s">
        <v>4874</v>
      </c>
      <c r="S784" t="s">
        <v>4876</v>
      </c>
      <c r="T784" t="s">
        <v>654</v>
      </c>
      <c r="V784" t="s">
        <v>4877</v>
      </c>
      <c r="W784" t="s">
        <v>217</v>
      </c>
      <c r="X784">
        <v>1</v>
      </c>
      <c r="Y784">
        <v>4665</v>
      </c>
    </row>
    <row r="785" spans="1:25">
      <c r="A785" t="s">
        <v>4878</v>
      </c>
      <c r="B785" t="s">
        <v>70</v>
      </c>
      <c r="C785">
        <v>10</v>
      </c>
      <c r="D785" t="s">
        <v>106</v>
      </c>
      <c r="E785">
        <v>2012</v>
      </c>
      <c r="F785" s="24">
        <v>40913</v>
      </c>
      <c r="G785" s="24">
        <v>40914</v>
      </c>
      <c r="H785" s="24">
        <v>40915</v>
      </c>
      <c r="I785" t="s">
        <v>107</v>
      </c>
      <c r="J785" t="s">
        <v>108</v>
      </c>
      <c r="K785" t="s">
        <v>109</v>
      </c>
      <c r="L785" t="s">
        <v>236</v>
      </c>
      <c r="M785" t="s">
        <v>76</v>
      </c>
      <c r="N785" t="s">
        <v>128</v>
      </c>
      <c r="O785" t="s">
        <v>4879</v>
      </c>
      <c r="P785" t="s">
        <v>4879</v>
      </c>
      <c r="Q785" t="s">
        <v>195</v>
      </c>
      <c r="R785" t="s">
        <v>4880</v>
      </c>
      <c r="S785" t="s">
        <v>4881</v>
      </c>
      <c r="T785" t="s">
        <v>654</v>
      </c>
      <c r="U785" t="s">
        <v>4882</v>
      </c>
      <c r="V785" t="s">
        <v>4883</v>
      </c>
      <c r="W785" t="s">
        <v>93</v>
      </c>
      <c r="X785">
        <v>1</v>
      </c>
      <c r="Y785">
        <v>5818.35</v>
      </c>
    </row>
    <row r="786" spans="1:25">
      <c r="A786" t="s">
        <v>4884</v>
      </c>
      <c r="B786" t="s">
        <v>138</v>
      </c>
      <c r="C786">
        <v>53</v>
      </c>
      <c r="D786" t="s">
        <v>106</v>
      </c>
      <c r="E786">
        <v>2012</v>
      </c>
      <c r="F786" s="24">
        <v>40935</v>
      </c>
      <c r="G786" s="24">
        <v>40936</v>
      </c>
      <c r="H786" s="24">
        <v>40937</v>
      </c>
      <c r="I786" t="s">
        <v>4885</v>
      </c>
      <c r="J786" t="s">
        <v>108</v>
      </c>
      <c r="K786" t="s">
        <v>119</v>
      </c>
      <c r="L786" t="s">
        <v>110</v>
      </c>
      <c r="M786" t="s">
        <v>76</v>
      </c>
      <c r="N786" t="s">
        <v>815</v>
      </c>
      <c r="O786" t="s">
        <v>4886</v>
      </c>
      <c r="P786" t="s">
        <v>4886</v>
      </c>
      <c r="Q786" t="s">
        <v>142</v>
      </c>
      <c r="R786" t="s">
        <v>4887</v>
      </c>
      <c r="S786" t="s">
        <v>4888</v>
      </c>
      <c r="T786" t="s">
        <v>145</v>
      </c>
      <c r="U786" t="s">
        <v>4889</v>
      </c>
      <c r="V786" t="s">
        <v>4890</v>
      </c>
      <c r="W786" t="s">
        <v>217</v>
      </c>
      <c r="X786">
        <v>1</v>
      </c>
      <c r="Y786">
        <v>3232.6</v>
      </c>
    </row>
    <row r="787" spans="1:25">
      <c r="A787" t="s">
        <v>4891</v>
      </c>
      <c r="B787" t="s">
        <v>70</v>
      </c>
      <c r="C787">
        <v>37</v>
      </c>
      <c r="D787" t="s">
        <v>106</v>
      </c>
      <c r="E787">
        <v>2012</v>
      </c>
      <c r="F787" s="24">
        <v>40929</v>
      </c>
      <c r="G787" s="24">
        <v>40929</v>
      </c>
      <c r="H787" s="24">
        <v>40930</v>
      </c>
      <c r="I787" t="s">
        <v>107</v>
      </c>
      <c r="J787" t="s">
        <v>108</v>
      </c>
      <c r="K787" t="s">
        <v>109</v>
      </c>
      <c r="L787" t="s">
        <v>4892</v>
      </c>
      <c r="M787" t="s">
        <v>76</v>
      </c>
      <c r="N787" t="s">
        <v>650</v>
      </c>
      <c r="O787" t="s">
        <v>4893</v>
      </c>
      <c r="P787" t="s">
        <v>4894</v>
      </c>
      <c r="Q787" t="s">
        <v>131</v>
      </c>
      <c r="R787" t="s">
        <v>4893</v>
      </c>
      <c r="S787" t="s">
        <v>4895</v>
      </c>
      <c r="T787" t="s">
        <v>214</v>
      </c>
      <c r="U787" t="s">
        <v>4896</v>
      </c>
      <c r="V787" t="s">
        <v>4897</v>
      </c>
      <c r="W787" t="s">
        <v>217</v>
      </c>
      <c r="X787">
        <v>1</v>
      </c>
      <c r="Y787">
        <v>5675</v>
      </c>
    </row>
    <row r="788" spans="1:25">
      <c r="A788" t="s">
        <v>4898</v>
      </c>
      <c r="B788" t="s">
        <v>70</v>
      </c>
      <c r="C788">
        <v>16</v>
      </c>
      <c r="D788" t="s">
        <v>71</v>
      </c>
      <c r="E788">
        <v>2012</v>
      </c>
      <c r="F788" s="24">
        <v>40915</v>
      </c>
      <c r="G788" s="24">
        <v>40917</v>
      </c>
      <c r="H788" s="24">
        <v>40917</v>
      </c>
      <c r="I788" t="s">
        <v>4899</v>
      </c>
      <c r="J788" t="s">
        <v>3553</v>
      </c>
      <c r="L788" t="s">
        <v>75</v>
      </c>
      <c r="M788" t="s">
        <v>76</v>
      </c>
      <c r="N788" t="s">
        <v>3665</v>
      </c>
      <c r="O788" t="s">
        <v>4900</v>
      </c>
      <c r="P788" t="s">
        <v>4901</v>
      </c>
      <c r="Q788" t="s">
        <v>90</v>
      </c>
      <c r="R788" t="s">
        <v>4900</v>
      </c>
      <c r="S788" t="s">
        <v>4902</v>
      </c>
      <c r="T788" t="s">
        <v>103</v>
      </c>
      <c r="U788" t="s">
        <v>174</v>
      </c>
      <c r="V788" t="s">
        <v>4903</v>
      </c>
      <c r="W788" t="s">
        <v>93</v>
      </c>
      <c r="X788">
        <v>1</v>
      </c>
      <c r="Y788">
        <v>1726</v>
      </c>
    </row>
    <row r="789" spans="1:25">
      <c r="A789" t="s">
        <v>4904</v>
      </c>
      <c r="B789" t="s">
        <v>70</v>
      </c>
      <c r="C789">
        <v>2</v>
      </c>
      <c r="D789" t="s">
        <v>106</v>
      </c>
      <c r="E789">
        <v>2012</v>
      </c>
      <c r="F789" s="24">
        <v>40907</v>
      </c>
      <c r="G789" s="24">
        <v>40910</v>
      </c>
      <c r="H789" s="24">
        <v>40908</v>
      </c>
      <c r="I789" t="s">
        <v>107</v>
      </c>
      <c r="J789" t="s">
        <v>108</v>
      </c>
      <c r="K789" t="s">
        <v>109</v>
      </c>
      <c r="L789" t="s">
        <v>110</v>
      </c>
      <c r="M789" t="s">
        <v>76</v>
      </c>
      <c r="N789" t="s">
        <v>128</v>
      </c>
      <c r="O789" t="s">
        <v>4905</v>
      </c>
      <c r="P789" t="s">
        <v>4905</v>
      </c>
      <c r="Q789" t="s">
        <v>195</v>
      </c>
      <c r="R789" t="s">
        <v>4906</v>
      </c>
      <c r="S789" t="s">
        <v>4907</v>
      </c>
      <c r="T789" t="s">
        <v>231</v>
      </c>
      <c r="U789" t="s">
        <v>4908</v>
      </c>
      <c r="V789" t="s">
        <v>4909</v>
      </c>
      <c r="W789" t="s">
        <v>93</v>
      </c>
      <c r="X789">
        <v>1</v>
      </c>
      <c r="Y789">
        <v>6411.32</v>
      </c>
    </row>
    <row r="790" spans="1:25">
      <c r="A790" t="s">
        <v>4910</v>
      </c>
      <c r="B790" t="s">
        <v>70</v>
      </c>
      <c r="C790">
        <v>60</v>
      </c>
      <c r="D790" t="s">
        <v>106</v>
      </c>
      <c r="E790">
        <v>2012</v>
      </c>
      <c r="F790" s="24">
        <v>40939</v>
      </c>
      <c r="G790" s="24">
        <v>40939</v>
      </c>
      <c r="H790" s="24">
        <v>40940</v>
      </c>
      <c r="I790" t="s">
        <v>107</v>
      </c>
      <c r="J790" t="s">
        <v>108</v>
      </c>
      <c r="K790" t="s">
        <v>109</v>
      </c>
      <c r="L790" t="s">
        <v>75</v>
      </c>
      <c r="M790" t="s">
        <v>76</v>
      </c>
      <c r="N790" t="s">
        <v>1304</v>
      </c>
      <c r="O790" t="s">
        <v>4911</v>
      </c>
      <c r="P790" t="s">
        <v>4912</v>
      </c>
      <c r="Q790" t="s">
        <v>80</v>
      </c>
      <c r="R790" t="s">
        <v>4911</v>
      </c>
      <c r="S790" t="s">
        <v>4913</v>
      </c>
      <c r="T790" t="s">
        <v>910</v>
      </c>
      <c r="U790" t="s">
        <v>4914</v>
      </c>
      <c r="V790" t="s">
        <v>4915</v>
      </c>
      <c r="W790" t="s">
        <v>93</v>
      </c>
      <c r="X790">
        <v>1</v>
      </c>
      <c r="Y790">
        <v>5625</v>
      </c>
    </row>
    <row r="791" spans="1:25">
      <c r="A791" t="s">
        <v>4916</v>
      </c>
      <c r="B791" t="s">
        <v>70</v>
      </c>
      <c r="C791">
        <v>58</v>
      </c>
      <c r="D791" t="s">
        <v>71</v>
      </c>
      <c r="E791">
        <v>2012</v>
      </c>
      <c r="F791" s="24">
        <v>40936</v>
      </c>
      <c r="G791" s="24">
        <v>40938</v>
      </c>
      <c r="H791" s="24">
        <v>40937</v>
      </c>
      <c r="I791" t="s">
        <v>3208</v>
      </c>
      <c r="J791" t="s">
        <v>311</v>
      </c>
      <c r="K791" t="s">
        <v>74</v>
      </c>
      <c r="L791" t="s">
        <v>75</v>
      </c>
      <c r="M791" t="s">
        <v>76</v>
      </c>
      <c r="N791" t="s">
        <v>160</v>
      </c>
      <c r="O791" t="s">
        <v>4917</v>
      </c>
      <c r="P791" t="s">
        <v>4917</v>
      </c>
      <c r="Q791" t="s">
        <v>195</v>
      </c>
      <c r="R791" t="s">
        <v>4918</v>
      </c>
      <c r="S791" t="s">
        <v>4919</v>
      </c>
      <c r="T791" t="s">
        <v>82</v>
      </c>
      <c r="U791" t="s">
        <v>4920</v>
      </c>
      <c r="W791" t="s">
        <v>93</v>
      </c>
      <c r="X791">
        <v>1</v>
      </c>
      <c r="Y791">
        <v>4790</v>
      </c>
    </row>
    <row r="792" spans="1:25">
      <c r="A792" t="s">
        <v>4921</v>
      </c>
      <c r="B792" t="s">
        <v>70</v>
      </c>
      <c r="C792">
        <v>12</v>
      </c>
      <c r="D792" t="s">
        <v>106</v>
      </c>
      <c r="E792">
        <v>2012</v>
      </c>
      <c r="F792" s="24">
        <v>40914</v>
      </c>
      <c r="G792" s="24">
        <v>40915</v>
      </c>
      <c r="H792" s="24">
        <v>40916</v>
      </c>
      <c r="I792" t="s">
        <v>107</v>
      </c>
      <c r="J792" t="s">
        <v>108</v>
      </c>
      <c r="K792" t="s">
        <v>109</v>
      </c>
      <c r="L792" t="s">
        <v>1354</v>
      </c>
      <c r="M792" t="s">
        <v>76</v>
      </c>
      <c r="N792" t="s">
        <v>776</v>
      </c>
      <c r="O792" t="s">
        <v>4922</v>
      </c>
      <c r="P792" t="s">
        <v>4923</v>
      </c>
      <c r="Q792" t="s">
        <v>80</v>
      </c>
      <c r="R792" t="s">
        <v>4922</v>
      </c>
      <c r="S792" t="s">
        <v>4924</v>
      </c>
      <c r="T792" t="s">
        <v>654</v>
      </c>
      <c r="U792" t="s">
        <v>4925</v>
      </c>
      <c r="V792" t="s">
        <v>4926</v>
      </c>
      <c r="W792" t="s">
        <v>93</v>
      </c>
      <c r="X792">
        <v>1</v>
      </c>
      <c r="Y792">
        <v>5875</v>
      </c>
    </row>
    <row r="793" spans="1:25">
      <c r="A793" t="s">
        <v>4927</v>
      </c>
      <c r="B793" t="s">
        <v>70</v>
      </c>
      <c r="C793">
        <v>36</v>
      </c>
      <c r="D793" t="s">
        <v>106</v>
      </c>
      <c r="E793">
        <v>2012</v>
      </c>
      <c r="F793" s="24">
        <v>40929</v>
      </c>
      <c r="G793" s="24">
        <v>40929</v>
      </c>
      <c r="H793" s="24">
        <v>40930</v>
      </c>
      <c r="I793" t="s">
        <v>107</v>
      </c>
      <c r="J793" t="s">
        <v>108</v>
      </c>
      <c r="K793" t="s">
        <v>109</v>
      </c>
      <c r="L793" t="s">
        <v>75</v>
      </c>
      <c r="M793" t="s">
        <v>76</v>
      </c>
      <c r="N793" t="s">
        <v>295</v>
      </c>
      <c r="O793" t="s">
        <v>4928</v>
      </c>
      <c r="P793" t="s">
        <v>4928</v>
      </c>
      <c r="Q793" t="s">
        <v>195</v>
      </c>
      <c r="R793" t="s">
        <v>4929</v>
      </c>
      <c r="S793" t="s">
        <v>4930</v>
      </c>
      <c r="T793" t="s">
        <v>92</v>
      </c>
      <c r="U793" t="s">
        <v>4931</v>
      </c>
      <c r="V793" t="s">
        <v>4932</v>
      </c>
      <c r="W793" t="s">
        <v>93</v>
      </c>
      <c r="X793">
        <v>1</v>
      </c>
      <c r="Y793">
        <v>5618.35</v>
      </c>
    </row>
    <row r="794" spans="1:25">
      <c r="A794" t="s">
        <v>4933</v>
      </c>
      <c r="B794" t="s">
        <v>70</v>
      </c>
      <c r="C794">
        <v>59</v>
      </c>
      <c r="D794" t="s">
        <v>3429</v>
      </c>
      <c r="E794">
        <v>2012</v>
      </c>
      <c r="F794" s="24">
        <v>40899</v>
      </c>
      <c r="G794" s="24">
        <v>40938</v>
      </c>
      <c r="H794" s="24"/>
      <c r="I794" t="s">
        <v>4934</v>
      </c>
      <c r="J794" t="s">
        <v>4779</v>
      </c>
      <c r="K794" t="s">
        <v>97</v>
      </c>
      <c r="L794" t="s">
        <v>4935</v>
      </c>
      <c r="M794" t="s">
        <v>76</v>
      </c>
      <c r="N794" t="s">
        <v>3190</v>
      </c>
      <c r="O794" t="s">
        <v>4936</v>
      </c>
      <c r="P794" t="s">
        <v>4937</v>
      </c>
      <c r="Q794" t="s">
        <v>80</v>
      </c>
      <c r="R794" t="s">
        <v>4936</v>
      </c>
      <c r="S794" t="s">
        <v>4938</v>
      </c>
      <c r="T794" t="s">
        <v>654</v>
      </c>
      <c r="U794" t="s">
        <v>4939</v>
      </c>
      <c r="W794" t="s">
        <v>93</v>
      </c>
      <c r="X794">
        <v>1</v>
      </c>
      <c r="Y794">
        <v>1910</v>
      </c>
    </row>
    <row r="795" spans="1:25">
      <c r="A795" t="s">
        <v>4940</v>
      </c>
      <c r="B795" t="s">
        <v>70</v>
      </c>
      <c r="C795">
        <v>56</v>
      </c>
      <c r="D795" t="s">
        <v>106</v>
      </c>
      <c r="E795">
        <v>2012</v>
      </c>
      <c r="F795" s="24">
        <v>40937</v>
      </c>
      <c r="G795" s="24">
        <v>40937</v>
      </c>
      <c r="H795" s="24">
        <v>40938</v>
      </c>
      <c r="I795" t="s">
        <v>127</v>
      </c>
      <c r="J795" t="s">
        <v>108</v>
      </c>
      <c r="K795" t="s">
        <v>109</v>
      </c>
      <c r="L795" t="s">
        <v>75</v>
      </c>
      <c r="M795" t="s">
        <v>76</v>
      </c>
      <c r="N795" t="s">
        <v>128</v>
      </c>
      <c r="O795" t="s">
        <v>4941</v>
      </c>
      <c r="P795" t="s">
        <v>4942</v>
      </c>
      <c r="Q795" t="s">
        <v>80</v>
      </c>
      <c r="R795" t="s">
        <v>4941</v>
      </c>
      <c r="S795" t="s">
        <v>4943</v>
      </c>
      <c r="T795" t="s">
        <v>757</v>
      </c>
      <c r="U795" t="s">
        <v>4944</v>
      </c>
      <c r="V795" t="s">
        <v>4945</v>
      </c>
      <c r="W795" t="s">
        <v>93</v>
      </c>
      <c r="X795">
        <v>1</v>
      </c>
      <c r="Y795">
        <v>4015</v>
      </c>
    </row>
    <row r="796" spans="1:25">
      <c r="A796" t="s">
        <v>4946</v>
      </c>
      <c r="B796" t="s">
        <v>70</v>
      </c>
      <c r="C796">
        <v>34</v>
      </c>
      <c r="D796" t="s">
        <v>71</v>
      </c>
      <c r="E796">
        <v>2012</v>
      </c>
      <c r="F796" s="24">
        <v>40925</v>
      </c>
      <c r="G796" s="24">
        <v>40927</v>
      </c>
      <c r="H796" s="24">
        <v>40927</v>
      </c>
      <c r="I796" t="s">
        <v>1153</v>
      </c>
      <c r="J796" t="s">
        <v>220</v>
      </c>
      <c r="K796" t="s">
        <v>97</v>
      </c>
      <c r="L796" t="s">
        <v>75</v>
      </c>
      <c r="M796" t="s">
        <v>76</v>
      </c>
      <c r="N796" t="s">
        <v>160</v>
      </c>
      <c r="O796" t="s">
        <v>4947</v>
      </c>
      <c r="P796" t="s">
        <v>4948</v>
      </c>
      <c r="Q796" t="s">
        <v>90</v>
      </c>
      <c r="R796" t="s">
        <v>4947</v>
      </c>
      <c r="S796" t="s">
        <v>4949</v>
      </c>
      <c r="T796" t="s">
        <v>413</v>
      </c>
      <c r="U796" t="s">
        <v>4950</v>
      </c>
      <c r="V796" t="s">
        <v>4951</v>
      </c>
      <c r="W796" t="s">
        <v>93</v>
      </c>
      <c r="X796">
        <v>1</v>
      </c>
      <c r="Y796">
        <v>3535</v>
      </c>
    </row>
    <row r="797" spans="1:25">
      <c r="A797" t="s">
        <v>4952</v>
      </c>
      <c r="B797" t="s">
        <v>70</v>
      </c>
      <c r="C797">
        <v>38</v>
      </c>
      <c r="D797" t="s">
        <v>106</v>
      </c>
      <c r="E797">
        <v>2012</v>
      </c>
      <c r="F797" s="24">
        <v>40929</v>
      </c>
      <c r="G797" s="24">
        <v>40931</v>
      </c>
      <c r="H797" s="24">
        <v>40931</v>
      </c>
      <c r="I797" t="s">
        <v>1208</v>
      </c>
      <c r="J797" t="s">
        <v>108</v>
      </c>
      <c r="K797" t="s">
        <v>324</v>
      </c>
      <c r="L797" t="s">
        <v>432</v>
      </c>
      <c r="M797" t="s">
        <v>76</v>
      </c>
      <c r="N797" t="s">
        <v>210</v>
      </c>
      <c r="O797" t="s">
        <v>4953</v>
      </c>
      <c r="P797" t="s">
        <v>4954</v>
      </c>
      <c r="Q797" t="s">
        <v>80</v>
      </c>
      <c r="R797" t="s">
        <v>4953</v>
      </c>
      <c r="S797" t="s">
        <v>4955</v>
      </c>
      <c r="T797" t="s">
        <v>1783</v>
      </c>
      <c r="U797" t="s">
        <v>4956</v>
      </c>
      <c r="V797" t="s">
        <v>4957</v>
      </c>
      <c r="W797" t="s">
        <v>217</v>
      </c>
      <c r="X797">
        <v>1</v>
      </c>
      <c r="Y797">
        <v>3195</v>
      </c>
    </row>
    <row r="798" spans="1:25">
      <c r="A798" t="s">
        <v>4958</v>
      </c>
      <c r="B798" t="s">
        <v>70</v>
      </c>
      <c r="C798">
        <v>55</v>
      </c>
      <c r="D798" t="s">
        <v>106</v>
      </c>
      <c r="E798">
        <v>2012</v>
      </c>
      <c r="F798" s="24">
        <v>40937</v>
      </c>
      <c r="G798" s="24">
        <v>40937</v>
      </c>
      <c r="H798" s="24">
        <v>40938</v>
      </c>
      <c r="I798" t="s">
        <v>118</v>
      </c>
      <c r="J798" t="s">
        <v>108</v>
      </c>
      <c r="K798" t="s">
        <v>119</v>
      </c>
      <c r="L798" t="s">
        <v>236</v>
      </c>
      <c r="M798" t="s">
        <v>76</v>
      </c>
      <c r="N798" t="s">
        <v>128</v>
      </c>
      <c r="O798" t="s">
        <v>4959</v>
      </c>
      <c r="P798" t="s">
        <v>4959</v>
      </c>
      <c r="Q798" t="s">
        <v>195</v>
      </c>
      <c r="R798" t="s">
        <v>4960</v>
      </c>
      <c r="S798" t="s">
        <v>4961</v>
      </c>
      <c r="T798" t="s">
        <v>214</v>
      </c>
      <c r="U798" t="s">
        <v>4962</v>
      </c>
      <c r="V798" t="s">
        <v>4963</v>
      </c>
      <c r="W798" t="s">
        <v>93</v>
      </c>
      <c r="X798">
        <v>1</v>
      </c>
      <c r="Y798">
        <v>5673.35</v>
      </c>
    </row>
    <row r="799" spans="1:25">
      <c r="A799" t="s">
        <v>4964</v>
      </c>
      <c r="B799" t="s">
        <v>70</v>
      </c>
      <c r="C799">
        <v>33</v>
      </c>
      <c r="D799" t="s">
        <v>71</v>
      </c>
      <c r="E799">
        <v>2012</v>
      </c>
      <c r="F799" s="24">
        <v>40926</v>
      </c>
      <c r="G799" s="24">
        <v>40926</v>
      </c>
      <c r="H799" s="24">
        <v>40927</v>
      </c>
      <c r="I799" t="s">
        <v>4965</v>
      </c>
      <c r="K799" t="s">
        <v>4966</v>
      </c>
      <c r="L799" t="s">
        <v>75</v>
      </c>
      <c r="M799" t="s">
        <v>76</v>
      </c>
      <c r="N799" t="s">
        <v>2480</v>
      </c>
      <c r="O799" t="s">
        <v>4967</v>
      </c>
      <c r="P799" t="s">
        <v>4968</v>
      </c>
      <c r="Q799" t="s">
        <v>80</v>
      </c>
      <c r="R799" t="s">
        <v>4967</v>
      </c>
      <c r="S799" t="s">
        <v>4969</v>
      </c>
      <c r="T799" t="s">
        <v>173</v>
      </c>
      <c r="U799" t="s">
        <v>174</v>
      </c>
      <c r="W799" t="s">
        <v>93</v>
      </c>
      <c r="X799">
        <v>1</v>
      </c>
      <c r="Y799">
        <v>4105</v>
      </c>
    </row>
    <row r="800" spans="1:25">
      <c r="A800" t="s">
        <v>4970</v>
      </c>
      <c r="B800" t="s">
        <v>70</v>
      </c>
      <c r="C800">
        <v>1</v>
      </c>
      <c r="D800" t="s">
        <v>106</v>
      </c>
      <c r="E800">
        <v>2012</v>
      </c>
      <c r="F800" s="24">
        <v>40907</v>
      </c>
      <c r="G800" s="24">
        <v>40910</v>
      </c>
      <c r="H800" s="24">
        <v>40908</v>
      </c>
      <c r="I800" t="s">
        <v>183</v>
      </c>
      <c r="J800" t="s">
        <v>108</v>
      </c>
      <c r="K800" t="s">
        <v>184</v>
      </c>
      <c r="L800" t="s">
        <v>75</v>
      </c>
      <c r="M800" t="s">
        <v>76</v>
      </c>
      <c r="N800" t="s">
        <v>4971</v>
      </c>
      <c r="O800" t="s">
        <v>4972</v>
      </c>
      <c r="P800" t="s">
        <v>4973</v>
      </c>
      <c r="Q800" t="s">
        <v>80</v>
      </c>
      <c r="R800" t="s">
        <v>4974</v>
      </c>
      <c r="S800" t="s">
        <v>4975</v>
      </c>
      <c r="T800" t="s">
        <v>463</v>
      </c>
      <c r="U800" t="s">
        <v>4976</v>
      </c>
      <c r="V800" t="s">
        <v>4977</v>
      </c>
      <c r="W800" t="s">
        <v>93</v>
      </c>
      <c r="X800">
        <v>1</v>
      </c>
      <c r="Y800">
        <v>5565</v>
      </c>
    </row>
    <row r="801" spans="1:25">
      <c r="A801" t="s">
        <v>4978</v>
      </c>
      <c r="B801" t="s">
        <v>70</v>
      </c>
      <c r="C801">
        <v>48</v>
      </c>
      <c r="D801" t="s">
        <v>106</v>
      </c>
      <c r="E801">
        <v>2012</v>
      </c>
      <c r="F801" s="24">
        <v>40934</v>
      </c>
      <c r="G801" s="24">
        <v>40935</v>
      </c>
      <c r="H801" s="24">
        <v>40936</v>
      </c>
      <c r="I801" t="s">
        <v>107</v>
      </c>
      <c r="J801" t="s">
        <v>108</v>
      </c>
      <c r="K801" t="s">
        <v>109</v>
      </c>
      <c r="L801" t="s">
        <v>4979</v>
      </c>
      <c r="M801" t="s">
        <v>76</v>
      </c>
      <c r="N801" t="s">
        <v>1304</v>
      </c>
      <c r="O801" t="s">
        <v>4980</v>
      </c>
      <c r="P801" t="s">
        <v>4981</v>
      </c>
      <c r="Q801" t="s">
        <v>80</v>
      </c>
      <c r="R801" t="s">
        <v>4980</v>
      </c>
      <c r="S801" t="s">
        <v>4982</v>
      </c>
      <c r="T801" t="s">
        <v>1463</v>
      </c>
      <c r="U801" t="s">
        <v>4983</v>
      </c>
      <c r="V801" t="s">
        <v>4984</v>
      </c>
      <c r="W801" t="s">
        <v>93</v>
      </c>
      <c r="X801">
        <v>1</v>
      </c>
      <c r="Y801">
        <v>6060.94</v>
      </c>
    </row>
    <row r="802" spans="1:25">
      <c r="A802" t="s">
        <v>4985</v>
      </c>
      <c r="B802" t="s">
        <v>70</v>
      </c>
      <c r="C802">
        <v>20</v>
      </c>
      <c r="D802" t="s">
        <v>3429</v>
      </c>
      <c r="E802">
        <v>2012</v>
      </c>
      <c r="F802" s="24">
        <v>40718</v>
      </c>
      <c r="G802" s="24">
        <v>40918</v>
      </c>
      <c r="H802" s="24"/>
      <c r="M802" t="s">
        <v>76</v>
      </c>
      <c r="N802" t="s">
        <v>202</v>
      </c>
      <c r="O802" t="s">
        <v>4986</v>
      </c>
      <c r="P802" t="s">
        <v>4987</v>
      </c>
      <c r="Q802" t="s">
        <v>80</v>
      </c>
      <c r="R802" t="s">
        <v>4986</v>
      </c>
      <c r="S802" t="s">
        <v>4988</v>
      </c>
      <c r="T802" t="s">
        <v>413</v>
      </c>
      <c r="U802" t="s">
        <v>4989</v>
      </c>
      <c r="W802" t="s">
        <v>93</v>
      </c>
      <c r="X802">
        <v>1</v>
      </c>
      <c r="Y802">
        <v>1500</v>
      </c>
    </row>
    <row r="803" spans="1:25">
      <c r="A803" t="s">
        <v>4990</v>
      </c>
      <c r="B803" t="s">
        <v>70</v>
      </c>
      <c r="C803">
        <v>27</v>
      </c>
      <c r="D803" t="s">
        <v>71</v>
      </c>
      <c r="E803">
        <v>2012</v>
      </c>
      <c r="F803" s="24">
        <v>40921</v>
      </c>
      <c r="G803" s="24">
        <v>40924</v>
      </c>
      <c r="H803" s="24">
        <v>40923</v>
      </c>
      <c r="I803" t="s">
        <v>4991</v>
      </c>
      <c r="J803" t="s">
        <v>2003</v>
      </c>
      <c r="L803" t="s">
        <v>75</v>
      </c>
      <c r="M803" t="s">
        <v>76</v>
      </c>
      <c r="N803" t="s">
        <v>160</v>
      </c>
      <c r="O803" t="s">
        <v>4992</v>
      </c>
      <c r="P803" t="s">
        <v>4993</v>
      </c>
      <c r="Q803" t="s">
        <v>90</v>
      </c>
      <c r="R803" t="s">
        <v>4992</v>
      </c>
      <c r="S803" t="s">
        <v>4994</v>
      </c>
      <c r="T803" t="s">
        <v>206</v>
      </c>
      <c r="U803" t="s">
        <v>4995</v>
      </c>
      <c r="W803" t="s">
        <v>93</v>
      </c>
      <c r="X803">
        <v>1</v>
      </c>
      <c r="Y803">
        <v>3300</v>
      </c>
    </row>
    <row r="804" spans="1:25">
      <c r="A804" t="s">
        <v>4996</v>
      </c>
      <c r="B804" t="s">
        <v>70</v>
      </c>
      <c r="C804">
        <v>18</v>
      </c>
      <c r="D804" t="s">
        <v>106</v>
      </c>
      <c r="E804">
        <v>2012</v>
      </c>
      <c r="F804" s="24">
        <v>40917</v>
      </c>
      <c r="G804" s="24">
        <v>40917</v>
      </c>
      <c r="H804" s="24">
        <v>40918</v>
      </c>
      <c r="I804" t="s">
        <v>118</v>
      </c>
      <c r="J804" t="s">
        <v>108</v>
      </c>
      <c r="K804" t="s">
        <v>119</v>
      </c>
      <c r="L804" t="s">
        <v>3786</v>
      </c>
      <c r="M804" t="s">
        <v>76</v>
      </c>
      <c r="N804" t="s">
        <v>87</v>
      </c>
      <c r="O804" t="s">
        <v>4997</v>
      </c>
      <c r="P804" t="s">
        <v>4998</v>
      </c>
      <c r="Q804" t="s">
        <v>80</v>
      </c>
      <c r="R804" t="s">
        <v>4997</v>
      </c>
      <c r="S804" t="s">
        <v>4999</v>
      </c>
      <c r="T804" t="s">
        <v>188</v>
      </c>
      <c r="U804" t="s">
        <v>5000</v>
      </c>
      <c r="V804" t="s">
        <v>5001</v>
      </c>
      <c r="W804" t="s">
        <v>93</v>
      </c>
      <c r="X804">
        <v>1</v>
      </c>
      <c r="Y804">
        <v>5226.7</v>
      </c>
    </row>
    <row r="805" spans="1:25">
      <c r="A805" t="s">
        <v>5002</v>
      </c>
      <c r="B805" t="s">
        <v>70</v>
      </c>
      <c r="C805">
        <v>41</v>
      </c>
      <c r="D805" t="s">
        <v>71</v>
      </c>
      <c r="E805">
        <v>2012</v>
      </c>
      <c r="F805" s="24">
        <v>40927</v>
      </c>
      <c r="G805" s="24">
        <v>40931</v>
      </c>
      <c r="H805" s="24">
        <v>40928</v>
      </c>
      <c r="I805" t="s">
        <v>5003</v>
      </c>
      <c r="J805" t="s">
        <v>2572</v>
      </c>
      <c r="K805" t="s">
        <v>273</v>
      </c>
      <c r="L805" t="s">
        <v>75</v>
      </c>
      <c r="M805" t="s">
        <v>76</v>
      </c>
      <c r="N805" t="s">
        <v>160</v>
      </c>
      <c r="O805" t="s">
        <v>5004</v>
      </c>
      <c r="P805" t="s">
        <v>5005</v>
      </c>
      <c r="Q805" t="s">
        <v>90</v>
      </c>
      <c r="R805" t="s">
        <v>5004</v>
      </c>
      <c r="S805" t="s">
        <v>5006</v>
      </c>
      <c r="T805" t="s">
        <v>867</v>
      </c>
      <c r="V805" t="s">
        <v>5007</v>
      </c>
      <c r="W805" t="s">
        <v>93</v>
      </c>
      <c r="X805">
        <v>1</v>
      </c>
      <c r="Y805">
        <v>2265</v>
      </c>
    </row>
    <row r="806" spans="1:25">
      <c r="A806" t="s">
        <v>5008</v>
      </c>
      <c r="B806" t="s">
        <v>70</v>
      </c>
      <c r="C806">
        <v>24</v>
      </c>
      <c r="D806" t="s">
        <v>106</v>
      </c>
      <c r="E806">
        <v>2012</v>
      </c>
      <c r="F806" s="24">
        <v>40920</v>
      </c>
      <c r="G806" s="24">
        <v>40921</v>
      </c>
      <c r="H806" s="24">
        <v>40922</v>
      </c>
      <c r="I806" t="s">
        <v>339</v>
      </c>
      <c r="J806" t="s">
        <v>108</v>
      </c>
      <c r="K806" t="s">
        <v>324</v>
      </c>
      <c r="L806" t="s">
        <v>669</v>
      </c>
      <c r="M806" t="s">
        <v>76</v>
      </c>
      <c r="N806" t="s">
        <v>1312</v>
      </c>
      <c r="O806" t="s">
        <v>5009</v>
      </c>
      <c r="P806" t="s">
        <v>5010</v>
      </c>
      <c r="Q806" t="s">
        <v>80</v>
      </c>
      <c r="R806" t="s">
        <v>5009</v>
      </c>
      <c r="S806" t="s">
        <v>5011</v>
      </c>
      <c r="T806" t="s">
        <v>173</v>
      </c>
      <c r="U806" t="s">
        <v>5012</v>
      </c>
      <c r="V806" t="s">
        <v>5013</v>
      </c>
      <c r="W806" t="s">
        <v>93</v>
      </c>
      <c r="X806">
        <v>1</v>
      </c>
      <c r="Y806">
        <v>5475</v>
      </c>
    </row>
    <row r="807" spans="1:25">
      <c r="A807" t="s">
        <v>5014</v>
      </c>
      <c r="B807" t="s">
        <v>138</v>
      </c>
      <c r="C807">
        <v>15</v>
      </c>
      <c r="D807" t="s">
        <v>71</v>
      </c>
      <c r="E807">
        <v>2012</v>
      </c>
      <c r="F807" s="24">
        <v>40916</v>
      </c>
      <c r="G807" s="24">
        <v>40917</v>
      </c>
      <c r="H807" s="24">
        <v>40917</v>
      </c>
      <c r="I807" t="s">
        <v>5015</v>
      </c>
      <c r="J807" t="s">
        <v>168</v>
      </c>
      <c r="L807" t="s">
        <v>75</v>
      </c>
      <c r="M807" t="s">
        <v>76</v>
      </c>
      <c r="N807" t="s">
        <v>160</v>
      </c>
      <c r="O807" t="s">
        <v>5016</v>
      </c>
      <c r="P807" t="s">
        <v>5017</v>
      </c>
      <c r="Q807" t="s">
        <v>989</v>
      </c>
      <c r="R807" t="s">
        <v>5016</v>
      </c>
      <c r="S807" t="s">
        <v>5018</v>
      </c>
      <c r="T807" t="s">
        <v>360</v>
      </c>
      <c r="U807" t="s">
        <v>5019</v>
      </c>
      <c r="W807" t="s">
        <v>93</v>
      </c>
      <c r="X807">
        <v>1</v>
      </c>
      <c r="Y807">
        <v>4745</v>
      </c>
    </row>
    <row r="808" spans="1:25">
      <c r="A808" t="s">
        <v>5020</v>
      </c>
      <c r="B808" t="s">
        <v>70</v>
      </c>
      <c r="C808">
        <v>57</v>
      </c>
      <c r="D808" t="s">
        <v>71</v>
      </c>
      <c r="E808">
        <v>2012</v>
      </c>
      <c r="F808" s="24">
        <v>40936</v>
      </c>
      <c r="G808" s="24">
        <v>40938</v>
      </c>
      <c r="H808" s="24">
        <v>40938</v>
      </c>
      <c r="I808" t="s">
        <v>5015</v>
      </c>
      <c r="J808" t="s">
        <v>168</v>
      </c>
      <c r="L808" t="s">
        <v>75</v>
      </c>
      <c r="M808" t="s">
        <v>76</v>
      </c>
      <c r="N808" t="s">
        <v>128</v>
      </c>
      <c r="O808" t="s">
        <v>5021</v>
      </c>
      <c r="P808" t="s">
        <v>5022</v>
      </c>
      <c r="Q808" t="s">
        <v>80</v>
      </c>
      <c r="R808" t="s">
        <v>5021</v>
      </c>
      <c r="S808" t="s">
        <v>5023</v>
      </c>
      <c r="T808" t="s">
        <v>5024</v>
      </c>
      <c r="U808" t="s">
        <v>5025</v>
      </c>
      <c r="W808" t="s">
        <v>93</v>
      </c>
      <c r="X808">
        <v>1</v>
      </c>
      <c r="Y808">
        <v>4745</v>
      </c>
    </row>
    <row r="809" spans="1:25">
      <c r="A809" t="s">
        <v>5026</v>
      </c>
      <c r="B809" t="s">
        <v>70</v>
      </c>
      <c r="C809">
        <v>31</v>
      </c>
      <c r="D809" t="s">
        <v>71</v>
      </c>
      <c r="E809">
        <v>2012</v>
      </c>
      <c r="F809" s="24">
        <v>40924</v>
      </c>
      <c r="G809" s="24">
        <v>40925</v>
      </c>
      <c r="H809" s="24">
        <v>40925</v>
      </c>
      <c r="I809" t="s">
        <v>5027</v>
      </c>
      <c r="J809" t="s">
        <v>96</v>
      </c>
      <c r="K809" t="s">
        <v>97</v>
      </c>
      <c r="L809" t="s">
        <v>75</v>
      </c>
      <c r="M809" t="s">
        <v>76</v>
      </c>
      <c r="N809" t="s">
        <v>295</v>
      </c>
      <c r="O809" t="s">
        <v>5028</v>
      </c>
      <c r="P809" t="s">
        <v>5029</v>
      </c>
      <c r="Q809" t="s">
        <v>90</v>
      </c>
      <c r="R809" t="s">
        <v>5028</v>
      </c>
      <c r="S809" t="s">
        <v>5030</v>
      </c>
      <c r="T809" t="s">
        <v>4730</v>
      </c>
      <c r="U809" t="s">
        <v>5031</v>
      </c>
      <c r="W809" t="s">
        <v>93</v>
      </c>
      <c r="X809">
        <v>1</v>
      </c>
      <c r="Y809">
        <v>3490</v>
      </c>
    </row>
    <row r="810" spans="1:25">
      <c r="A810" t="s">
        <v>5032</v>
      </c>
      <c r="B810" t="s">
        <v>70</v>
      </c>
      <c r="C810">
        <v>40</v>
      </c>
      <c r="D810" t="s">
        <v>71</v>
      </c>
      <c r="E810">
        <v>2012</v>
      </c>
      <c r="F810" s="24">
        <v>40929</v>
      </c>
      <c r="G810" s="24">
        <v>40931</v>
      </c>
      <c r="H810" s="24">
        <v>40930</v>
      </c>
      <c r="I810" t="s">
        <v>2381</v>
      </c>
      <c r="J810" t="s">
        <v>220</v>
      </c>
      <c r="K810" t="s">
        <v>97</v>
      </c>
      <c r="L810" t="s">
        <v>75</v>
      </c>
      <c r="M810" t="s">
        <v>76</v>
      </c>
      <c r="N810" t="s">
        <v>160</v>
      </c>
      <c r="O810" t="s">
        <v>5033</v>
      </c>
      <c r="P810" t="s">
        <v>5034</v>
      </c>
      <c r="Q810" t="s">
        <v>131</v>
      </c>
      <c r="R810" t="s">
        <v>5033</v>
      </c>
      <c r="S810" t="s">
        <v>5035</v>
      </c>
      <c r="T810" t="s">
        <v>504</v>
      </c>
      <c r="W810" t="s">
        <v>93</v>
      </c>
      <c r="X810">
        <v>1</v>
      </c>
      <c r="Y810">
        <v>3226</v>
      </c>
    </row>
    <row r="811" spans="1:25">
      <c r="A811" t="s">
        <v>5036</v>
      </c>
      <c r="B811" t="s">
        <v>70</v>
      </c>
      <c r="C811">
        <v>21</v>
      </c>
      <c r="D811" t="s">
        <v>106</v>
      </c>
      <c r="E811">
        <v>2012</v>
      </c>
      <c r="F811" s="24">
        <v>40918</v>
      </c>
      <c r="G811" s="24">
        <v>40918</v>
      </c>
      <c r="H811" s="24">
        <v>40919</v>
      </c>
      <c r="I811" t="s">
        <v>107</v>
      </c>
      <c r="J811" t="s">
        <v>108</v>
      </c>
      <c r="K811" t="s">
        <v>109</v>
      </c>
      <c r="L811" t="s">
        <v>425</v>
      </c>
      <c r="M811" t="s">
        <v>76</v>
      </c>
      <c r="N811" t="s">
        <v>295</v>
      </c>
      <c r="O811" t="s">
        <v>5037</v>
      </c>
      <c r="P811" t="s">
        <v>5038</v>
      </c>
      <c r="Q811" t="s">
        <v>80</v>
      </c>
      <c r="R811" t="s">
        <v>5037</v>
      </c>
      <c r="S811" t="s">
        <v>5039</v>
      </c>
      <c r="U811" t="s">
        <v>5040</v>
      </c>
      <c r="V811" t="s">
        <v>5041</v>
      </c>
      <c r="W811" t="s">
        <v>93</v>
      </c>
      <c r="X811">
        <v>1</v>
      </c>
      <c r="Y811">
        <v>2975</v>
      </c>
    </row>
    <row r="812" spans="1:25">
      <c r="A812" t="s">
        <v>5042</v>
      </c>
      <c r="B812" t="s">
        <v>138</v>
      </c>
      <c r="C812">
        <v>14</v>
      </c>
      <c r="D812" t="s">
        <v>106</v>
      </c>
      <c r="E812">
        <v>2012</v>
      </c>
      <c r="F812" s="24">
        <v>40916</v>
      </c>
      <c r="G812" s="24">
        <v>40917</v>
      </c>
      <c r="H812" s="24">
        <v>40918</v>
      </c>
      <c r="I812" t="s">
        <v>339</v>
      </c>
      <c r="J812" t="s">
        <v>108</v>
      </c>
      <c r="K812" t="s">
        <v>324</v>
      </c>
      <c r="L812" t="s">
        <v>4336</v>
      </c>
      <c r="M812" t="s">
        <v>76</v>
      </c>
      <c r="N812" t="s">
        <v>77</v>
      </c>
      <c r="O812" t="s">
        <v>5043</v>
      </c>
      <c r="P812" t="s">
        <v>5043</v>
      </c>
      <c r="Q812" t="s">
        <v>142</v>
      </c>
      <c r="R812" t="s">
        <v>5044</v>
      </c>
      <c r="S812" t="s">
        <v>5045</v>
      </c>
      <c r="T812" t="s">
        <v>1783</v>
      </c>
      <c r="U812" t="s">
        <v>5046</v>
      </c>
      <c r="V812" t="s">
        <v>5047</v>
      </c>
      <c r="W812" t="s">
        <v>83</v>
      </c>
      <c r="X812">
        <v>1</v>
      </c>
      <c r="Y812">
        <v>2295</v>
      </c>
    </row>
    <row r="813" spans="1:25">
      <c r="A813" t="s">
        <v>5048</v>
      </c>
      <c r="B813" t="s">
        <v>70</v>
      </c>
      <c r="C813">
        <v>8</v>
      </c>
      <c r="D813" t="s">
        <v>106</v>
      </c>
      <c r="E813">
        <v>2012</v>
      </c>
      <c r="F813" s="24">
        <v>40913</v>
      </c>
      <c r="G813" s="24">
        <v>40913</v>
      </c>
      <c r="H813" s="24">
        <v>40914</v>
      </c>
      <c r="I813" t="s">
        <v>107</v>
      </c>
      <c r="J813" t="s">
        <v>108</v>
      </c>
      <c r="K813" t="s">
        <v>109</v>
      </c>
      <c r="L813" t="s">
        <v>425</v>
      </c>
      <c r="M813" t="s">
        <v>76</v>
      </c>
      <c r="N813" t="s">
        <v>77</v>
      </c>
      <c r="O813" t="s">
        <v>5049</v>
      </c>
      <c r="P813" t="s">
        <v>5049</v>
      </c>
      <c r="Q813" t="s">
        <v>195</v>
      </c>
      <c r="R813" t="s">
        <v>5050</v>
      </c>
      <c r="S813" t="s">
        <v>5051</v>
      </c>
      <c r="T813" t="s">
        <v>780</v>
      </c>
      <c r="U813" t="s">
        <v>5052</v>
      </c>
      <c r="V813" t="s">
        <v>5053</v>
      </c>
      <c r="W813" t="s">
        <v>83</v>
      </c>
      <c r="X813">
        <v>1</v>
      </c>
      <c r="Y813">
        <v>5968.35</v>
      </c>
    </row>
    <row r="814" spans="1:25">
      <c r="A814" t="s">
        <v>5054</v>
      </c>
      <c r="B814" t="s">
        <v>138</v>
      </c>
      <c r="C814">
        <v>11</v>
      </c>
      <c r="D814" t="s">
        <v>71</v>
      </c>
      <c r="E814">
        <v>2012</v>
      </c>
      <c r="F814" s="24">
        <v>40913</v>
      </c>
      <c r="G814" s="24">
        <v>40914</v>
      </c>
      <c r="H814" s="24">
        <v>40915</v>
      </c>
      <c r="I814" t="s">
        <v>2938</v>
      </c>
      <c r="J814" t="s">
        <v>272</v>
      </c>
      <c r="K814" t="s">
        <v>273</v>
      </c>
      <c r="L814" t="s">
        <v>75</v>
      </c>
      <c r="M814" t="s">
        <v>76</v>
      </c>
      <c r="N814" t="s">
        <v>467</v>
      </c>
      <c r="O814" t="s">
        <v>5055</v>
      </c>
      <c r="P814" t="s">
        <v>5055</v>
      </c>
      <c r="Q814" t="s">
        <v>142</v>
      </c>
      <c r="R814" t="s">
        <v>5056</v>
      </c>
      <c r="S814" t="s">
        <v>5057</v>
      </c>
      <c r="T814" t="s">
        <v>1245</v>
      </c>
      <c r="U814" t="s">
        <v>5058</v>
      </c>
      <c r="W814" t="s">
        <v>83</v>
      </c>
      <c r="X814">
        <v>1</v>
      </c>
      <c r="Y814">
        <v>4185</v>
      </c>
    </row>
    <row r="815" spans="1:25">
      <c r="A815" t="s">
        <v>5059</v>
      </c>
      <c r="B815" t="s">
        <v>70</v>
      </c>
      <c r="C815">
        <v>45</v>
      </c>
      <c r="D815" t="s">
        <v>106</v>
      </c>
      <c r="E815">
        <v>2012</v>
      </c>
      <c r="F815" s="24">
        <v>40932</v>
      </c>
      <c r="G815" s="24">
        <v>40932</v>
      </c>
      <c r="H815" s="24">
        <v>40933</v>
      </c>
      <c r="I815" t="s">
        <v>500</v>
      </c>
      <c r="J815" t="s">
        <v>108</v>
      </c>
      <c r="K815" t="s">
        <v>109</v>
      </c>
      <c r="L815" t="s">
        <v>110</v>
      </c>
      <c r="M815" t="s">
        <v>76</v>
      </c>
      <c r="N815" t="s">
        <v>77</v>
      </c>
      <c r="O815" t="s">
        <v>5060</v>
      </c>
      <c r="P815" t="s">
        <v>5060</v>
      </c>
      <c r="Q815" t="s">
        <v>195</v>
      </c>
      <c r="R815" t="s">
        <v>5061</v>
      </c>
      <c r="S815" t="s">
        <v>5062</v>
      </c>
      <c r="T815" t="s">
        <v>145</v>
      </c>
      <c r="U815" t="s">
        <v>5063</v>
      </c>
      <c r="V815" t="s">
        <v>5064</v>
      </c>
      <c r="W815" t="s">
        <v>83</v>
      </c>
      <c r="X815">
        <v>1</v>
      </c>
      <c r="Y815">
        <v>5577.1</v>
      </c>
    </row>
    <row r="816" spans="1:25">
      <c r="A816" t="s">
        <v>5065</v>
      </c>
      <c r="B816" t="s">
        <v>70</v>
      </c>
      <c r="C816">
        <v>26</v>
      </c>
      <c r="D816" t="s">
        <v>106</v>
      </c>
      <c r="E816">
        <v>2012</v>
      </c>
      <c r="F816" s="24">
        <v>40923</v>
      </c>
      <c r="G816" s="24">
        <v>40924</v>
      </c>
      <c r="H816" s="24">
        <v>40924</v>
      </c>
      <c r="I816" t="s">
        <v>107</v>
      </c>
      <c r="J816" t="s">
        <v>108</v>
      </c>
      <c r="K816" t="s">
        <v>109</v>
      </c>
      <c r="L816" t="s">
        <v>75</v>
      </c>
      <c r="M816" t="s">
        <v>76</v>
      </c>
      <c r="N816" t="s">
        <v>153</v>
      </c>
      <c r="O816" t="s">
        <v>5066</v>
      </c>
      <c r="P816" t="s">
        <v>5067</v>
      </c>
      <c r="Q816" t="s">
        <v>80</v>
      </c>
      <c r="R816" t="s">
        <v>5066</v>
      </c>
      <c r="S816" t="s">
        <v>5068</v>
      </c>
      <c r="T816" t="s">
        <v>92</v>
      </c>
      <c r="U816" t="s">
        <v>5069</v>
      </c>
      <c r="V816" t="s">
        <v>5070</v>
      </c>
      <c r="W816" t="s">
        <v>83</v>
      </c>
      <c r="X816">
        <v>1</v>
      </c>
      <c r="Y816">
        <v>5275</v>
      </c>
    </row>
    <row r="817" spans="1:25">
      <c r="A817" t="s">
        <v>5071</v>
      </c>
      <c r="B817" t="s">
        <v>138</v>
      </c>
      <c r="C817">
        <v>29</v>
      </c>
      <c r="D817" t="s">
        <v>71</v>
      </c>
      <c r="E817">
        <v>2012</v>
      </c>
      <c r="F817" s="24">
        <v>40921</v>
      </c>
      <c r="G817" s="24">
        <v>40924</v>
      </c>
      <c r="H817" s="24">
        <v>40923</v>
      </c>
      <c r="I817" t="s">
        <v>3474</v>
      </c>
      <c r="K817" t="s">
        <v>3475</v>
      </c>
      <c r="L817" t="s">
        <v>75</v>
      </c>
      <c r="M817" t="s">
        <v>76</v>
      </c>
      <c r="N817" t="s">
        <v>637</v>
      </c>
      <c r="O817" t="s">
        <v>5072</v>
      </c>
      <c r="P817" t="s">
        <v>5072</v>
      </c>
      <c r="Q817" t="s">
        <v>142</v>
      </c>
      <c r="R817" t="s">
        <v>5073</v>
      </c>
      <c r="S817" t="s">
        <v>5074</v>
      </c>
      <c r="T817" t="s">
        <v>5075</v>
      </c>
      <c r="W817" t="s">
        <v>83</v>
      </c>
      <c r="X817">
        <v>1</v>
      </c>
      <c r="Y817">
        <v>3478.72</v>
      </c>
    </row>
    <row r="818" spans="1:25">
      <c r="A818" t="s">
        <v>5076</v>
      </c>
      <c r="B818" t="s">
        <v>138</v>
      </c>
      <c r="C818">
        <v>43</v>
      </c>
      <c r="D818" t="s">
        <v>106</v>
      </c>
      <c r="E818">
        <v>2012</v>
      </c>
      <c r="F818" s="24">
        <v>40931</v>
      </c>
      <c r="G818" s="24">
        <v>40932</v>
      </c>
      <c r="H818" s="24">
        <v>40934</v>
      </c>
      <c r="I818" t="s">
        <v>107</v>
      </c>
      <c r="J818" t="s">
        <v>108</v>
      </c>
      <c r="K818" t="s">
        <v>109</v>
      </c>
      <c r="L818" t="s">
        <v>75</v>
      </c>
      <c r="M818" t="s">
        <v>76</v>
      </c>
      <c r="N818" t="s">
        <v>1866</v>
      </c>
      <c r="O818" t="s">
        <v>5077</v>
      </c>
      <c r="P818" t="s">
        <v>5077</v>
      </c>
      <c r="Q818" t="s">
        <v>142</v>
      </c>
      <c r="R818" t="s">
        <v>5078</v>
      </c>
      <c r="S818" t="s">
        <v>5079</v>
      </c>
      <c r="T818" t="s">
        <v>92</v>
      </c>
      <c r="U818" t="s">
        <v>5080</v>
      </c>
      <c r="V818" t="s">
        <v>5081</v>
      </c>
      <c r="W818" t="s">
        <v>83</v>
      </c>
      <c r="X818">
        <v>1</v>
      </c>
      <c r="Y818">
        <v>5625</v>
      </c>
    </row>
    <row r="819" spans="1:25">
      <c r="A819" t="s">
        <v>5082</v>
      </c>
      <c r="B819" t="s">
        <v>70</v>
      </c>
      <c r="C819">
        <v>25</v>
      </c>
      <c r="D819" t="s">
        <v>106</v>
      </c>
      <c r="E819">
        <v>2012</v>
      </c>
      <c r="F819" s="24">
        <v>40922</v>
      </c>
      <c r="G819" s="24">
        <v>40924</v>
      </c>
      <c r="H819" s="24">
        <v>40924</v>
      </c>
      <c r="I819" t="s">
        <v>235</v>
      </c>
      <c r="J819" t="s">
        <v>108</v>
      </c>
      <c r="L819" t="s">
        <v>643</v>
      </c>
      <c r="M819" t="s">
        <v>152</v>
      </c>
      <c r="N819" t="s">
        <v>153</v>
      </c>
      <c r="O819" t="s">
        <v>5083</v>
      </c>
      <c r="P819" t="s">
        <v>5083</v>
      </c>
      <c r="Q819" t="s">
        <v>195</v>
      </c>
      <c r="R819" t="s">
        <v>5084</v>
      </c>
      <c r="S819" t="s">
        <v>5085</v>
      </c>
      <c r="T819" t="s">
        <v>173</v>
      </c>
      <c r="U819" t="s">
        <v>5086</v>
      </c>
      <c r="W819" t="s">
        <v>83</v>
      </c>
      <c r="X819">
        <v>1</v>
      </c>
      <c r="Y819">
        <v>3503.35</v>
      </c>
    </row>
    <row r="820" spans="1:25">
      <c r="A820" t="s">
        <v>5087</v>
      </c>
      <c r="B820" t="s">
        <v>70</v>
      </c>
      <c r="C820">
        <v>39</v>
      </c>
      <c r="D820" t="s">
        <v>106</v>
      </c>
      <c r="E820">
        <v>2012</v>
      </c>
      <c r="F820" s="24">
        <v>40931</v>
      </c>
      <c r="G820" s="24">
        <v>40931</v>
      </c>
      <c r="H820" s="24">
        <v>40932</v>
      </c>
      <c r="I820" t="s">
        <v>183</v>
      </c>
      <c r="J820" t="s">
        <v>108</v>
      </c>
      <c r="K820" t="s">
        <v>184</v>
      </c>
      <c r="L820" t="s">
        <v>5088</v>
      </c>
      <c r="M820" t="s">
        <v>76</v>
      </c>
      <c r="N820" t="s">
        <v>253</v>
      </c>
      <c r="O820" t="s">
        <v>5089</v>
      </c>
      <c r="P820" t="s">
        <v>5089</v>
      </c>
      <c r="Q820" t="s">
        <v>195</v>
      </c>
      <c r="R820" t="s">
        <v>5090</v>
      </c>
      <c r="S820" t="s">
        <v>5091</v>
      </c>
      <c r="T820" t="s">
        <v>134</v>
      </c>
      <c r="U820" t="s">
        <v>5092</v>
      </c>
      <c r="V820" t="s">
        <v>5093</v>
      </c>
      <c r="W820" t="s">
        <v>83</v>
      </c>
      <c r="X820">
        <v>1</v>
      </c>
      <c r="Y820">
        <v>5612.01</v>
      </c>
    </row>
    <row r="821" spans="1:25">
      <c r="A821" t="s">
        <v>5094</v>
      </c>
      <c r="B821" t="s">
        <v>70</v>
      </c>
      <c r="C821">
        <v>47</v>
      </c>
      <c r="D821" t="s">
        <v>106</v>
      </c>
      <c r="E821">
        <v>2012</v>
      </c>
      <c r="F821" s="24">
        <v>40934</v>
      </c>
      <c r="G821" s="24">
        <v>40934</v>
      </c>
      <c r="H821" s="24">
        <v>40936</v>
      </c>
      <c r="I821" t="s">
        <v>107</v>
      </c>
      <c r="J821" t="s">
        <v>108</v>
      </c>
      <c r="K821" t="s">
        <v>109</v>
      </c>
      <c r="L821" t="s">
        <v>75</v>
      </c>
      <c r="M821" t="s">
        <v>76</v>
      </c>
      <c r="N821" t="s">
        <v>253</v>
      </c>
      <c r="O821" t="s">
        <v>5095</v>
      </c>
      <c r="P821" t="s">
        <v>5096</v>
      </c>
      <c r="Q821" t="s">
        <v>131</v>
      </c>
      <c r="R821" t="s">
        <v>5097</v>
      </c>
      <c r="S821" t="s">
        <v>5098</v>
      </c>
      <c r="T821" t="s">
        <v>780</v>
      </c>
      <c r="U821" t="s">
        <v>5099</v>
      </c>
      <c r="V821" t="s">
        <v>5100</v>
      </c>
      <c r="W821" t="s">
        <v>83</v>
      </c>
      <c r="X821">
        <v>1</v>
      </c>
      <c r="Y821">
        <v>5275</v>
      </c>
    </row>
    <row r="822" spans="1:25">
      <c r="A822" t="s">
        <v>5101</v>
      </c>
      <c r="B822" t="s">
        <v>70</v>
      </c>
      <c r="C822">
        <v>49</v>
      </c>
      <c r="D822" t="s">
        <v>106</v>
      </c>
      <c r="E822">
        <v>2012</v>
      </c>
      <c r="F822" s="24">
        <v>40935</v>
      </c>
      <c r="G822" s="24">
        <v>40935</v>
      </c>
      <c r="H822" s="24">
        <v>40936</v>
      </c>
      <c r="I822" t="s">
        <v>107</v>
      </c>
      <c r="J822" t="s">
        <v>108</v>
      </c>
      <c r="K822" t="s">
        <v>109</v>
      </c>
      <c r="L822" t="s">
        <v>5102</v>
      </c>
      <c r="M822" t="s">
        <v>76</v>
      </c>
      <c r="N822" t="s">
        <v>467</v>
      </c>
      <c r="O822" t="s">
        <v>5103</v>
      </c>
      <c r="P822" t="s">
        <v>5104</v>
      </c>
      <c r="Q822" t="s">
        <v>90</v>
      </c>
      <c r="R822" t="s">
        <v>5103</v>
      </c>
      <c r="S822" t="s">
        <v>5105</v>
      </c>
      <c r="T822" t="s">
        <v>173</v>
      </c>
      <c r="V822" t="s">
        <v>5106</v>
      </c>
      <c r="W822" t="s">
        <v>83</v>
      </c>
      <c r="X822">
        <v>1</v>
      </c>
      <c r="Y822">
        <v>5475</v>
      </c>
    </row>
    <row r="823" spans="1:25">
      <c r="A823" t="s">
        <v>5107</v>
      </c>
      <c r="B823" t="s">
        <v>70</v>
      </c>
      <c r="C823">
        <v>3</v>
      </c>
      <c r="D823" t="s">
        <v>106</v>
      </c>
      <c r="E823">
        <v>2012</v>
      </c>
      <c r="F823" s="24">
        <v>40909</v>
      </c>
      <c r="G823" s="24">
        <v>40910</v>
      </c>
      <c r="H823" s="24">
        <v>40911</v>
      </c>
      <c r="I823" t="s">
        <v>127</v>
      </c>
      <c r="J823" t="s">
        <v>108</v>
      </c>
      <c r="K823" t="s">
        <v>109</v>
      </c>
      <c r="L823" t="s">
        <v>75</v>
      </c>
      <c r="M823" t="s">
        <v>76</v>
      </c>
      <c r="N823" t="s">
        <v>153</v>
      </c>
      <c r="O823" t="s">
        <v>5108</v>
      </c>
      <c r="P823" t="s">
        <v>5109</v>
      </c>
      <c r="Q823" t="s">
        <v>80</v>
      </c>
      <c r="R823" t="s">
        <v>5108</v>
      </c>
      <c r="S823" t="s">
        <v>5110</v>
      </c>
      <c r="U823" t="s">
        <v>5111</v>
      </c>
      <c r="V823" t="s">
        <v>5112</v>
      </c>
      <c r="W823" t="s">
        <v>83</v>
      </c>
      <c r="X823">
        <v>1</v>
      </c>
      <c r="Y823">
        <v>5025</v>
      </c>
    </row>
    <row r="824" spans="1:25">
      <c r="A824" t="s">
        <v>5113</v>
      </c>
      <c r="B824" t="s">
        <v>70</v>
      </c>
      <c r="C824">
        <v>51</v>
      </c>
      <c r="D824" t="s">
        <v>71</v>
      </c>
      <c r="E824">
        <v>2012</v>
      </c>
      <c r="F824" s="24">
        <v>40934</v>
      </c>
      <c r="G824" s="24">
        <v>40935</v>
      </c>
      <c r="H824" s="24">
        <v>40936</v>
      </c>
      <c r="I824" t="s">
        <v>1153</v>
      </c>
      <c r="J824" t="s">
        <v>220</v>
      </c>
      <c r="K824" t="s">
        <v>97</v>
      </c>
      <c r="M824" t="s">
        <v>76</v>
      </c>
      <c r="N824" t="s">
        <v>77</v>
      </c>
      <c r="O824" t="s">
        <v>5114</v>
      </c>
      <c r="P824" t="s">
        <v>5115</v>
      </c>
      <c r="Q824" t="s">
        <v>131</v>
      </c>
      <c r="R824" t="s">
        <v>5114</v>
      </c>
      <c r="S824" t="s">
        <v>5116</v>
      </c>
      <c r="T824" t="s">
        <v>173</v>
      </c>
      <c r="U824" t="s">
        <v>5117</v>
      </c>
      <c r="V824" t="s">
        <v>5118</v>
      </c>
      <c r="W824" t="s">
        <v>83</v>
      </c>
      <c r="X824">
        <v>1</v>
      </c>
      <c r="Y824">
        <v>5005</v>
      </c>
    </row>
    <row r="825" spans="1:25">
      <c r="A825" t="s">
        <v>5119</v>
      </c>
      <c r="B825" t="s">
        <v>70</v>
      </c>
      <c r="C825">
        <v>19</v>
      </c>
      <c r="D825" t="s">
        <v>71</v>
      </c>
      <c r="E825">
        <v>2012</v>
      </c>
      <c r="F825" s="24">
        <v>40916</v>
      </c>
      <c r="G825" s="24">
        <v>40918</v>
      </c>
      <c r="H825" s="24">
        <v>40917</v>
      </c>
      <c r="I825" t="s">
        <v>1153</v>
      </c>
      <c r="J825" t="s">
        <v>220</v>
      </c>
      <c r="K825" t="s">
        <v>97</v>
      </c>
      <c r="L825" t="s">
        <v>75</v>
      </c>
      <c r="M825" t="s">
        <v>76</v>
      </c>
      <c r="N825" t="s">
        <v>467</v>
      </c>
      <c r="O825" t="s">
        <v>5120</v>
      </c>
      <c r="P825" t="s">
        <v>5121</v>
      </c>
      <c r="Q825" t="s">
        <v>80</v>
      </c>
      <c r="R825" t="s">
        <v>5120</v>
      </c>
      <c r="S825" t="s">
        <v>5122</v>
      </c>
      <c r="T825" t="s">
        <v>173</v>
      </c>
      <c r="U825" t="s">
        <v>5123</v>
      </c>
      <c r="V825" t="s">
        <v>5124</v>
      </c>
      <c r="W825" t="s">
        <v>83</v>
      </c>
      <c r="X825">
        <v>1</v>
      </c>
      <c r="Y825">
        <v>3659</v>
      </c>
    </row>
    <row r="826" spans="1:25">
      <c r="A826" t="s">
        <v>5125</v>
      </c>
      <c r="B826" t="s">
        <v>70</v>
      </c>
      <c r="C826">
        <v>50</v>
      </c>
      <c r="D826" t="s">
        <v>250</v>
      </c>
      <c r="E826">
        <v>2012</v>
      </c>
      <c r="F826" s="24">
        <v>40935</v>
      </c>
      <c r="G826" s="24">
        <v>40935</v>
      </c>
      <c r="H826" s="24">
        <v>40936</v>
      </c>
      <c r="I826" t="s">
        <v>2579</v>
      </c>
      <c r="J826" t="s">
        <v>108</v>
      </c>
      <c r="K826" t="s">
        <v>273</v>
      </c>
      <c r="L826" t="s">
        <v>75</v>
      </c>
      <c r="M826" t="s">
        <v>76</v>
      </c>
      <c r="N826" t="s">
        <v>467</v>
      </c>
      <c r="O826" t="s">
        <v>5126</v>
      </c>
      <c r="P826" t="s">
        <v>5127</v>
      </c>
      <c r="Q826" t="s">
        <v>90</v>
      </c>
      <c r="R826" t="s">
        <v>5126</v>
      </c>
      <c r="S826" t="s">
        <v>5128</v>
      </c>
      <c r="T826" t="s">
        <v>173</v>
      </c>
      <c r="U826" t="s">
        <v>5129</v>
      </c>
      <c r="V826" t="s">
        <v>5130</v>
      </c>
      <c r="W826" t="s">
        <v>83</v>
      </c>
      <c r="X826">
        <v>1</v>
      </c>
      <c r="Y826">
        <v>2252.5</v>
      </c>
    </row>
    <row r="827" spans="1:25">
      <c r="A827" t="s">
        <v>5131</v>
      </c>
      <c r="B827" t="s">
        <v>70</v>
      </c>
      <c r="C827">
        <v>54</v>
      </c>
      <c r="D827" t="s">
        <v>106</v>
      </c>
      <c r="E827">
        <v>2012</v>
      </c>
      <c r="F827" s="24">
        <v>40935</v>
      </c>
      <c r="G827" s="24">
        <v>40936</v>
      </c>
      <c r="H827" s="24">
        <v>40937</v>
      </c>
      <c r="I827" t="s">
        <v>183</v>
      </c>
      <c r="J827" t="s">
        <v>108</v>
      </c>
      <c r="K827" t="s">
        <v>184</v>
      </c>
      <c r="L827" t="s">
        <v>5132</v>
      </c>
      <c r="M827" t="s">
        <v>76</v>
      </c>
      <c r="N827" t="s">
        <v>467</v>
      </c>
      <c r="O827" t="s">
        <v>5133</v>
      </c>
      <c r="P827" t="s">
        <v>5134</v>
      </c>
      <c r="Q827" t="s">
        <v>80</v>
      </c>
      <c r="R827" t="s">
        <v>5133</v>
      </c>
      <c r="S827" t="s">
        <v>5135</v>
      </c>
      <c r="T827" t="s">
        <v>4136</v>
      </c>
      <c r="U827" t="s">
        <v>5136</v>
      </c>
      <c r="V827" t="s">
        <v>5137</v>
      </c>
      <c r="W827" t="s">
        <v>83</v>
      </c>
      <c r="X827">
        <v>1</v>
      </c>
      <c r="Y827">
        <v>5470</v>
      </c>
    </row>
    <row r="828" spans="1:25">
      <c r="A828" t="s">
        <v>5138</v>
      </c>
      <c r="B828" t="s">
        <v>70</v>
      </c>
      <c r="C828">
        <v>52</v>
      </c>
      <c r="D828" t="s">
        <v>106</v>
      </c>
      <c r="E828">
        <v>2012</v>
      </c>
      <c r="F828" s="24">
        <v>40935</v>
      </c>
      <c r="G828" s="24">
        <v>40935</v>
      </c>
      <c r="H828" s="24">
        <v>40937</v>
      </c>
      <c r="I828" t="s">
        <v>107</v>
      </c>
      <c r="J828" t="s">
        <v>108</v>
      </c>
      <c r="K828" t="s">
        <v>109</v>
      </c>
      <c r="L828" t="s">
        <v>75</v>
      </c>
      <c r="M828" t="s">
        <v>76</v>
      </c>
      <c r="N828" t="s">
        <v>467</v>
      </c>
      <c r="O828" t="s">
        <v>5139</v>
      </c>
      <c r="P828" t="s">
        <v>5140</v>
      </c>
      <c r="Q828" t="s">
        <v>90</v>
      </c>
      <c r="R828" t="s">
        <v>5141</v>
      </c>
      <c r="S828" t="s">
        <v>5142</v>
      </c>
      <c r="T828" t="s">
        <v>299</v>
      </c>
      <c r="U828" t="s">
        <v>5143</v>
      </c>
      <c r="V828" t="s">
        <v>5144</v>
      </c>
      <c r="W828" t="s">
        <v>83</v>
      </c>
      <c r="X828">
        <v>1</v>
      </c>
      <c r="Y828">
        <v>5314.81</v>
      </c>
    </row>
    <row r="829" spans="1:25">
      <c r="A829" t="s">
        <v>5145</v>
      </c>
      <c r="B829" t="s">
        <v>138</v>
      </c>
      <c r="C829">
        <v>28</v>
      </c>
      <c r="D829" t="s">
        <v>106</v>
      </c>
      <c r="E829">
        <v>2012</v>
      </c>
      <c r="F829" s="24">
        <v>40923</v>
      </c>
      <c r="G829" s="24">
        <v>40924</v>
      </c>
      <c r="H829" s="24">
        <v>40925</v>
      </c>
      <c r="I829" t="s">
        <v>107</v>
      </c>
      <c r="J829" t="s">
        <v>108</v>
      </c>
      <c r="K829" t="s">
        <v>109</v>
      </c>
      <c r="L829" t="s">
        <v>75</v>
      </c>
      <c r="M829" t="s">
        <v>76</v>
      </c>
      <c r="N829" t="s">
        <v>153</v>
      </c>
      <c r="O829" t="s">
        <v>5146</v>
      </c>
      <c r="P829" t="s">
        <v>5146</v>
      </c>
      <c r="Q829" t="s">
        <v>142</v>
      </c>
      <c r="R829" t="s">
        <v>5147</v>
      </c>
      <c r="S829" t="s">
        <v>5148</v>
      </c>
      <c r="T829" t="s">
        <v>962</v>
      </c>
      <c r="U829" t="s">
        <v>5149</v>
      </c>
      <c r="V829" t="s">
        <v>5150</v>
      </c>
      <c r="W829" t="s">
        <v>83</v>
      </c>
      <c r="X829">
        <v>1</v>
      </c>
      <c r="Y829">
        <v>5605</v>
      </c>
    </row>
    <row r="830" spans="1:25">
      <c r="A830" t="s">
        <v>5151</v>
      </c>
      <c r="B830" t="s">
        <v>70</v>
      </c>
      <c r="C830">
        <v>23</v>
      </c>
      <c r="D830" t="s">
        <v>106</v>
      </c>
      <c r="E830">
        <v>2012</v>
      </c>
      <c r="F830" s="24">
        <v>40919</v>
      </c>
      <c r="G830" s="24">
        <v>40920</v>
      </c>
      <c r="H830" s="24">
        <v>40921</v>
      </c>
      <c r="I830" t="s">
        <v>183</v>
      </c>
      <c r="J830" t="s">
        <v>108</v>
      </c>
      <c r="K830" t="s">
        <v>184</v>
      </c>
      <c r="L830" t="s">
        <v>75</v>
      </c>
      <c r="M830" t="s">
        <v>76</v>
      </c>
      <c r="N830" t="s">
        <v>160</v>
      </c>
      <c r="O830" t="s">
        <v>5152</v>
      </c>
      <c r="P830" t="s">
        <v>5153</v>
      </c>
      <c r="Q830" t="s">
        <v>80</v>
      </c>
      <c r="R830" t="s">
        <v>5152</v>
      </c>
      <c r="S830" t="s">
        <v>5154</v>
      </c>
      <c r="T830" t="s">
        <v>525</v>
      </c>
      <c r="U830" t="s">
        <v>5155</v>
      </c>
      <c r="W830" t="s">
        <v>93</v>
      </c>
      <c r="X830">
        <v>1</v>
      </c>
      <c r="Y830">
        <v>5585</v>
      </c>
    </row>
    <row r="831" spans="1:25">
      <c r="A831" t="s">
        <v>5156</v>
      </c>
      <c r="B831" t="s">
        <v>70</v>
      </c>
      <c r="C831">
        <v>7</v>
      </c>
      <c r="D831" t="s">
        <v>71</v>
      </c>
      <c r="E831">
        <v>2012</v>
      </c>
      <c r="F831" s="24">
        <v>40911</v>
      </c>
      <c r="G831" s="24">
        <v>40913</v>
      </c>
      <c r="H831" s="24">
        <v>40913</v>
      </c>
      <c r="I831" t="s">
        <v>2167</v>
      </c>
      <c r="J831" t="s">
        <v>409</v>
      </c>
      <c r="K831" t="s">
        <v>273</v>
      </c>
      <c r="L831" t="s">
        <v>75</v>
      </c>
      <c r="M831" t="s">
        <v>76</v>
      </c>
      <c r="N831" t="s">
        <v>467</v>
      </c>
      <c r="O831" t="s">
        <v>5157</v>
      </c>
      <c r="P831" t="s">
        <v>5158</v>
      </c>
      <c r="Q831" t="s">
        <v>90</v>
      </c>
      <c r="R831" t="s">
        <v>5157</v>
      </c>
      <c r="S831" t="s">
        <v>5159</v>
      </c>
      <c r="T831" t="s">
        <v>173</v>
      </c>
      <c r="V831" t="s">
        <v>5160</v>
      </c>
      <c r="W831" t="s">
        <v>83</v>
      </c>
      <c r="X831">
        <v>1</v>
      </c>
      <c r="Y831">
        <v>4400</v>
      </c>
    </row>
    <row r="832" spans="1:25">
      <c r="A832" t="s">
        <v>5161</v>
      </c>
      <c r="B832" t="s">
        <v>70</v>
      </c>
      <c r="C832">
        <v>46</v>
      </c>
      <c r="D832" t="s">
        <v>106</v>
      </c>
      <c r="E832">
        <v>2012</v>
      </c>
      <c r="F832" s="24">
        <v>40933</v>
      </c>
      <c r="G832" s="24">
        <v>40933</v>
      </c>
      <c r="H832" s="24">
        <v>40935</v>
      </c>
      <c r="I832" t="s">
        <v>323</v>
      </c>
      <c r="J832" t="s">
        <v>108</v>
      </c>
      <c r="K832" t="s">
        <v>324</v>
      </c>
      <c r="L832" t="s">
        <v>75</v>
      </c>
      <c r="M832" t="s">
        <v>76</v>
      </c>
      <c r="N832" t="s">
        <v>153</v>
      </c>
      <c r="O832" t="s">
        <v>5162</v>
      </c>
      <c r="P832" t="s">
        <v>5163</v>
      </c>
      <c r="Q832" t="s">
        <v>80</v>
      </c>
      <c r="R832" t="s">
        <v>5162</v>
      </c>
      <c r="S832" t="s">
        <v>5164</v>
      </c>
      <c r="T832" t="s">
        <v>188</v>
      </c>
      <c r="U832" t="s">
        <v>5165</v>
      </c>
      <c r="V832" t="s">
        <v>5166</v>
      </c>
      <c r="W832" t="s">
        <v>83</v>
      </c>
      <c r="X832">
        <v>1</v>
      </c>
      <c r="Y832">
        <v>750</v>
      </c>
    </row>
    <row r="833" spans="1:25">
      <c r="A833" t="s">
        <v>5167</v>
      </c>
      <c r="B833" t="s">
        <v>70</v>
      </c>
      <c r="C833">
        <v>35</v>
      </c>
      <c r="D833" t="s">
        <v>71</v>
      </c>
      <c r="E833">
        <v>2012</v>
      </c>
      <c r="F833" s="24">
        <v>40926</v>
      </c>
      <c r="G833" s="24">
        <v>40927</v>
      </c>
      <c r="H833" s="24">
        <v>40928</v>
      </c>
      <c r="I833" t="s">
        <v>5015</v>
      </c>
      <c r="J833" t="s">
        <v>168</v>
      </c>
      <c r="L833" t="s">
        <v>75</v>
      </c>
      <c r="M833" t="s">
        <v>76</v>
      </c>
      <c r="N833" t="s">
        <v>1312</v>
      </c>
      <c r="O833" t="s">
        <v>5168</v>
      </c>
      <c r="P833" t="s">
        <v>5169</v>
      </c>
      <c r="Q833" t="s">
        <v>80</v>
      </c>
      <c r="R833" t="s">
        <v>5168</v>
      </c>
      <c r="S833" t="s">
        <v>5170</v>
      </c>
      <c r="T833" t="s">
        <v>1890</v>
      </c>
      <c r="U833" t="s">
        <v>5171</v>
      </c>
      <c r="V833" t="s">
        <v>5172</v>
      </c>
      <c r="W833" t="s">
        <v>93</v>
      </c>
      <c r="X833">
        <v>1</v>
      </c>
      <c r="Y833">
        <v>4745</v>
      </c>
    </row>
    <row r="834" spans="1:25">
      <c r="A834" t="s">
        <v>5173</v>
      </c>
      <c r="B834" t="s">
        <v>70</v>
      </c>
      <c r="C834">
        <v>32</v>
      </c>
      <c r="D834" t="s">
        <v>71</v>
      </c>
      <c r="E834">
        <v>2012</v>
      </c>
      <c r="F834" s="24">
        <v>40925</v>
      </c>
      <c r="G834" s="24">
        <v>40926</v>
      </c>
      <c r="H834" s="24">
        <v>40926</v>
      </c>
      <c r="I834" t="s">
        <v>395</v>
      </c>
      <c r="J834" t="s">
        <v>96</v>
      </c>
      <c r="K834" t="s">
        <v>97</v>
      </c>
      <c r="L834" t="s">
        <v>75</v>
      </c>
      <c r="M834" t="s">
        <v>76</v>
      </c>
      <c r="N834" t="s">
        <v>467</v>
      </c>
      <c r="O834" t="s">
        <v>5174</v>
      </c>
      <c r="P834" t="s">
        <v>5175</v>
      </c>
      <c r="Q834" t="s">
        <v>90</v>
      </c>
      <c r="R834" t="s">
        <v>5174</v>
      </c>
      <c r="S834" t="s">
        <v>96</v>
      </c>
      <c r="T834" t="s">
        <v>103</v>
      </c>
      <c r="U834" t="s">
        <v>174</v>
      </c>
      <c r="W834" t="s">
        <v>83</v>
      </c>
      <c r="X834">
        <v>1</v>
      </c>
      <c r="Y834">
        <v>3760</v>
      </c>
    </row>
    <row r="835" spans="1:25">
      <c r="A835" t="s">
        <v>5176</v>
      </c>
      <c r="B835" t="s">
        <v>138</v>
      </c>
      <c r="C835">
        <v>42</v>
      </c>
      <c r="D835" t="s">
        <v>71</v>
      </c>
      <c r="E835">
        <v>2012</v>
      </c>
      <c r="F835" s="24">
        <v>40930</v>
      </c>
      <c r="G835" s="24">
        <v>40931</v>
      </c>
      <c r="H835" s="24">
        <v>40932</v>
      </c>
      <c r="I835" t="s">
        <v>310</v>
      </c>
      <c r="J835" t="s">
        <v>311</v>
      </c>
      <c r="K835" t="s">
        <v>74</v>
      </c>
      <c r="L835" t="s">
        <v>75</v>
      </c>
      <c r="M835" t="s">
        <v>152</v>
      </c>
      <c r="N835" t="s">
        <v>77</v>
      </c>
      <c r="O835" t="s">
        <v>5177</v>
      </c>
      <c r="P835" t="s">
        <v>5178</v>
      </c>
      <c r="Q835" t="s">
        <v>2867</v>
      </c>
      <c r="R835" t="s">
        <v>5177</v>
      </c>
      <c r="S835" t="s">
        <v>5179</v>
      </c>
      <c r="T835" t="s">
        <v>82</v>
      </c>
      <c r="U835" t="s">
        <v>5180</v>
      </c>
      <c r="W835" t="s">
        <v>83</v>
      </c>
      <c r="X835">
        <v>1</v>
      </c>
      <c r="Y835">
        <v>2346</v>
      </c>
    </row>
    <row r="836" spans="1:25">
      <c r="A836" t="s">
        <v>5181</v>
      </c>
      <c r="B836" t="s">
        <v>70</v>
      </c>
      <c r="C836">
        <v>30</v>
      </c>
      <c r="D836" t="s">
        <v>71</v>
      </c>
      <c r="E836">
        <v>2012</v>
      </c>
      <c r="F836" s="24">
        <v>40923</v>
      </c>
      <c r="G836" s="24">
        <v>40924</v>
      </c>
      <c r="H836" s="24">
        <v>40924</v>
      </c>
      <c r="I836" t="s">
        <v>5015</v>
      </c>
      <c r="J836" t="s">
        <v>168</v>
      </c>
      <c r="L836" t="s">
        <v>3297</v>
      </c>
      <c r="M836" t="s">
        <v>76</v>
      </c>
      <c r="N836" t="s">
        <v>5182</v>
      </c>
      <c r="O836" t="s">
        <v>5183</v>
      </c>
      <c r="P836" t="s">
        <v>5184</v>
      </c>
      <c r="Q836" t="s">
        <v>131</v>
      </c>
      <c r="R836" t="s">
        <v>5183</v>
      </c>
      <c r="S836" t="s">
        <v>614</v>
      </c>
      <c r="T836" t="s">
        <v>360</v>
      </c>
      <c r="U836" t="s">
        <v>174</v>
      </c>
      <c r="W836" t="s">
        <v>465</v>
      </c>
      <c r="X836">
        <v>1</v>
      </c>
      <c r="Y836">
        <v>4945</v>
      </c>
    </row>
    <row r="837" spans="1:25">
      <c r="A837" t="s">
        <v>5185</v>
      </c>
      <c r="B837" t="s">
        <v>138</v>
      </c>
      <c r="C837">
        <v>17</v>
      </c>
      <c r="D837" t="s">
        <v>106</v>
      </c>
      <c r="E837">
        <v>2012</v>
      </c>
      <c r="F837" s="24">
        <v>40917</v>
      </c>
      <c r="G837" s="24">
        <v>40917</v>
      </c>
      <c r="H837" s="24">
        <v>40918</v>
      </c>
      <c r="I837" t="s">
        <v>118</v>
      </c>
      <c r="J837" t="s">
        <v>108</v>
      </c>
      <c r="K837" t="s">
        <v>119</v>
      </c>
      <c r="L837" t="s">
        <v>139</v>
      </c>
      <c r="M837" t="s">
        <v>76</v>
      </c>
      <c r="N837" t="s">
        <v>1866</v>
      </c>
      <c r="O837" t="s">
        <v>5186</v>
      </c>
      <c r="P837" t="s">
        <v>5186</v>
      </c>
      <c r="Q837" t="s">
        <v>142</v>
      </c>
      <c r="R837" t="s">
        <v>5187</v>
      </c>
      <c r="S837" t="s">
        <v>5188</v>
      </c>
      <c r="T837" t="s">
        <v>4136</v>
      </c>
      <c r="U837" t="s">
        <v>5189</v>
      </c>
      <c r="V837" t="s">
        <v>5190</v>
      </c>
      <c r="W837" t="s">
        <v>83</v>
      </c>
      <c r="X837">
        <v>1</v>
      </c>
      <c r="Y837">
        <v>5460</v>
      </c>
    </row>
    <row r="838" spans="1:25">
      <c r="A838" t="s">
        <v>5191</v>
      </c>
      <c r="B838" t="s">
        <v>70</v>
      </c>
      <c r="C838">
        <v>9</v>
      </c>
      <c r="D838" t="s">
        <v>106</v>
      </c>
      <c r="E838">
        <v>2012</v>
      </c>
      <c r="F838" s="24">
        <v>40914</v>
      </c>
      <c r="G838" s="24">
        <v>40914</v>
      </c>
      <c r="H838" s="24">
        <v>40916</v>
      </c>
      <c r="I838" t="s">
        <v>2136</v>
      </c>
      <c r="J838" t="s">
        <v>150</v>
      </c>
      <c r="L838" t="s">
        <v>75</v>
      </c>
      <c r="M838" t="s">
        <v>76</v>
      </c>
      <c r="N838" t="s">
        <v>140</v>
      </c>
      <c r="O838" t="s">
        <v>5192</v>
      </c>
      <c r="P838" t="s">
        <v>5193</v>
      </c>
      <c r="Q838" t="s">
        <v>90</v>
      </c>
      <c r="R838" t="s">
        <v>5192</v>
      </c>
      <c r="S838" t="s">
        <v>5194</v>
      </c>
      <c r="T838" t="s">
        <v>654</v>
      </c>
      <c r="U838" t="s">
        <v>5195</v>
      </c>
      <c r="V838" t="s">
        <v>5196</v>
      </c>
      <c r="W838" t="s">
        <v>83</v>
      </c>
      <c r="X838">
        <v>1</v>
      </c>
      <c r="Y838">
        <v>4883.3100000000004</v>
      </c>
    </row>
    <row r="839" spans="1:25">
      <c r="A839" t="s">
        <v>5197</v>
      </c>
      <c r="B839" t="s">
        <v>138</v>
      </c>
      <c r="C839">
        <v>13</v>
      </c>
      <c r="D839" t="s">
        <v>106</v>
      </c>
      <c r="E839">
        <v>2012</v>
      </c>
      <c r="F839" s="24">
        <v>40914</v>
      </c>
      <c r="G839" s="24">
        <v>40915</v>
      </c>
      <c r="H839" s="24">
        <v>40916</v>
      </c>
      <c r="I839" t="s">
        <v>107</v>
      </c>
      <c r="J839" t="s">
        <v>108</v>
      </c>
      <c r="K839" t="s">
        <v>109</v>
      </c>
      <c r="L839" t="s">
        <v>75</v>
      </c>
      <c r="M839" t="s">
        <v>76</v>
      </c>
      <c r="N839" t="s">
        <v>295</v>
      </c>
      <c r="O839" t="s">
        <v>5198</v>
      </c>
      <c r="P839" t="s">
        <v>5198</v>
      </c>
      <c r="Q839" t="s">
        <v>142</v>
      </c>
      <c r="R839" t="s">
        <v>5199</v>
      </c>
      <c r="S839" t="s">
        <v>5200</v>
      </c>
      <c r="T839" t="s">
        <v>173</v>
      </c>
      <c r="U839" t="s">
        <v>5201</v>
      </c>
      <c r="V839" t="s">
        <v>5202</v>
      </c>
      <c r="W839" t="s">
        <v>93</v>
      </c>
      <c r="X839">
        <v>1</v>
      </c>
      <c r="Y839">
        <v>5154.75</v>
      </c>
    </row>
    <row r="840" spans="1:25">
      <c r="A840" t="s">
        <v>5203</v>
      </c>
      <c r="B840" t="s">
        <v>70</v>
      </c>
      <c r="C840">
        <v>6</v>
      </c>
      <c r="D840" t="s">
        <v>106</v>
      </c>
      <c r="E840">
        <v>2012</v>
      </c>
      <c r="F840" s="24">
        <v>40911</v>
      </c>
      <c r="G840" s="24">
        <v>40911</v>
      </c>
      <c r="H840" s="24">
        <v>40912</v>
      </c>
      <c r="I840" t="s">
        <v>339</v>
      </c>
      <c r="J840" t="s">
        <v>108</v>
      </c>
      <c r="K840" t="s">
        <v>324</v>
      </c>
      <c r="L840" t="s">
        <v>425</v>
      </c>
      <c r="M840" t="s">
        <v>76</v>
      </c>
      <c r="N840" t="s">
        <v>439</v>
      </c>
      <c r="O840" t="s">
        <v>5204</v>
      </c>
      <c r="P840" t="s">
        <v>5205</v>
      </c>
      <c r="Q840" t="s">
        <v>80</v>
      </c>
      <c r="R840" t="s">
        <v>5204</v>
      </c>
      <c r="S840" t="s">
        <v>5206</v>
      </c>
      <c r="U840" t="s">
        <v>5207</v>
      </c>
      <c r="V840" t="s">
        <v>5208</v>
      </c>
      <c r="W840" t="s">
        <v>217</v>
      </c>
      <c r="X840">
        <v>1</v>
      </c>
      <c r="Y840">
        <v>5827.62</v>
      </c>
    </row>
    <row r="841" spans="1:25">
      <c r="A841" t="s">
        <v>5209</v>
      </c>
      <c r="B841" t="s">
        <v>70</v>
      </c>
      <c r="C841">
        <v>689</v>
      </c>
      <c r="D841" t="s">
        <v>3429</v>
      </c>
      <c r="E841">
        <v>2011</v>
      </c>
      <c r="F841" s="24">
        <v>40587</v>
      </c>
      <c r="G841" s="24">
        <v>40896</v>
      </c>
      <c r="H841" s="24"/>
      <c r="I841" t="s">
        <v>5210</v>
      </c>
      <c r="J841" t="s">
        <v>272</v>
      </c>
      <c r="L841" t="s">
        <v>75</v>
      </c>
      <c r="M841" t="s">
        <v>76</v>
      </c>
      <c r="N841" t="s">
        <v>253</v>
      </c>
      <c r="O841" t="s">
        <v>5211</v>
      </c>
      <c r="P841" t="s">
        <v>5212</v>
      </c>
      <c r="Q841" t="s">
        <v>80</v>
      </c>
      <c r="R841" t="s">
        <v>5211</v>
      </c>
      <c r="S841" t="s">
        <v>5213</v>
      </c>
      <c r="T841" t="s">
        <v>173</v>
      </c>
      <c r="V841" t="s">
        <v>5214</v>
      </c>
      <c r="W841" t="s">
        <v>83</v>
      </c>
      <c r="X841">
        <v>12</v>
      </c>
      <c r="Y841">
        <v>2254</v>
      </c>
    </row>
    <row r="842" spans="1:25">
      <c r="A842" t="s">
        <v>5215</v>
      </c>
      <c r="B842" t="s">
        <v>70</v>
      </c>
      <c r="C842">
        <v>716</v>
      </c>
      <c r="D842" t="s">
        <v>106</v>
      </c>
      <c r="E842">
        <v>2011</v>
      </c>
      <c r="F842" s="24">
        <v>40904</v>
      </c>
      <c r="G842" s="24">
        <v>40904</v>
      </c>
      <c r="H842" s="24">
        <v>40905</v>
      </c>
      <c r="I842" t="s">
        <v>183</v>
      </c>
      <c r="J842" t="s">
        <v>108</v>
      </c>
      <c r="K842" t="s">
        <v>184</v>
      </c>
      <c r="L842" t="s">
        <v>236</v>
      </c>
      <c r="M842" t="s">
        <v>76</v>
      </c>
      <c r="N842" t="s">
        <v>160</v>
      </c>
      <c r="O842" t="s">
        <v>5216</v>
      </c>
      <c r="P842" t="s">
        <v>5216</v>
      </c>
      <c r="Q842" t="s">
        <v>195</v>
      </c>
      <c r="R842" t="s">
        <v>5217</v>
      </c>
      <c r="S842" t="s">
        <v>5218</v>
      </c>
      <c r="U842" t="s">
        <v>5219</v>
      </c>
      <c r="V842" t="s">
        <v>5220</v>
      </c>
      <c r="W842" t="s">
        <v>93</v>
      </c>
      <c r="X842">
        <v>12</v>
      </c>
      <c r="Y842">
        <v>5831.32</v>
      </c>
    </row>
    <row r="843" spans="1:25">
      <c r="A843" t="s">
        <v>5221</v>
      </c>
      <c r="B843" t="s">
        <v>70</v>
      </c>
      <c r="C843">
        <v>719</v>
      </c>
      <c r="D843" t="s">
        <v>3429</v>
      </c>
      <c r="E843">
        <v>2011</v>
      </c>
      <c r="F843" s="24">
        <v>40784</v>
      </c>
      <c r="G843" s="24">
        <v>40905</v>
      </c>
      <c r="H843" s="24"/>
      <c r="I843" t="s">
        <v>5222</v>
      </c>
      <c r="J843" t="s">
        <v>4779</v>
      </c>
      <c r="L843" t="s">
        <v>75</v>
      </c>
      <c r="M843" t="s">
        <v>76</v>
      </c>
      <c r="N843" t="s">
        <v>3190</v>
      </c>
      <c r="O843" t="s">
        <v>5223</v>
      </c>
      <c r="P843" t="s">
        <v>5223</v>
      </c>
      <c r="Q843" t="s">
        <v>195</v>
      </c>
      <c r="R843" t="s">
        <v>5224</v>
      </c>
      <c r="S843" t="s">
        <v>5225</v>
      </c>
      <c r="T843" t="s">
        <v>5226</v>
      </c>
      <c r="U843" t="s">
        <v>5227</v>
      </c>
      <c r="W843" t="s">
        <v>93</v>
      </c>
      <c r="X843">
        <v>12</v>
      </c>
      <c r="Y843">
        <v>1880</v>
      </c>
    </row>
    <row r="844" spans="1:25">
      <c r="A844" t="s">
        <v>5228</v>
      </c>
      <c r="B844" t="s">
        <v>70</v>
      </c>
      <c r="C844">
        <v>679</v>
      </c>
      <c r="D844" t="s">
        <v>71</v>
      </c>
      <c r="E844">
        <v>2011</v>
      </c>
      <c r="F844" s="24">
        <v>40890</v>
      </c>
      <c r="G844" s="24">
        <v>40892</v>
      </c>
      <c r="H844" s="24">
        <v>40892</v>
      </c>
      <c r="I844" t="s">
        <v>5229</v>
      </c>
      <c r="J844" t="s">
        <v>96</v>
      </c>
      <c r="L844" t="s">
        <v>75</v>
      </c>
      <c r="M844" t="s">
        <v>76</v>
      </c>
      <c r="N844" t="s">
        <v>5230</v>
      </c>
      <c r="O844" t="s">
        <v>5231</v>
      </c>
      <c r="P844" t="s">
        <v>5231</v>
      </c>
      <c r="Q844" t="s">
        <v>195</v>
      </c>
      <c r="R844" t="s">
        <v>5231</v>
      </c>
      <c r="S844" t="s">
        <v>5232</v>
      </c>
      <c r="T844" t="s">
        <v>4824</v>
      </c>
      <c r="U844" t="s">
        <v>174</v>
      </c>
      <c r="W844" t="s">
        <v>93</v>
      </c>
      <c r="X844">
        <v>12</v>
      </c>
      <c r="Y844">
        <v>1827</v>
      </c>
    </row>
    <row r="845" spans="1:25">
      <c r="A845" t="s">
        <v>5233</v>
      </c>
      <c r="B845" t="s">
        <v>70</v>
      </c>
      <c r="C845">
        <v>686</v>
      </c>
      <c r="D845" t="s">
        <v>106</v>
      </c>
      <c r="E845">
        <v>2011</v>
      </c>
      <c r="F845" s="24">
        <v>40894</v>
      </c>
      <c r="G845" s="24">
        <v>40896</v>
      </c>
      <c r="H845" s="24">
        <v>40895</v>
      </c>
      <c r="I845" t="s">
        <v>107</v>
      </c>
      <c r="J845" t="s">
        <v>108</v>
      </c>
      <c r="K845" t="s">
        <v>109</v>
      </c>
      <c r="L845" t="s">
        <v>110</v>
      </c>
      <c r="M845" t="s">
        <v>76</v>
      </c>
      <c r="N845" t="s">
        <v>210</v>
      </c>
      <c r="O845" t="s">
        <v>5234</v>
      </c>
      <c r="P845" t="s">
        <v>5235</v>
      </c>
      <c r="Q845" t="s">
        <v>80</v>
      </c>
      <c r="R845" t="s">
        <v>5234</v>
      </c>
      <c r="S845" t="s">
        <v>5236</v>
      </c>
      <c r="T845" t="s">
        <v>173</v>
      </c>
      <c r="U845" t="s">
        <v>5237</v>
      </c>
      <c r="V845" t="s">
        <v>5238</v>
      </c>
      <c r="W845" t="s">
        <v>217</v>
      </c>
      <c r="X845">
        <v>12</v>
      </c>
      <c r="Y845">
        <v>5725</v>
      </c>
    </row>
    <row r="846" spans="1:25">
      <c r="A846" t="s">
        <v>5239</v>
      </c>
      <c r="B846" t="s">
        <v>70</v>
      </c>
      <c r="C846">
        <v>701</v>
      </c>
      <c r="D846" t="s">
        <v>106</v>
      </c>
      <c r="E846">
        <v>2011</v>
      </c>
      <c r="F846" s="24">
        <v>40898</v>
      </c>
      <c r="G846" s="24">
        <v>40898</v>
      </c>
      <c r="H846" s="24">
        <v>40899</v>
      </c>
      <c r="I846" t="s">
        <v>235</v>
      </c>
      <c r="J846" t="s">
        <v>108</v>
      </c>
      <c r="L846" t="s">
        <v>643</v>
      </c>
      <c r="M846" t="s">
        <v>152</v>
      </c>
      <c r="N846" t="s">
        <v>210</v>
      </c>
      <c r="O846" t="s">
        <v>5240</v>
      </c>
      <c r="P846" t="s">
        <v>5240</v>
      </c>
      <c r="Q846" t="s">
        <v>195</v>
      </c>
      <c r="R846" t="s">
        <v>5241</v>
      </c>
      <c r="S846" t="s">
        <v>5242</v>
      </c>
      <c r="T846" t="s">
        <v>173</v>
      </c>
      <c r="U846" t="s">
        <v>5243</v>
      </c>
      <c r="V846" t="s">
        <v>5244</v>
      </c>
      <c r="W846" t="s">
        <v>217</v>
      </c>
      <c r="X846">
        <v>12</v>
      </c>
      <c r="Y846">
        <v>3496.32</v>
      </c>
    </row>
    <row r="847" spans="1:25">
      <c r="A847" t="s">
        <v>5245</v>
      </c>
      <c r="B847" t="s">
        <v>70</v>
      </c>
      <c r="C847">
        <v>696</v>
      </c>
      <c r="D847" t="s">
        <v>3429</v>
      </c>
      <c r="E847">
        <v>2011</v>
      </c>
      <c r="F847" s="24">
        <v>40533</v>
      </c>
      <c r="G847" s="24">
        <v>40897</v>
      </c>
      <c r="H847" s="24"/>
      <c r="I847" t="s">
        <v>5246</v>
      </c>
      <c r="L847" t="s">
        <v>75</v>
      </c>
      <c r="M847" t="s">
        <v>152</v>
      </c>
      <c r="N847" t="s">
        <v>439</v>
      </c>
      <c r="O847" t="s">
        <v>5247</v>
      </c>
      <c r="P847" t="s">
        <v>5248</v>
      </c>
      <c r="Q847" t="s">
        <v>90</v>
      </c>
      <c r="R847" t="s">
        <v>5247</v>
      </c>
      <c r="S847" t="s">
        <v>5249</v>
      </c>
      <c r="T847" t="s">
        <v>173</v>
      </c>
      <c r="U847" t="s">
        <v>5250</v>
      </c>
      <c r="V847" t="s">
        <v>5251</v>
      </c>
      <c r="W847" t="s">
        <v>217</v>
      </c>
      <c r="X847">
        <v>12</v>
      </c>
      <c r="Y847">
        <v>2525.9299999999998</v>
      </c>
    </row>
    <row r="848" spans="1:25">
      <c r="A848" t="s">
        <v>5252</v>
      </c>
      <c r="B848" t="s">
        <v>70</v>
      </c>
      <c r="C848">
        <v>678</v>
      </c>
      <c r="D848" t="s">
        <v>106</v>
      </c>
      <c r="E848">
        <v>2011</v>
      </c>
      <c r="F848" s="24">
        <v>40891</v>
      </c>
      <c r="G848" s="24">
        <v>40891</v>
      </c>
      <c r="H848" s="24">
        <v>40892</v>
      </c>
      <c r="I848" t="s">
        <v>107</v>
      </c>
      <c r="J848" t="s">
        <v>108</v>
      </c>
      <c r="K848" t="s">
        <v>109</v>
      </c>
      <c r="L848" t="s">
        <v>4059</v>
      </c>
      <c r="M848" t="s">
        <v>76</v>
      </c>
      <c r="N848" t="s">
        <v>815</v>
      </c>
      <c r="O848" t="s">
        <v>5253</v>
      </c>
      <c r="P848" t="s">
        <v>5254</v>
      </c>
      <c r="Q848" t="s">
        <v>80</v>
      </c>
      <c r="R848" t="s">
        <v>5253</v>
      </c>
      <c r="S848" t="s">
        <v>5255</v>
      </c>
      <c r="T848" t="s">
        <v>757</v>
      </c>
      <c r="U848" t="s">
        <v>5256</v>
      </c>
      <c r="V848" t="s">
        <v>5257</v>
      </c>
      <c r="W848" t="s">
        <v>217</v>
      </c>
      <c r="X848">
        <v>12</v>
      </c>
      <c r="Y848">
        <v>5475</v>
      </c>
    </row>
    <row r="849" spans="1:25">
      <c r="A849" t="s">
        <v>5258</v>
      </c>
      <c r="B849" t="s">
        <v>70</v>
      </c>
      <c r="C849">
        <v>659</v>
      </c>
      <c r="D849" t="s">
        <v>106</v>
      </c>
      <c r="E849">
        <v>2011</v>
      </c>
      <c r="F849" s="24">
        <v>40879</v>
      </c>
      <c r="G849" s="24">
        <v>40879</v>
      </c>
      <c r="H849" s="24">
        <v>40880</v>
      </c>
      <c r="I849" t="s">
        <v>323</v>
      </c>
      <c r="J849" t="s">
        <v>108</v>
      </c>
      <c r="K849" t="s">
        <v>324</v>
      </c>
      <c r="L849" t="s">
        <v>75</v>
      </c>
      <c r="M849" t="s">
        <v>76</v>
      </c>
      <c r="N849" t="s">
        <v>828</v>
      </c>
      <c r="O849" t="s">
        <v>5259</v>
      </c>
      <c r="P849" t="s">
        <v>5260</v>
      </c>
      <c r="Q849" t="s">
        <v>80</v>
      </c>
      <c r="R849" t="s">
        <v>5259</v>
      </c>
      <c r="S849" t="s">
        <v>5261</v>
      </c>
      <c r="T849" t="s">
        <v>1890</v>
      </c>
      <c r="U849" t="s">
        <v>5262</v>
      </c>
      <c r="V849" t="s">
        <v>5263</v>
      </c>
      <c r="W849" t="s">
        <v>217</v>
      </c>
      <c r="X849">
        <v>12</v>
      </c>
      <c r="Y849">
        <v>4425</v>
      </c>
    </row>
    <row r="850" spans="1:25">
      <c r="A850" t="s">
        <v>5264</v>
      </c>
      <c r="B850" t="s">
        <v>70</v>
      </c>
      <c r="C850">
        <v>700</v>
      </c>
      <c r="D850" t="s">
        <v>106</v>
      </c>
      <c r="E850">
        <v>2011</v>
      </c>
      <c r="F850" s="24">
        <v>40898</v>
      </c>
      <c r="G850" s="24">
        <v>40898</v>
      </c>
      <c r="H850" s="24">
        <v>40899</v>
      </c>
      <c r="I850" t="s">
        <v>416</v>
      </c>
      <c r="J850" t="s">
        <v>108</v>
      </c>
      <c r="K850" t="s">
        <v>109</v>
      </c>
      <c r="L850" t="s">
        <v>432</v>
      </c>
      <c r="M850" t="s">
        <v>152</v>
      </c>
      <c r="N850" t="s">
        <v>210</v>
      </c>
      <c r="O850" t="s">
        <v>5265</v>
      </c>
      <c r="P850" t="s">
        <v>5266</v>
      </c>
      <c r="Q850" t="s">
        <v>90</v>
      </c>
      <c r="R850" t="s">
        <v>5265</v>
      </c>
      <c r="S850" t="s">
        <v>5267</v>
      </c>
      <c r="V850" t="s">
        <v>5268</v>
      </c>
      <c r="W850" t="s">
        <v>217</v>
      </c>
      <c r="X850">
        <v>12</v>
      </c>
      <c r="Y850">
        <v>4040</v>
      </c>
    </row>
    <row r="851" spans="1:25">
      <c r="A851" t="s">
        <v>5269</v>
      </c>
      <c r="B851" t="s">
        <v>70</v>
      </c>
      <c r="C851">
        <v>667</v>
      </c>
      <c r="D851" t="s">
        <v>71</v>
      </c>
      <c r="E851">
        <v>2011</v>
      </c>
      <c r="F851" s="24">
        <v>40888</v>
      </c>
      <c r="G851" s="24">
        <v>40889</v>
      </c>
      <c r="H851" s="24">
        <v>40889</v>
      </c>
      <c r="I851" t="s">
        <v>1939</v>
      </c>
      <c r="J851" t="s">
        <v>252</v>
      </c>
      <c r="K851" t="s">
        <v>273</v>
      </c>
      <c r="L851" t="s">
        <v>75</v>
      </c>
      <c r="M851" t="s">
        <v>76</v>
      </c>
      <c r="N851" t="s">
        <v>210</v>
      </c>
      <c r="O851" t="s">
        <v>5270</v>
      </c>
      <c r="P851" t="s">
        <v>5271</v>
      </c>
      <c r="Q851" t="s">
        <v>90</v>
      </c>
      <c r="R851" t="s">
        <v>5270</v>
      </c>
      <c r="S851" t="s">
        <v>5272</v>
      </c>
      <c r="T851" t="s">
        <v>654</v>
      </c>
      <c r="U851" t="s">
        <v>5273</v>
      </c>
      <c r="W851" t="s">
        <v>217</v>
      </c>
      <c r="X851">
        <v>12</v>
      </c>
      <c r="Y851">
        <v>4590</v>
      </c>
    </row>
    <row r="852" spans="1:25">
      <c r="A852" t="s">
        <v>5274</v>
      </c>
      <c r="B852" t="s">
        <v>70</v>
      </c>
      <c r="C852">
        <v>723</v>
      </c>
      <c r="D852" t="s">
        <v>71</v>
      </c>
      <c r="E852">
        <v>2011</v>
      </c>
      <c r="F852" s="24">
        <v>40881</v>
      </c>
      <c r="G852" s="24">
        <v>40907</v>
      </c>
      <c r="H852" s="24">
        <v>40883</v>
      </c>
      <c r="I852" t="s">
        <v>395</v>
      </c>
      <c r="J852" t="s">
        <v>96</v>
      </c>
      <c r="K852" t="s">
        <v>97</v>
      </c>
      <c r="L852" t="s">
        <v>1773</v>
      </c>
      <c r="M852" t="s">
        <v>76</v>
      </c>
      <c r="N852" t="s">
        <v>650</v>
      </c>
      <c r="O852" t="s">
        <v>5275</v>
      </c>
      <c r="P852" t="s">
        <v>5276</v>
      </c>
      <c r="Q852" t="s">
        <v>90</v>
      </c>
      <c r="R852" t="s">
        <v>5275</v>
      </c>
      <c r="S852" t="s">
        <v>5277</v>
      </c>
      <c r="T852" t="s">
        <v>103</v>
      </c>
      <c r="U852" t="s">
        <v>5278</v>
      </c>
      <c r="V852" t="s">
        <v>5279</v>
      </c>
      <c r="W852" t="s">
        <v>217</v>
      </c>
      <c r="X852">
        <v>12</v>
      </c>
      <c r="Y852">
        <v>4210</v>
      </c>
    </row>
    <row r="853" spans="1:25">
      <c r="A853" t="s">
        <v>5280</v>
      </c>
      <c r="B853" t="s">
        <v>70</v>
      </c>
      <c r="C853">
        <v>691</v>
      </c>
      <c r="D853" t="s">
        <v>106</v>
      </c>
      <c r="E853">
        <v>2011</v>
      </c>
      <c r="F853" s="24">
        <v>40896</v>
      </c>
      <c r="G853" s="24">
        <v>40896</v>
      </c>
      <c r="H853" s="24">
        <v>40897</v>
      </c>
      <c r="I853" t="s">
        <v>235</v>
      </c>
      <c r="J853" t="s">
        <v>108</v>
      </c>
      <c r="L853" t="s">
        <v>1354</v>
      </c>
      <c r="M853" t="s">
        <v>76</v>
      </c>
      <c r="N853" t="s">
        <v>128</v>
      </c>
      <c r="O853" t="s">
        <v>5281</v>
      </c>
      <c r="P853" t="s">
        <v>5282</v>
      </c>
      <c r="Q853" t="s">
        <v>80</v>
      </c>
      <c r="R853" t="s">
        <v>5281</v>
      </c>
      <c r="S853" t="s">
        <v>5283</v>
      </c>
      <c r="T853" t="s">
        <v>173</v>
      </c>
      <c r="U853" t="s">
        <v>5284</v>
      </c>
      <c r="V853" t="s">
        <v>5285</v>
      </c>
      <c r="W853" t="s">
        <v>93</v>
      </c>
      <c r="X853">
        <v>12</v>
      </c>
      <c r="Y853">
        <v>3060</v>
      </c>
    </row>
    <row r="854" spans="1:25">
      <c r="A854" t="s">
        <v>5286</v>
      </c>
      <c r="B854" t="s">
        <v>70</v>
      </c>
      <c r="C854">
        <v>690</v>
      </c>
      <c r="D854" t="s">
        <v>3429</v>
      </c>
      <c r="E854">
        <v>2011</v>
      </c>
      <c r="F854" s="24">
        <v>40555</v>
      </c>
      <c r="G854" s="24">
        <v>40896</v>
      </c>
      <c r="H854" s="24"/>
      <c r="I854" t="s">
        <v>5287</v>
      </c>
      <c r="J854" t="s">
        <v>409</v>
      </c>
      <c r="L854" t="s">
        <v>75</v>
      </c>
      <c r="M854" t="s">
        <v>76</v>
      </c>
      <c r="N854" t="s">
        <v>295</v>
      </c>
      <c r="O854" t="s">
        <v>5288</v>
      </c>
      <c r="P854" t="s">
        <v>5289</v>
      </c>
      <c r="Q854" t="s">
        <v>80</v>
      </c>
      <c r="R854" t="s">
        <v>5288</v>
      </c>
      <c r="S854" t="s">
        <v>5290</v>
      </c>
      <c r="T854" t="s">
        <v>292</v>
      </c>
      <c r="W854" t="s">
        <v>93</v>
      </c>
      <c r="X854">
        <v>12</v>
      </c>
      <c r="Y854">
        <v>1350</v>
      </c>
    </row>
    <row r="855" spans="1:25">
      <c r="A855" t="s">
        <v>5291</v>
      </c>
      <c r="B855" t="s">
        <v>70</v>
      </c>
      <c r="C855">
        <v>688</v>
      </c>
      <c r="D855" t="s">
        <v>3429</v>
      </c>
      <c r="E855">
        <v>2011</v>
      </c>
      <c r="F855" s="24">
        <v>40544</v>
      </c>
      <c r="G855" s="24">
        <v>40896</v>
      </c>
      <c r="H855" s="24"/>
      <c r="L855" t="s">
        <v>75</v>
      </c>
      <c r="M855" t="s">
        <v>76</v>
      </c>
      <c r="N855" t="s">
        <v>202</v>
      </c>
      <c r="O855" t="s">
        <v>5292</v>
      </c>
      <c r="P855" t="s">
        <v>5293</v>
      </c>
      <c r="Q855" t="s">
        <v>90</v>
      </c>
      <c r="R855" t="s">
        <v>5292</v>
      </c>
      <c r="S855" t="s">
        <v>5294</v>
      </c>
      <c r="T855" t="s">
        <v>299</v>
      </c>
      <c r="U855" t="s">
        <v>5295</v>
      </c>
      <c r="W855" t="s">
        <v>93</v>
      </c>
      <c r="X855">
        <v>12</v>
      </c>
      <c r="Y855">
        <v>990</v>
      </c>
    </row>
    <row r="856" spans="1:25">
      <c r="A856" t="s">
        <v>5296</v>
      </c>
      <c r="B856" t="s">
        <v>70</v>
      </c>
      <c r="C856">
        <v>705</v>
      </c>
      <c r="D856" t="s">
        <v>106</v>
      </c>
      <c r="E856">
        <v>2011</v>
      </c>
      <c r="F856" s="24">
        <v>40900</v>
      </c>
      <c r="G856" s="24">
        <v>40901</v>
      </c>
      <c r="H856" s="24">
        <v>40902</v>
      </c>
      <c r="I856" t="s">
        <v>339</v>
      </c>
      <c r="J856" t="s">
        <v>108</v>
      </c>
      <c r="K856" t="s">
        <v>324</v>
      </c>
      <c r="L856" t="s">
        <v>110</v>
      </c>
      <c r="M856" t="s">
        <v>76</v>
      </c>
      <c r="N856" t="s">
        <v>418</v>
      </c>
      <c r="O856" t="s">
        <v>5297</v>
      </c>
      <c r="P856" t="s">
        <v>5298</v>
      </c>
      <c r="Q856" t="s">
        <v>80</v>
      </c>
      <c r="R856" t="s">
        <v>5297</v>
      </c>
      <c r="S856" t="s">
        <v>5299</v>
      </c>
      <c r="T856" t="s">
        <v>157</v>
      </c>
      <c r="U856" t="s">
        <v>5300</v>
      </c>
      <c r="V856" t="s">
        <v>5301</v>
      </c>
      <c r="W856" t="s">
        <v>217</v>
      </c>
      <c r="X856">
        <v>12</v>
      </c>
      <c r="Y856">
        <v>5927.12</v>
      </c>
    </row>
    <row r="857" spans="1:25">
      <c r="A857" t="s">
        <v>5302</v>
      </c>
      <c r="B857" t="s">
        <v>70</v>
      </c>
      <c r="C857">
        <v>684</v>
      </c>
      <c r="D857" t="s">
        <v>106</v>
      </c>
      <c r="E857">
        <v>2011</v>
      </c>
      <c r="F857" s="24">
        <v>40892</v>
      </c>
      <c r="G857" s="24">
        <v>40893</v>
      </c>
      <c r="H857" s="24">
        <v>40894</v>
      </c>
      <c r="I857" t="s">
        <v>107</v>
      </c>
      <c r="J857" t="s">
        <v>108</v>
      </c>
      <c r="K857" t="s">
        <v>109</v>
      </c>
      <c r="L857" t="s">
        <v>432</v>
      </c>
      <c r="M857" t="s">
        <v>76</v>
      </c>
      <c r="N857" t="s">
        <v>439</v>
      </c>
      <c r="O857" t="s">
        <v>5303</v>
      </c>
      <c r="P857" t="s">
        <v>5304</v>
      </c>
      <c r="Q857" t="s">
        <v>131</v>
      </c>
      <c r="R857" t="s">
        <v>5303</v>
      </c>
      <c r="S857" t="s">
        <v>5305</v>
      </c>
      <c r="T857" t="s">
        <v>173</v>
      </c>
      <c r="U857" t="s">
        <v>5306</v>
      </c>
      <c r="W857" t="s">
        <v>217</v>
      </c>
      <c r="X857">
        <v>12</v>
      </c>
      <c r="Y857">
        <v>5695</v>
      </c>
    </row>
    <row r="858" spans="1:25">
      <c r="A858" t="s">
        <v>5307</v>
      </c>
      <c r="B858" t="s">
        <v>138</v>
      </c>
      <c r="C858">
        <v>675</v>
      </c>
      <c r="D858" t="s">
        <v>106</v>
      </c>
      <c r="E858">
        <v>2011</v>
      </c>
      <c r="F858" s="24">
        <v>40889</v>
      </c>
      <c r="G858" s="24">
        <v>40890</v>
      </c>
      <c r="H858" s="24">
        <v>40891</v>
      </c>
      <c r="I858" t="s">
        <v>118</v>
      </c>
      <c r="J858" t="s">
        <v>108</v>
      </c>
      <c r="K858" t="s">
        <v>119</v>
      </c>
      <c r="M858" t="s">
        <v>76</v>
      </c>
      <c r="N858" t="s">
        <v>637</v>
      </c>
      <c r="O858" t="s">
        <v>5308</v>
      </c>
      <c r="P858" t="s">
        <v>5308</v>
      </c>
      <c r="Q858" t="s">
        <v>142</v>
      </c>
      <c r="R858" t="s">
        <v>5309</v>
      </c>
      <c r="S858" t="s">
        <v>5310</v>
      </c>
      <c r="T858" t="s">
        <v>654</v>
      </c>
      <c r="V858" t="s">
        <v>5311</v>
      </c>
      <c r="W858" t="s">
        <v>83</v>
      </c>
      <c r="X858">
        <v>12</v>
      </c>
      <c r="Y858">
        <v>5025</v>
      </c>
    </row>
    <row r="859" spans="1:25">
      <c r="A859" t="s">
        <v>5312</v>
      </c>
      <c r="B859" t="s">
        <v>70</v>
      </c>
      <c r="C859">
        <v>664</v>
      </c>
      <c r="D859" t="s">
        <v>106</v>
      </c>
      <c r="E859">
        <v>2011</v>
      </c>
      <c r="F859" s="24">
        <v>40885</v>
      </c>
      <c r="G859" s="24">
        <v>40885</v>
      </c>
      <c r="H859" s="24">
        <v>40886</v>
      </c>
      <c r="I859" t="s">
        <v>107</v>
      </c>
      <c r="J859" t="s">
        <v>108</v>
      </c>
      <c r="K859" t="s">
        <v>109</v>
      </c>
      <c r="L859" t="s">
        <v>149</v>
      </c>
      <c r="M859" t="s">
        <v>76</v>
      </c>
      <c r="N859" t="s">
        <v>439</v>
      </c>
      <c r="O859" t="s">
        <v>5313</v>
      </c>
      <c r="P859" t="s">
        <v>5314</v>
      </c>
      <c r="Q859" t="s">
        <v>80</v>
      </c>
      <c r="R859" t="s">
        <v>5313</v>
      </c>
      <c r="S859" t="s">
        <v>5315</v>
      </c>
      <c r="U859" t="s">
        <v>5316</v>
      </c>
      <c r="V859" t="s">
        <v>5317</v>
      </c>
      <c r="W859" t="s">
        <v>217</v>
      </c>
      <c r="X859">
        <v>12</v>
      </c>
      <c r="Y859">
        <v>5445</v>
      </c>
    </row>
    <row r="860" spans="1:25">
      <c r="A860" t="s">
        <v>5318</v>
      </c>
      <c r="B860" t="s">
        <v>70</v>
      </c>
      <c r="C860">
        <v>665</v>
      </c>
      <c r="D860" t="s">
        <v>106</v>
      </c>
      <c r="E860">
        <v>2011</v>
      </c>
      <c r="F860" s="24">
        <v>40885</v>
      </c>
      <c r="G860" s="24">
        <v>40886</v>
      </c>
      <c r="H860" s="24">
        <v>40887</v>
      </c>
      <c r="I860" t="s">
        <v>107</v>
      </c>
      <c r="J860" t="s">
        <v>108</v>
      </c>
      <c r="K860" t="s">
        <v>109</v>
      </c>
      <c r="L860" t="s">
        <v>75</v>
      </c>
      <c r="M860" t="s">
        <v>76</v>
      </c>
      <c r="N860" t="s">
        <v>160</v>
      </c>
      <c r="O860" t="s">
        <v>5319</v>
      </c>
      <c r="P860" t="s">
        <v>5320</v>
      </c>
      <c r="Q860" t="s">
        <v>80</v>
      </c>
      <c r="R860" t="s">
        <v>5319</v>
      </c>
      <c r="S860" t="s">
        <v>5321</v>
      </c>
      <c r="U860" t="s">
        <v>5322</v>
      </c>
      <c r="W860" t="s">
        <v>93</v>
      </c>
      <c r="X860">
        <v>12</v>
      </c>
      <c r="Y860">
        <v>5625</v>
      </c>
    </row>
    <row r="861" spans="1:25">
      <c r="A861" t="s">
        <v>5323</v>
      </c>
      <c r="B861" t="s">
        <v>70</v>
      </c>
      <c r="C861">
        <v>712</v>
      </c>
      <c r="D861" t="s">
        <v>3429</v>
      </c>
      <c r="E861">
        <v>2011</v>
      </c>
      <c r="F861" s="24">
        <v>40726</v>
      </c>
      <c r="G861" s="24">
        <v>40903</v>
      </c>
      <c r="H861" s="24"/>
      <c r="I861" t="s">
        <v>5324</v>
      </c>
      <c r="L861" t="s">
        <v>5324</v>
      </c>
      <c r="M861" t="s">
        <v>152</v>
      </c>
      <c r="N861" t="s">
        <v>1312</v>
      </c>
      <c r="O861" t="s">
        <v>5325</v>
      </c>
      <c r="P861" t="s">
        <v>5326</v>
      </c>
      <c r="Q861" t="s">
        <v>80</v>
      </c>
      <c r="R861" t="s">
        <v>5325</v>
      </c>
      <c r="S861" t="s">
        <v>5327</v>
      </c>
      <c r="T861" t="s">
        <v>902</v>
      </c>
      <c r="U861" t="s">
        <v>5328</v>
      </c>
      <c r="V861" t="s">
        <v>5329</v>
      </c>
      <c r="W861" t="s">
        <v>93</v>
      </c>
      <c r="X861">
        <v>12</v>
      </c>
      <c r="Y861">
        <v>2603.56</v>
      </c>
    </row>
    <row r="862" spans="1:25">
      <c r="A862" t="s">
        <v>5330</v>
      </c>
      <c r="B862" t="s">
        <v>70</v>
      </c>
      <c r="C862">
        <v>687</v>
      </c>
      <c r="D862" t="s">
        <v>106</v>
      </c>
      <c r="E862">
        <v>2011</v>
      </c>
      <c r="F862" s="24">
        <v>40895</v>
      </c>
      <c r="G862" s="24">
        <v>40896</v>
      </c>
      <c r="H862" s="24">
        <v>40896</v>
      </c>
      <c r="I862" t="s">
        <v>3283</v>
      </c>
      <c r="J862" t="s">
        <v>150</v>
      </c>
      <c r="K862" t="s">
        <v>151</v>
      </c>
      <c r="L862" t="s">
        <v>149</v>
      </c>
      <c r="M862" t="s">
        <v>76</v>
      </c>
      <c r="N862" t="s">
        <v>295</v>
      </c>
      <c r="O862" t="s">
        <v>5331</v>
      </c>
      <c r="P862" t="s">
        <v>5332</v>
      </c>
      <c r="Q862" t="s">
        <v>131</v>
      </c>
      <c r="R862" t="s">
        <v>5331</v>
      </c>
      <c r="S862" t="s">
        <v>5333</v>
      </c>
      <c r="T862" t="s">
        <v>5334</v>
      </c>
      <c r="U862" t="s">
        <v>174</v>
      </c>
      <c r="V862" t="s">
        <v>5335</v>
      </c>
      <c r="W862" t="s">
        <v>93</v>
      </c>
      <c r="X862">
        <v>12</v>
      </c>
      <c r="Y862">
        <v>2350</v>
      </c>
    </row>
    <row r="863" spans="1:25">
      <c r="A863" t="s">
        <v>5336</v>
      </c>
      <c r="B863" t="s">
        <v>70</v>
      </c>
      <c r="C863">
        <v>694</v>
      </c>
      <c r="D863" t="s">
        <v>3429</v>
      </c>
      <c r="E863">
        <v>2011</v>
      </c>
      <c r="F863" s="24">
        <v>40490</v>
      </c>
      <c r="G863" s="24">
        <v>40897</v>
      </c>
      <c r="H863" s="24"/>
      <c r="I863" t="s">
        <v>5337</v>
      </c>
      <c r="K863" t="s">
        <v>5338</v>
      </c>
      <c r="L863" t="s">
        <v>75</v>
      </c>
      <c r="M863" t="s">
        <v>76</v>
      </c>
      <c r="N863" t="s">
        <v>128</v>
      </c>
      <c r="O863" t="s">
        <v>5339</v>
      </c>
      <c r="P863" t="s">
        <v>5340</v>
      </c>
      <c r="Q863" t="s">
        <v>80</v>
      </c>
      <c r="R863" t="s">
        <v>5339</v>
      </c>
      <c r="S863" t="s">
        <v>5341</v>
      </c>
      <c r="T863" t="s">
        <v>103</v>
      </c>
      <c r="U863" t="s">
        <v>5342</v>
      </c>
      <c r="W863" t="s">
        <v>93</v>
      </c>
      <c r="X863">
        <v>12</v>
      </c>
      <c r="Y863">
        <v>3624</v>
      </c>
    </row>
    <row r="864" spans="1:25">
      <c r="A864" t="s">
        <v>5343</v>
      </c>
      <c r="B864" t="s">
        <v>70</v>
      </c>
      <c r="C864">
        <v>671</v>
      </c>
      <c r="D864" t="s">
        <v>106</v>
      </c>
      <c r="E864">
        <v>2011</v>
      </c>
      <c r="F864" s="24">
        <v>40888</v>
      </c>
      <c r="G864" s="24">
        <v>40889</v>
      </c>
      <c r="H864" s="24">
        <v>40889</v>
      </c>
      <c r="I864" t="s">
        <v>192</v>
      </c>
      <c r="J864" t="s">
        <v>108</v>
      </c>
      <c r="K864" t="s">
        <v>119</v>
      </c>
      <c r="L864" t="s">
        <v>4979</v>
      </c>
      <c r="M864" t="s">
        <v>76</v>
      </c>
      <c r="N864" t="s">
        <v>5344</v>
      </c>
      <c r="O864" t="s">
        <v>5345</v>
      </c>
      <c r="P864" t="s">
        <v>5346</v>
      </c>
      <c r="Q864" t="s">
        <v>80</v>
      </c>
      <c r="R864" t="s">
        <v>5347</v>
      </c>
      <c r="S864" t="s">
        <v>5348</v>
      </c>
      <c r="T864" t="s">
        <v>1463</v>
      </c>
      <c r="U864" t="s">
        <v>5349</v>
      </c>
      <c r="V864" t="s">
        <v>5350</v>
      </c>
      <c r="W864" t="s">
        <v>93</v>
      </c>
      <c r="X864">
        <v>12</v>
      </c>
      <c r="Y864">
        <v>2761</v>
      </c>
    </row>
    <row r="865" spans="1:25">
      <c r="A865" t="s">
        <v>5351</v>
      </c>
      <c r="B865" t="s">
        <v>70</v>
      </c>
      <c r="C865">
        <v>693</v>
      </c>
      <c r="D865" t="s">
        <v>71</v>
      </c>
      <c r="E865">
        <v>2011</v>
      </c>
      <c r="F865" s="24">
        <v>40893</v>
      </c>
      <c r="G865" s="24">
        <v>40897</v>
      </c>
      <c r="H865" s="24">
        <v>40895</v>
      </c>
      <c r="I865" t="s">
        <v>5015</v>
      </c>
      <c r="J865" t="s">
        <v>168</v>
      </c>
      <c r="L865" t="s">
        <v>75</v>
      </c>
      <c r="M865" t="s">
        <v>76</v>
      </c>
      <c r="N865" t="s">
        <v>128</v>
      </c>
      <c r="O865" t="s">
        <v>5352</v>
      </c>
      <c r="P865" t="s">
        <v>5353</v>
      </c>
      <c r="Q865" t="s">
        <v>90</v>
      </c>
      <c r="R865" t="s">
        <v>5352</v>
      </c>
      <c r="S865" t="s">
        <v>5354</v>
      </c>
      <c r="T865" t="s">
        <v>360</v>
      </c>
      <c r="W865" t="s">
        <v>93</v>
      </c>
      <c r="X865">
        <v>12</v>
      </c>
      <c r="Y865">
        <v>4945</v>
      </c>
    </row>
    <row r="866" spans="1:25">
      <c r="A866" t="s">
        <v>5355</v>
      </c>
      <c r="B866" t="s">
        <v>70</v>
      </c>
      <c r="C866">
        <v>682</v>
      </c>
      <c r="D866" t="s">
        <v>106</v>
      </c>
      <c r="E866">
        <v>2011</v>
      </c>
      <c r="F866" s="24">
        <v>40892</v>
      </c>
      <c r="G866" s="24">
        <v>40892</v>
      </c>
      <c r="H866" s="24">
        <v>40893</v>
      </c>
      <c r="I866" t="s">
        <v>127</v>
      </c>
      <c r="J866" t="s">
        <v>108</v>
      </c>
      <c r="K866" t="s">
        <v>109</v>
      </c>
      <c r="L866" t="s">
        <v>75</v>
      </c>
      <c r="M866" t="s">
        <v>76</v>
      </c>
      <c r="N866" t="s">
        <v>5356</v>
      </c>
      <c r="O866" t="s">
        <v>5357</v>
      </c>
      <c r="P866" t="s">
        <v>5357</v>
      </c>
      <c r="Q866" t="s">
        <v>195</v>
      </c>
      <c r="R866" t="s">
        <v>5358</v>
      </c>
      <c r="S866" t="s">
        <v>5359</v>
      </c>
      <c r="T866" t="s">
        <v>654</v>
      </c>
      <c r="U866" t="s">
        <v>5360</v>
      </c>
      <c r="V866" t="s">
        <v>5361</v>
      </c>
      <c r="W866" t="s">
        <v>93</v>
      </c>
      <c r="X866">
        <v>12</v>
      </c>
      <c r="Y866">
        <v>5811.32</v>
      </c>
    </row>
    <row r="867" spans="1:25">
      <c r="A867" t="s">
        <v>5362</v>
      </c>
      <c r="B867" t="s">
        <v>70</v>
      </c>
      <c r="C867">
        <v>655</v>
      </c>
      <c r="D867" t="s">
        <v>250</v>
      </c>
      <c r="E867">
        <v>2011</v>
      </c>
      <c r="F867" s="24">
        <v>40877</v>
      </c>
      <c r="G867" s="24">
        <v>40878</v>
      </c>
      <c r="H867" s="24">
        <v>40879</v>
      </c>
      <c r="I867" t="s">
        <v>1558</v>
      </c>
      <c r="J867" t="s">
        <v>96</v>
      </c>
      <c r="K867" t="s">
        <v>97</v>
      </c>
      <c r="L867" t="s">
        <v>5363</v>
      </c>
      <c r="M867" t="s">
        <v>76</v>
      </c>
      <c r="N867" t="s">
        <v>120</v>
      </c>
      <c r="O867" t="s">
        <v>5364</v>
      </c>
      <c r="P867" t="s">
        <v>5365</v>
      </c>
      <c r="Q867" t="s">
        <v>131</v>
      </c>
      <c r="R867" t="s">
        <v>5364</v>
      </c>
      <c r="S867" t="s">
        <v>5366</v>
      </c>
      <c r="T867" t="s">
        <v>4730</v>
      </c>
      <c r="U867" t="s">
        <v>5367</v>
      </c>
      <c r="V867" t="s">
        <v>5368</v>
      </c>
      <c r="W867" t="s">
        <v>93</v>
      </c>
      <c r="X867">
        <v>12</v>
      </c>
      <c r="Y867">
        <v>3028.1</v>
      </c>
    </row>
    <row r="868" spans="1:25">
      <c r="A868" t="s">
        <v>5369</v>
      </c>
      <c r="B868" t="s">
        <v>70</v>
      </c>
      <c r="C868">
        <v>702</v>
      </c>
      <c r="D868" t="s">
        <v>106</v>
      </c>
      <c r="E868">
        <v>2011</v>
      </c>
      <c r="F868" s="24">
        <v>40898</v>
      </c>
      <c r="G868" s="24">
        <v>40899</v>
      </c>
      <c r="H868" s="24">
        <v>40900</v>
      </c>
      <c r="I868" t="s">
        <v>2136</v>
      </c>
      <c r="J868" t="s">
        <v>150</v>
      </c>
      <c r="L868" t="s">
        <v>75</v>
      </c>
      <c r="M868" t="s">
        <v>76</v>
      </c>
      <c r="N868" t="s">
        <v>160</v>
      </c>
      <c r="O868" t="s">
        <v>5370</v>
      </c>
      <c r="P868" t="s">
        <v>5371</v>
      </c>
      <c r="Q868" t="s">
        <v>90</v>
      </c>
      <c r="R868" t="s">
        <v>5370</v>
      </c>
      <c r="S868" t="s">
        <v>5372</v>
      </c>
      <c r="T868" t="s">
        <v>188</v>
      </c>
      <c r="V868" t="s">
        <v>5373</v>
      </c>
      <c r="W868" t="s">
        <v>93</v>
      </c>
      <c r="X868">
        <v>12</v>
      </c>
      <c r="Y868">
        <v>640</v>
      </c>
    </row>
    <row r="869" spans="1:25">
      <c r="A869" t="s">
        <v>5374</v>
      </c>
      <c r="B869" t="s">
        <v>70</v>
      </c>
      <c r="C869">
        <v>668</v>
      </c>
      <c r="D869" t="s">
        <v>250</v>
      </c>
      <c r="E869">
        <v>2011</v>
      </c>
      <c r="F869" s="24">
        <v>40886</v>
      </c>
      <c r="G869" s="24">
        <v>40889</v>
      </c>
      <c r="H869" s="24">
        <v>40888</v>
      </c>
      <c r="I869" t="s">
        <v>2938</v>
      </c>
      <c r="J869" t="s">
        <v>272</v>
      </c>
      <c r="K869" t="s">
        <v>273</v>
      </c>
      <c r="L869" t="s">
        <v>5375</v>
      </c>
      <c r="M869" t="s">
        <v>76</v>
      </c>
      <c r="N869" t="s">
        <v>828</v>
      </c>
      <c r="O869" t="s">
        <v>5376</v>
      </c>
      <c r="P869" t="s">
        <v>5376</v>
      </c>
      <c r="Q869" t="s">
        <v>195</v>
      </c>
      <c r="R869" t="s">
        <v>5377</v>
      </c>
      <c r="S869" t="s">
        <v>5378</v>
      </c>
      <c r="T869" t="s">
        <v>360</v>
      </c>
      <c r="U869" t="s">
        <v>5379</v>
      </c>
      <c r="V869" t="s">
        <v>5380</v>
      </c>
      <c r="W869" t="s">
        <v>217</v>
      </c>
      <c r="X869">
        <v>12</v>
      </c>
      <c r="Y869">
        <v>5793.5</v>
      </c>
    </row>
    <row r="870" spans="1:25">
      <c r="A870" t="s">
        <v>5381</v>
      </c>
      <c r="B870" t="s">
        <v>70</v>
      </c>
      <c r="C870">
        <v>669</v>
      </c>
      <c r="D870" t="s">
        <v>250</v>
      </c>
      <c r="E870">
        <v>2011</v>
      </c>
      <c r="F870" s="24">
        <v>40887</v>
      </c>
      <c r="G870" s="24">
        <v>40889</v>
      </c>
      <c r="H870" s="24">
        <v>40888</v>
      </c>
      <c r="I870" t="s">
        <v>5382</v>
      </c>
      <c r="J870" t="s">
        <v>108</v>
      </c>
      <c r="L870" t="s">
        <v>75</v>
      </c>
      <c r="M870" t="s">
        <v>76</v>
      </c>
      <c r="N870" t="s">
        <v>3765</v>
      </c>
      <c r="O870" t="s">
        <v>5383</v>
      </c>
      <c r="P870" t="s">
        <v>5384</v>
      </c>
      <c r="Q870" t="s">
        <v>80</v>
      </c>
      <c r="R870" t="s">
        <v>5383</v>
      </c>
      <c r="S870" t="s">
        <v>5385</v>
      </c>
      <c r="T870" t="s">
        <v>188</v>
      </c>
      <c r="U870" t="s">
        <v>5386</v>
      </c>
      <c r="W870" t="s">
        <v>93</v>
      </c>
      <c r="X870">
        <v>12</v>
      </c>
      <c r="Y870">
        <v>1829</v>
      </c>
    </row>
    <row r="871" spans="1:25">
      <c r="A871" t="s">
        <v>5387</v>
      </c>
      <c r="B871" t="s">
        <v>70</v>
      </c>
      <c r="C871">
        <v>715</v>
      </c>
      <c r="D871" t="s">
        <v>106</v>
      </c>
      <c r="E871">
        <v>2011</v>
      </c>
      <c r="F871" s="24">
        <v>40903</v>
      </c>
      <c r="G871" s="24">
        <v>40904</v>
      </c>
      <c r="H871" s="24">
        <v>40905</v>
      </c>
      <c r="I871" t="s">
        <v>235</v>
      </c>
      <c r="J871" t="s">
        <v>108</v>
      </c>
      <c r="L871" t="s">
        <v>110</v>
      </c>
      <c r="M871" t="s">
        <v>76</v>
      </c>
      <c r="N871" t="s">
        <v>467</v>
      </c>
      <c r="O871" t="s">
        <v>5388</v>
      </c>
      <c r="P871" t="s">
        <v>5389</v>
      </c>
      <c r="Q871" t="s">
        <v>80</v>
      </c>
      <c r="R871" t="s">
        <v>5388</v>
      </c>
      <c r="S871" t="s">
        <v>5390</v>
      </c>
      <c r="T871" t="s">
        <v>173</v>
      </c>
      <c r="V871" t="s">
        <v>5391</v>
      </c>
      <c r="W871" t="s">
        <v>83</v>
      </c>
      <c r="X871">
        <v>12</v>
      </c>
      <c r="Y871">
        <v>3260</v>
      </c>
    </row>
    <row r="872" spans="1:25">
      <c r="A872" t="s">
        <v>5392</v>
      </c>
      <c r="B872" t="s">
        <v>70</v>
      </c>
      <c r="C872">
        <v>722</v>
      </c>
      <c r="D872" t="s">
        <v>250</v>
      </c>
      <c r="E872">
        <v>2011</v>
      </c>
      <c r="F872" s="24">
        <v>40905</v>
      </c>
      <c r="G872" s="24">
        <v>40906</v>
      </c>
      <c r="H872" s="24">
        <v>40907</v>
      </c>
      <c r="I872" t="s">
        <v>5393</v>
      </c>
      <c r="J872" t="s">
        <v>723</v>
      </c>
      <c r="L872" t="s">
        <v>75</v>
      </c>
      <c r="M872" t="s">
        <v>76</v>
      </c>
      <c r="N872" t="s">
        <v>253</v>
      </c>
      <c r="O872" t="s">
        <v>5394</v>
      </c>
      <c r="P872" t="s">
        <v>5395</v>
      </c>
      <c r="Q872" t="s">
        <v>80</v>
      </c>
      <c r="R872" t="s">
        <v>5394</v>
      </c>
      <c r="S872" t="s">
        <v>5396</v>
      </c>
      <c r="T872" t="s">
        <v>188</v>
      </c>
      <c r="U872" t="s">
        <v>5397</v>
      </c>
      <c r="W872" t="s">
        <v>83</v>
      </c>
      <c r="X872">
        <v>12</v>
      </c>
      <c r="Y872">
        <v>1727</v>
      </c>
    </row>
    <row r="873" spans="1:25">
      <c r="A873" t="s">
        <v>5398</v>
      </c>
      <c r="B873" t="s">
        <v>138</v>
      </c>
      <c r="C873">
        <v>674</v>
      </c>
      <c r="D873" t="s">
        <v>71</v>
      </c>
      <c r="E873">
        <v>2011</v>
      </c>
      <c r="F873" s="24">
        <v>40889</v>
      </c>
      <c r="G873" s="24">
        <v>40890</v>
      </c>
      <c r="H873" s="24">
        <v>40891</v>
      </c>
      <c r="I873" t="s">
        <v>2167</v>
      </c>
      <c r="J873" t="s">
        <v>409</v>
      </c>
      <c r="K873" t="s">
        <v>273</v>
      </c>
      <c r="L873" t="s">
        <v>75</v>
      </c>
      <c r="M873" t="s">
        <v>76</v>
      </c>
      <c r="N873" t="s">
        <v>77</v>
      </c>
      <c r="O873" t="s">
        <v>5399</v>
      </c>
      <c r="P873" t="s">
        <v>5400</v>
      </c>
      <c r="Q873" t="s">
        <v>80</v>
      </c>
      <c r="R873" t="s">
        <v>5399</v>
      </c>
      <c r="S873" t="s">
        <v>5401</v>
      </c>
      <c r="T873" t="s">
        <v>504</v>
      </c>
      <c r="U873" t="s">
        <v>5402</v>
      </c>
      <c r="V873" t="s">
        <v>5403</v>
      </c>
      <c r="W873" t="s">
        <v>83</v>
      </c>
      <c r="X873">
        <v>12</v>
      </c>
      <c r="Y873">
        <v>4265</v>
      </c>
    </row>
    <row r="874" spans="1:25">
      <c r="A874" t="s">
        <v>5404</v>
      </c>
      <c r="B874" t="s">
        <v>70</v>
      </c>
      <c r="C874">
        <v>677</v>
      </c>
      <c r="D874" t="s">
        <v>106</v>
      </c>
      <c r="E874">
        <v>2011</v>
      </c>
      <c r="F874" s="24">
        <v>40891</v>
      </c>
      <c r="G874" s="24">
        <v>40891</v>
      </c>
      <c r="H874" s="24">
        <v>40892</v>
      </c>
      <c r="I874" t="s">
        <v>107</v>
      </c>
      <c r="J874" t="s">
        <v>108</v>
      </c>
      <c r="K874" t="s">
        <v>109</v>
      </c>
      <c r="L874" t="s">
        <v>110</v>
      </c>
      <c r="M874" t="s">
        <v>76</v>
      </c>
      <c r="N874" t="s">
        <v>77</v>
      </c>
      <c r="O874" t="s">
        <v>5405</v>
      </c>
      <c r="P874" t="s">
        <v>5405</v>
      </c>
      <c r="Q874" t="s">
        <v>195</v>
      </c>
      <c r="R874" t="s">
        <v>5406</v>
      </c>
      <c r="S874" t="s">
        <v>5407</v>
      </c>
      <c r="T874" t="s">
        <v>231</v>
      </c>
      <c r="U874" t="s">
        <v>5408</v>
      </c>
      <c r="V874" t="s">
        <v>5409</v>
      </c>
      <c r="W874" t="s">
        <v>83</v>
      </c>
      <c r="X874">
        <v>12</v>
      </c>
      <c r="Y874">
        <v>6061.32</v>
      </c>
    </row>
    <row r="875" spans="1:25">
      <c r="A875" t="s">
        <v>5410</v>
      </c>
      <c r="B875" t="s">
        <v>70</v>
      </c>
      <c r="C875">
        <v>680</v>
      </c>
      <c r="D875" t="s">
        <v>71</v>
      </c>
      <c r="E875">
        <v>2011</v>
      </c>
      <c r="F875" s="24">
        <v>40889</v>
      </c>
      <c r="G875" s="24">
        <v>40892</v>
      </c>
      <c r="H875" s="24">
        <v>40891</v>
      </c>
      <c r="I875" t="s">
        <v>845</v>
      </c>
      <c r="J875" t="s">
        <v>272</v>
      </c>
      <c r="L875" t="s">
        <v>5411</v>
      </c>
      <c r="M875" t="s">
        <v>76</v>
      </c>
      <c r="N875" t="s">
        <v>1779</v>
      </c>
      <c r="O875" t="s">
        <v>5412</v>
      </c>
      <c r="P875" t="s">
        <v>5413</v>
      </c>
      <c r="Q875" t="s">
        <v>80</v>
      </c>
      <c r="R875" t="s">
        <v>5412</v>
      </c>
      <c r="S875" t="s">
        <v>5414</v>
      </c>
      <c r="U875" t="s">
        <v>5415</v>
      </c>
      <c r="V875" t="s">
        <v>5416</v>
      </c>
      <c r="W875" t="s">
        <v>93</v>
      </c>
      <c r="X875">
        <v>12</v>
      </c>
      <c r="Y875">
        <v>4658</v>
      </c>
    </row>
    <row r="876" spans="1:25">
      <c r="A876" t="s">
        <v>5417</v>
      </c>
      <c r="B876" t="s">
        <v>70</v>
      </c>
      <c r="C876">
        <v>717</v>
      </c>
      <c r="D876" t="s">
        <v>106</v>
      </c>
      <c r="E876">
        <v>2011</v>
      </c>
      <c r="F876" s="24">
        <v>40904</v>
      </c>
      <c r="G876" s="24">
        <v>40904</v>
      </c>
      <c r="H876" s="24">
        <v>40905</v>
      </c>
      <c r="I876" t="s">
        <v>183</v>
      </c>
      <c r="J876" t="s">
        <v>108</v>
      </c>
      <c r="K876" t="s">
        <v>184</v>
      </c>
      <c r="L876" t="s">
        <v>75</v>
      </c>
      <c r="M876" t="s">
        <v>76</v>
      </c>
      <c r="N876" t="s">
        <v>160</v>
      </c>
      <c r="O876" t="s">
        <v>5418</v>
      </c>
      <c r="P876" t="s">
        <v>5418</v>
      </c>
      <c r="Q876" t="s">
        <v>195</v>
      </c>
      <c r="R876" t="s">
        <v>5419</v>
      </c>
      <c r="S876" t="s">
        <v>5420</v>
      </c>
      <c r="T876" t="s">
        <v>188</v>
      </c>
      <c r="U876" t="s">
        <v>5421</v>
      </c>
      <c r="V876" t="s">
        <v>5422</v>
      </c>
      <c r="W876" t="s">
        <v>93</v>
      </c>
      <c r="X876">
        <v>12</v>
      </c>
      <c r="Y876">
        <v>5591.32</v>
      </c>
    </row>
    <row r="877" spans="1:25">
      <c r="A877" t="s">
        <v>5423</v>
      </c>
      <c r="B877" t="s">
        <v>70</v>
      </c>
      <c r="C877">
        <v>720</v>
      </c>
      <c r="D877" t="s">
        <v>3429</v>
      </c>
      <c r="E877">
        <v>2011</v>
      </c>
      <c r="F877" s="24">
        <v>40665</v>
      </c>
      <c r="G877" s="24">
        <v>40905</v>
      </c>
      <c r="H877" s="24"/>
      <c r="I877" t="s">
        <v>5424</v>
      </c>
      <c r="L877" t="s">
        <v>5424</v>
      </c>
      <c r="M877" t="s">
        <v>152</v>
      </c>
      <c r="N877" t="s">
        <v>77</v>
      </c>
      <c r="O877" t="s">
        <v>5425</v>
      </c>
      <c r="P877" t="s">
        <v>5425</v>
      </c>
      <c r="Q877" t="s">
        <v>195</v>
      </c>
      <c r="R877" t="s">
        <v>5425</v>
      </c>
      <c r="S877" t="s">
        <v>5426</v>
      </c>
      <c r="T877" t="s">
        <v>2510</v>
      </c>
      <c r="U877" t="s">
        <v>5427</v>
      </c>
      <c r="W877" t="s">
        <v>83</v>
      </c>
      <c r="X877">
        <v>12</v>
      </c>
      <c r="Y877">
        <v>1533.22</v>
      </c>
    </row>
    <row r="878" spans="1:25">
      <c r="A878" t="s">
        <v>5428</v>
      </c>
      <c r="B878" t="s">
        <v>138</v>
      </c>
      <c r="C878">
        <v>663</v>
      </c>
      <c r="D878" t="s">
        <v>71</v>
      </c>
      <c r="E878">
        <v>2011</v>
      </c>
      <c r="F878" s="24">
        <v>40882</v>
      </c>
      <c r="G878" s="24">
        <v>40883</v>
      </c>
      <c r="H878" s="24">
        <v>40884</v>
      </c>
      <c r="I878" t="s">
        <v>5429</v>
      </c>
      <c r="J878" t="s">
        <v>168</v>
      </c>
      <c r="K878" t="s">
        <v>273</v>
      </c>
      <c r="L878" t="s">
        <v>75</v>
      </c>
      <c r="M878" t="s">
        <v>76</v>
      </c>
      <c r="N878" t="s">
        <v>467</v>
      </c>
      <c r="O878" t="s">
        <v>5430</v>
      </c>
      <c r="P878" t="s">
        <v>5430</v>
      </c>
      <c r="Q878" t="s">
        <v>142</v>
      </c>
      <c r="R878" t="s">
        <v>5431</v>
      </c>
      <c r="S878" t="s">
        <v>5432</v>
      </c>
      <c r="T878" t="s">
        <v>360</v>
      </c>
      <c r="W878" t="s">
        <v>83</v>
      </c>
      <c r="X878">
        <v>12</v>
      </c>
      <c r="Y878">
        <v>2845</v>
      </c>
    </row>
    <row r="879" spans="1:25">
      <c r="A879" t="s">
        <v>5433</v>
      </c>
      <c r="B879" t="s">
        <v>70</v>
      </c>
      <c r="C879">
        <v>707</v>
      </c>
      <c r="D879" t="s">
        <v>106</v>
      </c>
      <c r="E879">
        <v>2011</v>
      </c>
      <c r="F879" s="24">
        <v>40901</v>
      </c>
      <c r="G879" s="24">
        <v>40902</v>
      </c>
      <c r="H879" s="24">
        <v>40903</v>
      </c>
      <c r="I879" t="s">
        <v>416</v>
      </c>
      <c r="J879" t="s">
        <v>108</v>
      </c>
      <c r="K879" t="s">
        <v>109</v>
      </c>
      <c r="L879" t="s">
        <v>5411</v>
      </c>
      <c r="M879" t="s">
        <v>152</v>
      </c>
      <c r="N879" t="s">
        <v>581</v>
      </c>
      <c r="O879" t="s">
        <v>5434</v>
      </c>
      <c r="P879" t="s">
        <v>5434</v>
      </c>
      <c r="Q879" t="s">
        <v>195</v>
      </c>
      <c r="R879" t="s">
        <v>5435</v>
      </c>
      <c r="S879" t="s">
        <v>5436</v>
      </c>
      <c r="T879" t="s">
        <v>145</v>
      </c>
      <c r="U879" t="s">
        <v>5437</v>
      </c>
      <c r="W879" t="s">
        <v>83</v>
      </c>
      <c r="X879">
        <v>12</v>
      </c>
      <c r="Y879">
        <v>3636.32</v>
      </c>
    </row>
    <row r="880" spans="1:25">
      <c r="A880" t="s">
        <v>5438</v>
      </c>
      <c r="B880" t="s">
        <v>70</v>
      </c>
      <c r="C880">
        <v>692</v>
      </c>
      <c r="D880" t="s">
        <v>71</v>
      </c>
      <c r="E880">
        <v>2011</v>
      </c>
      <c r="F880" s="24">
        <v>40894</v>
      </c>
      <c r="G880" s="24">
        <v>40897</v>
      </c>
      <c r="H880" s="24">
        <v>40895</v>
      </c>
      <c r="I880" t="s">
        <v>5015</v>
      </c>
      <c r="J880" t="s">
        <v>168</v>
      </c>
      <c r="L880" t="s">
        <v>75</v>
      </c>
      <c r="M880" t="s">
        <v>76</v>
      </c>
      <c r="N880" t="s">
        <v>140</v>
      </c>
      <c r="O880" t="s">
        <v>5439</v>
      </c>
      <c r="P880" t="s">
        <v>5439</v>
      </c>
      <c r="Q880" t="s">
        <v>195</v>
      </c>
      <c r="R880" t="s">
        <v>5440</v>
      </c>
      <c r="S880" t="s">
        <v>5441</v>
      </c>
      <c r="T880" t="s">
        <v>360</v>
      </c>
      <c r="U880" t="s">
        <v>174</v>
      </c>
      <c r="W880" t="s">
        <v>83</v>
      </c>
      <c r="X880">
        <v>12</v>
      </c>
      <c r="Y880">
        <v>4816.3900000000003</v>
      </c>
    </row>
    <row r="881" spans="1:25">
      <c r="A881" t="s">
        <v>5442</v>
      </c>
      <c r="B881" t="s">
        <v>70</v>
      </c>
      <c r="C881">
        <v>710</v>
      </c>
      <c r="D881" t="s">
        <v>106</v>
      </c>
      <c r="E881">
        <v>2011</v>
      </c>
      <c r="F881" s="24">
        <v>40903</v>
      </c>
      <c r="G881" s="24">
        <v>40903</v>
      </c>
      <c r="H881" s="24">
        <v>40904</v>
      </c>
      <c r="I881" t="s">
        <v>235</v>
      </c>
      <c r="J881" t="s">
        <v>108</v>
      </c>
      <c r="L881" t="s">
        <v>5443</v>
      </c>
      <c r="M881" t="s">
        <v>152</v>
      </c>
      <c r="N881" t="s">
        <v>637</v>
      </c>
      <c r="O881" t="s">
        <v>5444</v>
      </c>
      <c r="P881" t="s">
        <v>5444</v>
      </c>
      <c r="Q881" t="s">
        <v>195</v>
      </c>
      <c r="R881" t="s">
        <v>5445</v>
      </c>
      <c r="S881" t="s">
        <v>5446</v>
      </c>
      <c r="T881" t="s">
        <v>1463</v>
      </c>
      <c r="U881" t="s">
        <v>5447</v>
      </c>
      <c r="V881" t="s">
        <v>5448</v>
      </c>
      <c r="W881" t="s">
        <v>83</v>
      </c>
      <c r="X881">
        <v>12</v>
      </c>
      <c r="Y881">
        <v>3426.32</v>
      </c>
    </row>
    <row r="882" spans="1:25">
      <c r="A882" t="s">
        <v>5449</v>
      </c>
      <c r="B882" t="s">
        <v>70</v>
      </c>
      <c r="C882">
        <v>706</v>
      </c>
      <c r="D882" t="s">
        <v>106</v>
      </c>
      <c r="E882">
        <v>2011</v>
      </c>
      <c r="F882" s="24">
        <v>40901</v>
      </c>
      <c r="G882" s="24">
        <v>40902</v>
      </c>
      <c r="H882" s="24">
        <v>40903</v>
      </c>
      <c r="I882" t="s">
        <v>107</v>
      </c>
      <c r="J882" t="s">
        <v>108</v>
      </c>
      <c r="K882" t="s">
        <v>109</v>
      </c>
      <c r="L882" t="s">
        <v>236</v>
      </c>
      <c r="M882" t="s">
        <v>76</v>
      </c>
      <c r="N882" t="s">
        <v>253</v>
      </c>
      <c r="O882" t="s">
        <v>5450</v>
      </c>
      <c r="P882" t="s">
        <v>5450</v>
      </c>
      <c r="Q882" t="s">
        <v>195</v>
      </c>
      <c r="R882" t="s">
        <v>5451</v>
      </c>
      <c r="S882" t="s">
        <v>5452</v>
      </c>
      <c r="T882" t="s">
        <v>231</v>
      </c>
      <c r="U882" t="s">
        <v>5453</v>
      </c>
      <c r="V882" t="s">
        <v>5454</v>
      </c>
      <c r="W882" t="s">
        <v>83</v>
      </c>
      <c r="X882">
        <v>12</v>
      </c>
      <c r="Y882">
        <v>6181.32</v>
      </c>
    </row>
    <row r="883" spans="1:25">
      <c r="A883" t="s">
        <v>5455</v>
      </c>
      <c r="B883" t="s">
        <v>138</v>
      </c>
      <c r="C883">
        <v>670</v>
      </c>
      <c r="D883" t="s">
        <v>106</v>
      </c>
      <c r="E883">
        <v>2011</v>
      </c>
      <c r="F883" s="24">
        <v>40886</v>
      </c>
      <c r="G883" s="24">
        <v>40889</v>
      </c>
      <c r="H883" s="24">
        <v>40889</v>
      </c>
      <c r="I883" t="s">
        <v>107</v>
      </c>
      <c r="J883" t="s">
        <v>108</v>
      </c>
      <c r="K883" t="s">
        <v>109</v>
      </c>
      <c r="L883" t="s">
        <v>643</v>
      </c>
      <c r="M883" t="s">
        <v>76</v>
      </c>
      <c r="N883" t="s">
        <v>253</v>
      </c>
      <c r="O883" t="s">
        <v>5456</v>
      </c>
      <c r="P883" t="s">
        <v>5457</v>
      </c>
      <c r="Q883" t="s">
        <v>2867</v>
      </c>
      <c r="R883" t="s">
        <v>5456</v>
      </c>
      <c r="S883" t="s">
        <v>5458</v>
      </c>
      <c r="T883" t="s">
        <v>157</v>
      </c>
      <c r="U883" t="s">
        <v>5459</v>
      </c>
      <c r="V883" t="s">
        <v>5460</v>
      </c>
      <c r="W883" t="s">
        <v>83</v>
      </c>
      <c r="X883">
        <v>12</v>
      </c>
      <c r="Y883">
        <v>2925</v>
      </c>
    </row>
    <row r="884" spans="1:25">
      <c r="A884" t="s">
        <v>5461</v>
      </c>
      <c r="B884" t="s">
        <v>70</v>
      </c>
      <c r="C884">
        <v>662</v>
      </c>
      <c r="D884" t="s">
        <v>71</v>
      </c>
      <c r="E884">
        <v>2011</v>
      </c>
      <c r="F884" s="24">
        <v>40875</v>
      </c>
      <c r="G884" s="24">
        <v>40883</v>
      </c>
      <c r="H884" s="24">
        <v>40877</v>
      </c>
      <c r="I884" t="s">
        <v>5462</v>
      </c>
      <c r="J884" t="s">
        <v>168</v>
      </c>
      <c r="K884" t="s">
        <v>273</v>
      </c>
      <c r="L884" t="s">
        <v>75</v>
      </c>
      <c r="M884" t="s">
        <v>76</v>
      </c>
      <c r="N884" t="s">
        <v>77</v>
      </c>
      <c r="O884" t="s">
        <v>5463</v>
      </c>
      <c r="P884" t="s">
        <v>5463</v>
      </c>
      <c r="Q884" t="s">
        <v>195</v>
      </c>
      <c r="R884" t="s">
        <v>5464</v>
      </c>
      <c r="S884" t="s">
        <v>5465</v>
      </c>
      <c r="T884" t="s">
        <v>849</v>
      </c>
      <c r="U884" t="s">
        <v>5466</v>
      </c>
      <c r="W884" t="s">
        <v>83</v>
      </c>
      <c r="X884">
        <v>12</v>
      </c>
      <c r="Y884">
        <v>3799.94</v>
      </c>
    </row>
    <row r="885" spans="1:25">
      <c r="A885" t="s">
        <v>5467</v>
      </c>
      <c r="B885" t="s">
        <v>70</v>
      </c>
      <c r="C885">
        <v>699</v>
      </c>
      <c r="D885" t="s">
        <v>3429</v>
      </c>
      <c r="E885">
        <v>2011</v>
      </c>
      <c r="F885" s="24">
        <v>40685</v>
      </c>
      <c r="G885" s="24">
        <v>40898</v>
      </c>
      <c r="H885" s="24"/>
      <c r="I885" t="s">
        <v>5468</v>
      </c>
      <c r="L885" t="s">
        <v>5411</v>
      </c>
      <c r="M885" t="s">
        <v>152</v>
      </c>
      <c r="N885" t="s">
        <v>77</v>
      </c>
      <c r="O885" t="s">
        <v>5469</v>
      </c>
      <c r="P885" t="s">
        <v>5470</v>
      </c>
      <c r="Q885" t="s">
        <v>131</v>
      </c>
      <c r="R885" t="s">
        <v>5469</v>
      </c>
      <c r="S885" t="s">
        <v>5471</v>
      </c>
      <c r="U885" t="s">
        <v>5472</v>
      </c>
      <c r="W885" t="s">
        <v>83</v>
      </c>
      <c r="X885">
        <v>12</v>
      </c>
      <c r="Y885">
        <v>1283.5999999999999</v>
      </c>
    </row>
    <row r="886" spans="1:25">
      <c r="A886" t="s">
        <v>5473</v>
      </c>
      <c r="B886" t="s">
        <v>70</v>
      </c>
      <c r="C886">
        <v>714</v>
      </c>
      <c r="D886" t="s">
        <v>106</v>
      </c>
      <c r="E886">
        <v>2011</v>
      </c>
      <c r="F886" s="24">
        <v>40903</v>
      </c>
      <c r="G886" s="24">
        <v>40903</v>
      </c>
      <c r="H886" s="24">
        <v>40905</v>
      </c>
      <c r="I886" t="s">
        <v>127</v>
      </c>
      <c r="J886" t="s">
        <v>108</v>
      </c>
      <c r="K886" t="s">
        <v>109</v>
      </c>
      <c r="L886" t="s">
        <v>75</v>
      </c>
      <c r="M886" t="s">
        <v>76</v>
      </c>
      <c r="N886" t="s">
        <v>467</v>
      </c>
      <c r="O886" t="s">
        <v>5474</v>
      </c>
      <c r="P886" t="s">
        <v>5474</v>
      </c>
      <c r="Q886" t="s">
        <v>195</v>
      </c>
      <c r="R886" t="s">
        <v>5475</v>
      </c>
      <c r="S886" t="s">
        <v>5476</v>
      </c>
      <c r="T886" t="s">
        <v>231</v>
      </c>
      <c r="U886" t="s">
        <v>5477</v>
      </c>
      <c r="V886" t="s">
        <v>5478</v>
      </c>
      <c r="W886" t="s">
        <v>83</v>
      </c>
      <c r="X886">
        <v>12</v>
      </c>
      <c r="Y886">
        <v>5811.32</v>
      </c>
    </row>
    <row r="887" spans="1:25">
      <c r="A887" t="s">
        <v>5479</v>
      </c>
      <c r="B887" t="s">
        <v>70</v>
      </c>
      <c r="C887">
        <v>676</v>
      </c>
      <c r="D887" t="s">
        <v>106</v>
      </c>
      <c r="E887">
        <v>2011</v>
      </c>
      <c r="F887" s="24">
        <v>40890</v>
      </c>
      <c r="G887" s="24">
        <v>40890</v>
      </c>
      <c r="H887" s="24">
        <v>40891</v>
      </c>
      <c r="I887" t="s">
        <v>107</v>
      </c>
      <c r="J887" t="s">
        <v>108</v>
      </c>
      <c r="K887" t="s">
        <v>109</v>
      </c>
      <c r="L887" t="s">
        <v>75</v>
      </c>
      <c r="M887" t="s">
        <v>76</v>
      </c>
      <c r="N887" t="s">
        <v>467</v>
      </c>
      <c r="O887" t="s">
        <v>5480</v>
      </c>
      <c r="P887" t="s">
        <v>5481</v>
      </c>
      <c r="Q887" t="s">
        <v>1456</v>
      </c>
      <c r="R887" t="s">
        <v>5480</v>
      </c>
      <c r="S887" t="s">
        <v>5482</v>
      </c>
      <c r="U887" t="s">
        <v>5483</v>
      </c>
      <c r="W887" t="s">
        <v>83</v>
      </c>
      <c r="X887">
        <v>12</v>
      </c>
      <c r="Y887">
        <v>5625</v>
      </c>
    </row>
    <row r="888" spans="1:25">
      <c r="A888" t="s">
        <v>5484</v>
      </c>
      <c r="B888" t="s">
        <v>70</v>
      </c>
      <c r="C888">
        <v>666</v>
      </c>
      <c r="D888" t="s">
        <v>71</v>
      </c>
      <c r="E888">
        <v>2011</v>
      </c>
      <c r="F888" s="24">
        <v>40885</v>
      </c>
      <c r="G888" s="24">
        <v>40886</v>
      </c>
      <c r="H888" s="24">
        <v>40887</v>
      </c>
      <c r="I888" t="s">
        <v>845</v>
      </c>
      <c r="J888" t="s">
        <v>272</v>
      </c>
      <c r="L888" t="s">
        <v>75</v>
      </c>
      <c r="M888" t="s">
        <v>76</v>
      </c>
      <c r="N888" t="s">
        <v>153</v>
      </c>
      <c r="O888" t="s">
        <v>5485</v>
      </c>
      <c r="P888" t="s">
        <v>5486</v>
      </c>
      <c r="Q888" t="s">
        <v>80</v>
      </c>
      <c r="R888" t="s">
        <v>5485</v>
      </c>
      <c r="S888" t="s">
        <v>5487</v>
      </c>
      <c r="T888" t="s">
        <v>173</v>
      </c>
      <c r="U888" t="s">
        <v>5488</v>
      </c>
      <c r="W888" t="s">
        <v>83</v>
      </c>
      <c r="X888">
        <v>12</v>
      </c>
      <c r="Y888">
        <v>3895.5</v>
      </c>
    </row>
    <row r="889" spans="1:25">
      <c r="A889" t="s">
        <v>5489</v>
      </c>
      <c r="B889" t="s">
        <v>70</v>
      </c>
      <c r="C889">
        <v>658</v>
      </c>
      <c r="D889" t="s">
        <v>250</v>
      </c>
      <c r="E889">
        <v>2011</v>
      </c>
      <c r="F889" s="24">
        <v>40878</v>
      </c>
      <c r="G889" s="24">
        <v>40878</v>
      </c>
      <c r="H889" s="24">
        <v>40879</v>
      </c>
      <c r="I889" t="s">
        <v>1953</v>
      </c>
      <c r="J889" t="s">
        <v>108</v>
      </c>
      <c r="K889" t="s">
        <v>2652</v>
      </c>
      <c r="L889" t="s">
        <v>75</v>
      </c>
      <c r="M889" t="s">
        <v>76</v>
      </c>
      <c r="N889" t="s">
        <v>140</v>
      </c>
      <c r="O889" t="s">
        <v>5490</v>
      </c>
      <c r="P889" t="s">
        <v>5491</v>
      </c>
      <c r="Q889" t="s">
        <v>80</v>
      </c>
      <c r="R889" t="s">
        <v>5490</v>
      </c>
      <c r="S889" t="s">
        <v>5492</v>
      </c>
      <c r="T889" t="s">
        <v>173</v>
      </c>
      <c r="U889" t="s">
        <v>5493</v>
      </c>
      <c r="W889" t="s">
        <v>83</v>
      </c>
      <c r="X889">
        <v>12</v>
      </c>
      <c r="Y889">
        <v>3324.5</v>
      </c>
    </row>
    <row r="890" spans="1:25">
      <c r="A890" t="s">
        <v>5494</v>
      </c>
      <c r="B890" t="s">
        <v>70</v>
      </c>
      <c r="C890">
        <v>656</v>
      </c>
      <c r="D890" t="s">
        <v>106</v>
      </c>
      <c r="E890">
        <v>2011</v>
      </c>
      <c r="F890" s="24">
        <v>40877</v>
      </c>
      <c r="G890" s="24">
        <v>40878</v>
      </c>
      <c r="H890" s="24">
        <v>40879</v>
      </c>
      <c r="I890" t="s">
        <v>183</v>
      </c>
      <c r="J890" t="s">
        <v>108</v>
      </c>
      <c r="K890" t="s">
        <v>184</v>
      </c>
      <c r="L890" t="s">
        <v>75</v>
      </c>
      <c r="M890" t="s">
        <v>76</v>
      </c>
      <c r="N890" t="s">
        <v>581</v>
      </c>
      <c r="O890" t="s">
        <v>5495</v>
      </c>
      <c r="P890" t="s">
        <v>5496</v>
      </c>
      <c r="Q890" t="s">
        <v>80</v>
      </c>
      <c r="R890" t="s">
        <v>5495</v>
      </c>
      <c r="S890" t="s">
        <v>5497</v>
      </c>
      <c r="T890" t="s">
        <v>413</v>
      </c>
      <c r="U890" t="s">
        <v>5498</v>
      </c>
      <c r="V890" t="s">
        <v>5499</v>
      </c>
      <c r="W890" t="s">
        <v>83</v>
      </c>
      <c r="X890">
        <v>12</v>
      </c>
      <c r="Y890">
        <v>5565</v>
      </c>
    </row>
    <row r="891" spans="1:25">
      <c r="A891" t="s">
        <v>5500</v>
      </c>
      <c r="B891" t="s">
        <v>70</v>
      </c>
      <c r="C891">
        <v>704</v>
      </c>
      <c r="D891" t="s">
        <v>106</v>
      </c>
      <c r="E891">
        <v>2011</v>
      </c>
      <c r="F891" s="24">
        <v>40900</v>
      </c>
      <c r="G891" s="24">
        <v>40900</v>
      </c>
      <c r="H891" s="24">
        <v>40902</v>
      </c>
      <c r="I891" t="s">
        <v>2088</v>
      </c>
      <c r="J891" t="s">
        <v>108</v>
      </c>
      <c r="K891" t="s">
        <v>324</v>
      </c>
      <c r="L891" t="s">
        <v>643</v>
      </c>
      <c r="M891" t="s">
        <v>76</v>
      </c>
      <c r="N891" t="s">
        <v>467</v>
      </c>
      <c r="O891" t="s">
        <v>5501</v>
      </c>
      <c r="P891" t="s">
        <v>5501</v>
      </c>
      <c r="Q891" t="s">
        <v>195</v>
      </c>
      <c r="R891" t="s">
        <v>5502</v>
      </c>
      <c r="S891" t="s">
        <v>5503</v>
      </c>
      <c r="T891" t="s">
        <v>145</v>
      </c>
      <c r="U891" t="s">
        <v>5504</v>
      </c>
      <c r="V891" t="s">
        <v>5505</v>
      </c>
      <c r="W891" t="s">
        <v>83</v>
      </c>
      <c r="X891">
        <v>12</v>
      </c>
      <c r="Y891">
        <v>3247.32</v>
      </c>
    </row>
    <row r="892" spans="1:25">
      <c r="A892" t="s">
        <v>5506</v>
      </c>
      <c r="B892" t="s">
        <v>138</v>
      </c>
      <c r="C892">
        <v>685</v>
      </c>
      <c r="D892" t="s">
        <v>106</v>
      </c>
      <c r="E892">
        <v>2011</v>
      </c>
      <c r="F892" s="24">
        <v>40894</v>
      </c>
      <c r="G892" s="24">
        <v>40894</v>
      </c>
      <c r="H892" s="24">
        <v>40896</v>
      </c>
      <c r="I892" t="s">
        <v>107</v>
      </c>
      <c r="J892" t="s">
        <v>108</v>
      </c>
      <c r="K892" t="s">
        <v>109</v>
      </c>
      <c r="L892" t="s">
        <v>4979</v>
      </c>
      <c r="M892" t="s">
        <v>76</v>
      </c>
      <c r="N892" t="s">
        <v>581</v>
      </c>
      <c r="O892" t="s">
        <v>5507</v>
      </c>
      <c r="P892" t="s">
        <v>5507</v>
      </c>
      <c r="Q892" t="s">
        <v>142</v>
      </c>
      <c r="R892" t="s">
        <v>5508</v>
      </c>
      <c r="S892" t="s">
        <v>5509</v>
      </c>
      <c r="T892" t="s">
        <v>173</v>
      </c>
      <c r="U892" t="s">
        <v>5510</v>
      </c>
      <c r="V892" t="s">
        <v>5511</v>
      </c>
      <c r="W892" t="s">
        <v>83</v>
      </c>
      <c r="X892">
        <v>12</v>
      </c>
      <c r="Y892">
        <v>5895</v>
      </c>
    </row>
    <row r="893" spans="1:25">
      <c r="A893" t="s">
        <v>5512</v>
      </c>
      <c r="B893" t="s">
        <v>138</v>
      </c>
      <c r="C893">
        <v>709</v>
      </c>
      <c r="D893" t="s">
        <v>106</v>
      </c>
      <c r="E893">
        <v>2011</v>
      </c>
      <c r="F893" s="24">
        <v>40901</v>
      </c>
      <c r="G893" s="24">
        <v>40902</v>
      </c>
      <c r="H893" s="24">
        <v>40903</v>
      </c>
      <c r="I893" t="s">
        <v>1208</v>
      </c>
      <c r="J893" t="s">
        <v>108</v>
      </c>
      <c r="K893" t="s">
        <v>324</v>
      </c>
      <c r="L893" t="s">
        <v>236</v>
      </c>
      <c r="M893" t="s">
        <v>76</v>
      </c>
      <c r="N893" t="s">
        <v>467</v>
      </c>
      <c r="O893" t="s">
        <v>5513</v>
      </c>
      <c r="P893" t="s">
        <v>5513</v>
      </c>
      <c r="Q893" t="s">
        <v>142</v>
      </c>
      <c r="R893" t="s">
        <v>5514</v>
      </c>
      <c r="S893" t="s">
        <v>5515</v>
      </c>
      <c r="T893" t="s">
        <v>1783</v>
      </c>
      <c r="U893" t="s">
        <v>5516</v>
      </c>
      <c r="V893" t="s">
        <v>5517</v>
      </c>
      <c r="W893" t="s">
        <v>83</v>
      </c>
      <c r="X893">
        <v>12</v>
      </c>
      <c r="Y893">
        <v>2245</v>
      </c>
    </row>
    <row r="894" spans="1:25">
      <c r="A894" t="s">
        <v>5518</v>
      </c>
      <c r="B894" t="s">
        <v>70</v>
      </c>
      <c r="C894">
        <v>681</v>
      </c>
      <c r="D894" t="s">
        <v>71</v>
      </c>
      <c r="E894">
        <v>2011</v>
      </c>
      <c r="F894" s="24">
        <v>40892</v>
      </c>
      <c r="G894" s="24">
        <v>40892</v>
      </c>
      <c r="H894" s="24"/>
      <c r="I894" t="s">
        <v>5519</v>
      </c>
      <c r="J894" t="s">
        <v>272</v>
      </c>
      <c r="K894" t="s">
        <v>273</v>
      </c>
      <c r="L894" t="s">
        <v>75</v>
      </c>
      <c r="M894" t="s">
        <v>76</v>
      </c>
      <c r="N894" t="s">
        <v>253</v>
      </c>
      <c r="O894" t="s">
        <v>5520</v>
      </c>
      <c r="P894" t="s">
        <v>5521</v>
      </c>
      <c r="Q894" t="s">
        <v>90</v>
      </c>
      <c r="R894" t="s">
        <v>5520</v>
      </c>
      <c r="S894" t="s">
        <v>5522</v>
      </c>
      <c r="T894" t="s">
        <v>849</v>
      </c>
      <c r="U894" t="s">
        <v>5523</v>
      </c>
      <c r="V894" t="s">
        <v>5524</v>
      </c>
      <c r="W894" t="s">
        <v>83</v>
      </c>
      <c r="X894">
        <v>12</v>
      </c>
      <c r="Y894">
        <v>2915</v>
      </c>
    </row>
    <row r="895" spans="1:25">
      <c r="A895" t="s">
        <v>5525</v>
      </c>
      <c r="B895" t="s">
        <v>70</v>
      </c>
      <c r="C895">
        <v>673</v>
      </c>
      <c r="D895" t="s">
        <v>370</v>
      </c>
      <c r="E895">
        <v>2011</v>
      </c>
      <c r="F895" s="24">
        <v>40885</v>
      </c>
      <c r="G895" s="24">
        <v>40889</v>
      </c>
      <c r="H895" s="24">
        <v>40890</v>
      </c>
      <c r="I895" t="s">
        <v>107</v>
      </c>
      <c r="J895" t="s">
        <v>108</v>
      </c>
      <c r="K895" t="s">
        <v>109</v>
      </c>
      <c r="L895" t="s">
        <v>1354</v>
      </c>
      <c r="M895" t="s">
        <v>76</v>
      </c>
      <c r="N895" t="s">
        <v>253</v>
      </c>
      <c r="O895" t="s">
        <v>5526</v>
      </c>
      <c r="P895" t="s">
        <v>5527</v>
      </c>
      <c r="Q895" t="s">
        <v>90</v>
      </c>
      <c r="R895" t="s">
        <v>5526</v>
      </c>
      <c r="S895" t="s">
        <v>5528</v>
      </c>
      <c r="T895" t="s">
        <v>173</v>
      </c>
      <c r="U895" t="s">
        <v>5529</v>
      </c>
      <c r="V895" t="s">
        <v>5530</v>
      </c>
      <c r="W895" t="s">
        <v>83</v>
      </c>
      <c r="X895">
        <v>12</v>
      </c>
      <c r="Y895">
        <v>6059.47</v>
      </c>
    </row>
    <row r="896" spans="1:25">
      <c r="A896" t="s">
        <v>5531</v>
      </c>
      <c r="B896" t="s">
        <v>70</v>
      </c>
      <c r="C896">
        <v>672</v>
      </c>
      <c r="D896" t="s">
        <v>106</v>
      </c>
      <c r="E896">
        <v>2011</v>
      </c>
      <c r="F896" s="24">
        <v>40888</v>
      </c>
      <c r="G896" s="24">
        <v>40889</v>
      </c>
      <c r="H896" s="24">
        <v>40890</v>
      </c>
      <c r="I896" t="s">
        <v>107</v>
      </c>
      <c r="J896" t="s">
        <v>108</v>
      </c>
      <c r="K896" t="s">
        <v>109</v>
      </c>
      <c r="L896" t="s">
        <v>75</v>
      </c>
      <c r="M896" t="s">
        <v>76</v>
      </c>
      <c r="N896" t="s">
        <v>140</v>
      </c>
      <c r="O896" t="s">
        <v>5532</v>
      </c>
      <c r="P896" t="s">
        <v>5533</v>
      </c>
      <c r="Q896" t="s">
        <v>80</v>
      </c>
      <c r="R896" t="s">
        <v>5532</v>
      </c>
      <c r="S896" t="s">
        <v>5534</v>
      </c>
      <c r="U896" t="s">
        <v>5535</v>
      </c>
      <c r="V896" t="s">
        <v>5536</v>
      </c>
      <c r="W896" t="s">
        <v>83</v>
      </c>
      <c r="X896">
        <v>12</v>
      </c>
      <c r="Y896">
        <v>5275</v>
      </c>
    </row>
    <row r="897" spans="1:25">
      <c r="A897" t="s">
        <v>5537</v>
      </c>
      <c r="B897" t="s">
        <v>70</v>
      </c>
      <c r="C897">
        <v>711</v>
      </c>
      <c r="D897" t="s">
        <v>71</v>
      </c>
      <c r="E897">
        <v>2011</v>
      </c>
      <c r="F897" s="24">
        <v>40898</v>
      </c>
      <c r="G897" s="24">
        <v>40903</v>
      </c>
      <c r="H897" s="24">
        <v>40899</v>
      </c>
      <c r="I897" t="s">
        <v>3474</v>
      </c>
      <c r="K897" t="s">
        <v>3475</v>
      </c>
      <c r="L897" t="s">
        <v>75</v>
      </c>
      <c r="M897" t="s">
        <v>76</v>
      </c>
      <c r="N897" t="s">
        <v>128</v>
      </c>
      <c r="O897" t="s">
        <v>5538</v>
      </c>
      <c r="P897" t="s">
        <v>5539</v>
      </c>
      <c r="Q897" t="s">
        <v>90</v>
      </c>
      <c r="R897" t="s">
        <v>5538</v>
      </c>
      <c r="S897" t="s">
        <v>5540</v>
      </c>
      <c r="T897" t="s">
        <v>902</v>
      </c>
      <c r="W897" t="s">
        <v>93</v>
      </c>
      <c r="X897">
        <v>12</v>
      </c>
      <c r="Y897">
        <v>1450</v>
      </c>
    </row>
    <row r="898" spans="1:25">
      <c r="A898" t="s">
        <v>5541</v>
      </c>
      <c r="B898" t="s">
        <v>70</v>
      </c>
      <c r="C898">
        <v>703</v>
      </c>
      <c r="D898" t="s">
        <v>71</v>
      </c>
      <c r="E898">
        <v>2011</v>
      </c>
      <c r="F898" s="24">
        <v>40898</v>
      </c>
      <c r="G898" s="24">
        <v>40899</v>
      </c>
      <c r="H898" s="24">
        <v>40900</v>
      </c>
      <c r="I898" t="s">
        <v>5542</v>
      </c>
      <c r="J898" t="s">
        <v>108</v>
      </c>
      <c r="L898" t="s">
        <v>75</v>
      </c>
      <c r="M898" t="s">
        <v>76</v>
      </c>
      <c r="N898" t="s">
        <v>128</v>
      </c>
      <c r="O898" t="s">
        <v>5543</v>
      </c>
      <c r="P898" t="s">
        <v>5544</v>
      </c>
      <c r="Q898" t="s">
        <v>90</v>
      </c>
      <c r="R898" t="s">
        <v>5543</v>
      </c>
      <c r="S898" t="s">
        <v>5545</v>
      </c>
      <c r="T898" t="s">
        <v>525</v>
      </c>
      <c r="U898" t="s">
        <v>5546</v>
      </c>
      <c r="V898" t="s">
        <v>5547</v>
      </c>
      <c r="W898" t="s">
        <v>93</v>
      </c>
      <c r="X898">
        <v>12</v>
      </c>
      <c r="Y898">
        <v>2480</v>
      </c>
    </row>
    <row r="899" spans="1:25">
      <c r="A899" t="s">
        <v>5548</v>
      </c>
      <c r="B899" t="s">
        <v>138</v>
      </c>
      <c r="C899">
        <v>695</v>
      </c>
      <c r="D899" t="s">
        <v>3429</v>
      </c>
      <c r="E899">
        <v>2011</v>
      </c>
      <c r="F899" s="24">
        <v>40663</v>
      </c>
      <c r="G899" s="24">
        <v>40897</v>
      </c>
      <c r="H899" s="24"/>
      <c r="I899" t="s">
        <v>5549</v>
      </c>
      <c r="J899" t="s">
        <v>272</v>
      </c>
      <c r="L899" t="s">
        <v>75</v>
      </c>
      <c r="M899" t="s">
        <v>76</v>
      </c>
      <c r="N899" t="s">
        <v>153</v>
      </c>
      <c r="O899" t="s">
        <v>5550</v>
      </c>
      <c r="P899" t="s">
        <v>5551</v>
      </c>
      <c r="Q899" t="s">
        <v>80</v>
      </c>
      <c r="R899" t="s">
        <v>5550</v>
      </c>
      <c r="S899" t="s">
        <v>5552</v>
      </c>
      <c r="T899" t="s">
        <v>188</v>
      </c>
      <c r="U899" t="s">
        <v>5553</v>
      </c>
      <c r="W899" t="s">
        <v>83</v>
      </c>
      <c r="X899">
        <v>12</v>
      </c>
      <c r="Y899">
        <v>1690</v>
      </c>
    </row>
    <row r="900" spans="1:25">
      <c r="A900" t="s">
        <v>5554</v>
      </c>
      <c r="B900" t="s">
        <v>70</v>
      </c>
      <c r="C900">
        <v>721</v>
      </c>
      <c r="D900" t="s">
        <v>3429</v>
      </c>
      <c r="E900">
        <v>2011</v>
      </c>
      <c r="F900" s="24">
        <v>40905</v>
      </c>
      <c r="G900" s="24">
        <v>40906</v>
      </c>
      <c r="H900" s="24">
        <v>40907</v>
      </c>
      <c r="I900" t="s">
        <v>5555</v>
      </c>
      <c r="K900" t="s">
        <v>723</v>
      </c>
      <c r="L900" t="s">
        <v>75</v>
      </c>
      <c r="M900" t="s">
        <v>76</v>
      </c>
      <c r="N900" t="s">
        <v>153</v>
      </c>
      <c r="O900" t="s">
        <v>5556</v>
      </c>
      <c r="P900" t="s">
        <v>5557</v>
      </c>
      <c r="Q900" t="s">
        <v>80</v>
      </c>
      <c r="R900" t="s">
        <v>5556</v>
      </c>
      <c r="S900" t="s">
        <v>5558</v>
      </c>
      <c r="U900" t="s">
        <v>5559</v>
      </c>
      <c r="W900" t="s">
        <v>83</v>
      </c>
      <c r="X900">
        <v>12</v>
      </c>
      <c r="Y900">
        <v>1755</v>
      </c>
    </row>
    <row r="901" spans="1:25">
      <c r="A901" t="s">
        <v>5560</v>
      </c>
      <c r="B901" t="s">
        <v>70</v>
      </c>
      <c r="C901">
        <v>661</v>
      </c>
      <c r="D901" t="s">
        <v>71</v>
      </c>
      <c r="E901">
        <v>2011</v>
      </c>
      <c r="F901" s="24">
        <v>40880</v>
      </c>
      <c r="G901" s="24">
        <v>40882</v>
      </c>
      <c r="H901" s="24">
        <v>40883</v>
      </c>
      <c r="I901" t="s">
        <v>1153</v>
      </c>
      <c r="J901" t="s">
        <v>220</v>
      </c>
      <c r="K901" t="s">
        <v>97</v>
      </c>
      <c r="L901" t="s">
        <v>75</v>
      </c>
      <c r="M901" t="s">
        <v>76</v>
      </c>
      <c r="N901" t="s">
        <v>253</v>
      </c>
      <c r="O901" t="s">
        <v>5561</v>
      </c>
      <c r="P901" t="s">
        <v>5562</v>
      </c>
      <c r="Q901" t="s">
        <v>80</v>
      </c>
      <c r="R901" t="s">
        <v>5561</v>
      </c>
      <c r="S901" t="s">
        <v>5563</v>
      </c>
      <c r="T901" t="s">
        <v>654</v>
      </c>
      <c r="U901" t="s">
        <v>5564</v>
      </c>
      <c r="W901" t="s">
        <v>83</v>
      </c>
      <c r="X901">
        <v>12</v>
      </c>
      <c r="Y901">
        <v>3535</v>
      </c>
    </row>
    <row r="902" spans="1:25">
      <c r="A902" t="s">
        <v>5565</v>
      </c>
      <c r="B902" t="s">
        <v>70</v>
      </c>
      <c r="C902">
        <v>713</v>
      </c>
      <c r="D902" t="s">
        <v>106</v>
      </c>
      <c r="E902">
        <v>2011</v>
      </c>
      <c r="F902" s="24">
        <v>40903</v>
      </c>
      <c r="G902" s="24">
        <v>40903</v>
      </c>
      <c r="H902" s="24">
        <v>40904</v>
      </c>
      <c r="I902" t="s">
        <v>107</v>
      </c>
      <c r="J902" t="s">
        <v>108</v>
      </c>
      <c r="K902" t="s">
        <v>109</v>
      </c>
      <c r="L902" t="s">
        <v>432</v>
      </c>
      <c r="M902" t="s">
        <v>76</v>
      </c>
      <c r="N902" t="s">
        <v>253</v>
      </c>
      <c r="O902" t="s">
        <v>5566</v>
      </c>
      <c r="P902" t="s">
        <v>5567</v>
      </c>
      <c r="Q902" t="s">
        <v>80</v>
      </c>
      <c r="R902" t="s">
        <v>5566</v>
      </c>
      <c r="S902" t="s">
        <v>5568</v>
      </c>
      <c r="U902" t="s">
        <v>5569</v>
      </c>
      <c r="V902" t="s">
        <v>5570</v>
      </c>
      <c r="W902" t="s">
        <v>83</v>
      </c>
      <c r="X902">
        <v>12</v>
      </c>
      <c r="Y902">
        <v>6045</v>
      </c>
    </row>
    <row r="903" spans="1:25">
      <c r="A903" t="s">
        <v>5571</v>
      </c>
      <c r="B903" t="s">
        <v>70</v>
      </c>
      <c r="C903">
        <v>683</v>
      </c>
      <c r="D903" t="s">
        <v>106</v>
      </c>
      <c r="E903">
        <v>2011</v>
      </c>
      <c r="F903" s="24">
        <v>40892</v>
      </c>
      <c r="G903" s="24">
        <v>40892</v>
      </c>
      <c r="H903" s="24">
        <v>40893</v>
      </c>
      <c r="I903" t="s">
        <v>183</v>
      </c>
      <c r="J903" t="s">
        <v>108</v>
      </c>
      <c r="K903" t="s">
        <v>184</v>
      </c>
      <c r="L903" t="s">
        <v>75</v>
      </c>
      <c r="M903" t="s">
        <v>76</v>
      </c>
      <c r="N903" t="s">
        <v>467</v>
      </c>
      <c r="O903" t="s">
        <v>5572</v>
      </c>
      <c r="P903" t="s">
        <v>5573</v>
      </c>
      <c r="Q903" t="s">
        <v>90</v>
      </c>
      <c r="R903" t="s">
        <v>5572</v>
      </c>
      <c r="S903" t="s">
        <v>5574</v>
      </c>
      <c r="T903" t="s">
        <v>173</v>
      </c>
      <c r="U903" t="s">
        <v>5575</v>
      </c>
      <c r="V903" t="s">
        <v>5576</v>
      </c>
      <c r="W903" t="s">
        <v>83</v>
      </c>
      <c r="X903">
        <v>12</v>
      </c>
      <c r="Y903">
        <v>4938.66</v>
      </c>
    </row>
    <row r="904" spans="1:25">
      <c r="A904" t="s">
        <v>5577</v>
      </c>
      <c r="B904" t="s">
        <v>70</v>
      </c>
      <c r="C904">
        <v>697</v>
      </c>
      <c r="D904" t="s">
        <v>3429</v>
      </c>
      <c r="E904">
        <v>2011</v>
      </c>
      <c r="F904" s="24">
        <v>40667</v>
      </c>
      <c r="G904" s="24">
        <v>40897</v>
      </c>
      <c r="H904" s="24"/>
      <c r="I904" t="s">
        <v>5578</v>
      </c>
      <c r="L904" t="s">
        <v>75</v>
      </c>
      <c r="M904" t="s">
        <v>152</v>
      </c>
      <c r="N904" t="s">
        <v>5579</v>
      </c>
      <c r="O904" t="s">
        <v>5580</v>
      </c>
      <c r="P904" t="s">
        <v>5581</v>
      </c>
      <c r="Q904" t="s">
        <v>131</v>
      </c>
      <c r="R904" t="s">
        <v>5580</v>
      </c>
      <c r="S904" t="s">
        <v>5582</v>
      </c>
      <c r="T904" t="s">
        <v>188</v>
      </c>
      <c r="U904" t="s">
        <v>5583</v>
      </c>
      <c r="V904" t="s">
        <v>5584</v>
      </c>
      <c r="W904" t="s">
        <v>465</v>
      </c>
      <c r="X904">
        <v>12</v>
      </c>
      <c r="Y904">
        <v>2438.5</v>
      </c>
    </row>
    <row r="905" spans="1:25">
      <c r="A905" t="s">
        <v>5577</v>
      </c>
      <c r="B905" t="s">
        <v>70</v>
      </c>
      <c r="C905">
        <v>718</v>
      </c>
      <c r="D905" t="s">
        <v>3429</v>
      </c>
      <c r="E905">
        <v>2011</v>
      </c>
      <c r="F905" s="24">
        <v>40800</v>
      </c>
      <c r="G905" s="24">
        <v>40904</v>
      </c>
      <c r="H905" s="24"/>
      <c r="I905" t="s">
        <v>5578</v>
      </c>
      <c r="L905" t="s">
        <v>5578</v>
      </c>
      <c r="M905" t="s">
        <v>152</v>
      </c>
      <c r="N905" t="s">
        <v>5579</v>
      </c>
      <c r="O905" t="s">
        <v>5580</v>
      </c>
      <c r="P905" t="s">
        <v>5580</v>
      </c>
      <c r="Q905" t="s">
        <v>195</v>
      </c>
      <c r="R905" t="s">
        <v>5580</v>
      </c>
      <c r="S905" t="s">
        <v>5582</v>
      </c>
      <c r="T905" t="s">
        <v>188</v>
      </c>
      <c r="U905" t="s">
        <v>5583</v>
      </c>
      <c r="V905" t="s">
        <v>5584</v>
      </c>
      <c r="W905" t="s">
        <v>465</v>
      </c>
      <c r="X905">
        <v>12</v>
      </c>
      <c r="Y905">
        <v>3078.5</v>
      </c>
    </row>
    <row r="906" spans="1:25">
      <c r="A906" t="s">
        <v>5585</v>
      </c>
      <c r="B906" t="s">
        <v>70</v>
      </c>
      <c r="C906">
        <v>660</v>
      </c>
      <c r="D906" t="s">
        <v>250</v>
      </c>
      <c r="E906">
        <v>2011</v>
      </c>
      <c r="F906" s="24">
        <v>40882</v>
      </c>
      <c r="G906" s="24">
        <v>40882</v>
      </c>
      <c r="H906" s="24">
        <v>40883</v>
      </c>
      <c r="I906" t="s">
        <v>5586</v>
      </c>
      <c r="J906" t="s">
        <v>220</v>
      </c>
      <c r="K906" t="s">
        <v>97</v>
      </c>
      <c r="L906" t="s">
        <v>75</v>
      </c>
      <c r="M906" t="s">
        <v>76</v>
      </c>
      <c r="N906" t="s">
        <v>467</v>
      </c>
      <c r="O906" t="s">
        <v>5587</v>
      </c>
      <c r="P906" t="s">
        <v>5588</v>
      </c>
      <c r="Q906" t="s">
        <v>80</v>
      </c>
      <c r="R906" t="s">
        <v>5587</v>
      </c>
      <c r="S906" t="s">
        <v>5589</v>
      </c>
      <c r="T906" t="s">
        <v>173</v>
      </c>
      <c r="U906" t="s">
        <v>5590</v>
      </c>
      <c r="W906" t="s">
        <v>83</v>
      </c>
      <c r="X906">
        <v>12</v>
      </c>
      <c r="Y906">
        <v>3850.3</v>
      </c>
    </row>
    <row r="907" spans="1:25">
      <c r="A907" t="s">
        <v>5591</v>
      </c>
      <c r="B907" t="s">
        <v>70</v>
      </c>
      <c r="C907">
        <v>708</v>
      </c>
      <c r="D907" t="s">
        <v>250</v>
      </c>
      <c r="E907">
        <v>2011</v>
      </c>
      <c r="F907" s="24">
        <v>40902</v>
      </c>
      <c r="G907" s="24">
        <v>40902</v>
      </c>
      <c r="H907" s="24">
        <v>40903</v>
      </c>
      <c r="I907" t="s">
        <v>5592</v>
      </c>
      <c r="J907" t="s">
        <v>96</v>
      </c>
      <c r="L907" t="s">
        <v>75</v>
      </c>
      <c r="M907" t="s">
        <v>76</v>
      </c>
      <c r="N907" t="s">
        <v>153</v>
      </c>
      <c r="O907" t="s">
        <v>5593</v>
      </c>
      <c r="P907" t="s">
        <v>5594</v>
      </c>
      <c r="Q907" t="s">
        <v>131</v>
      </c>
      <c r="R907" t="s">
        <v>5593</v>
      </c>
      <c r="S907" t="s">
        <v>5595</v>
      </c>
      <c r="T907" t="s">
        <v>103</v>
      </c>
      <c r="U907" t="s">
        <v>5596</v>
      </c>
      <c r="V907" t="s">
        <v>5597</v>
      </c>
      <c r="W907" t="s">
        <v>83</v>
      </c>
      <c r="X907">
        <v>12</v>
      </c>
      <c r="Y907">
        <v>2416.6999999999998</v>
      </c>
    </row>
    <row r="908" spans="1:25">
      <c r="A908" t="s">
        <v>5598</v>
      </c>
      <c r="B908" t="s">
        <v>70</v>
      </c>
      <c r="C908">
        <v>698</v>
      </c>
      <c r="D908" t="s">
        <v>3429</v>
      </c>
      <c r="E908">
        <v>2011</v>
      </c>
      <c r="F908" s="24">
        <v>40557</v>
      </c>
      <c r="G908" s="24">
        <v>40898</v>
      </c>
      <c r="H908" s="24"/>
      <c r="I908" t="s">
        <v>5599</v>
      </c>
      <c r="J908" t="s">
        <v>96</v>
      </c>
      <c r="L908" t="s">
        <v>75</v>
      </c>
      <c r="M908" t="s">
        <v>76</v>
      </c>
      <c r="N908" t="s">
        <v>153</v>
      </c>
      <c r="O908" t="s">
        <v>5600</v>
      </c>
      <c r="P908" t="s">
        <v>5601</v>
      </c>
      <c r="Q908" t="s">
        <v>90</v>
      </c>
      <c r="R908" t="s">
        <v>5600</v>
      </c>
      <c r="S908" t="s">
        <v>5602</v>
      </c>
      <c r="T908" t="s">
        <v>173</v>
      </c>
      <c r="U908" t="s">
        <v>174</v>
      </c>
      <c r="W908" t="s">
        <v>83</v>
      </c>
      <c r="X908">
        <v>12</v>
      </c>
      <c r="Y908">
        <v>2184</v>
      </c>
    </row>
    <row r="909" spans="1:25">
      <c r="A909" t="s">
        <v>5603</v>
      </c>
      <c r="B909" t="s">
        <v>70</v>
      </c>
      <c r="C909">
        <v>639</v>
      </c>
      <c r="D909" t="s">
        <v>106</v>
      </c>
      <c r="E909">
        <v>2011</v>
      </c>
      <c r="F909" s="24">
        <v>40870</v>
      </c>
      <c r="G909" s="24">
        <v>40870</v>
      </c>
      <c r="H909" s="24">
        <v>40871</v>
      </c>
      <c r="I909" t="s">
        <v>339</v>
      </c>
      <c r="J909" t="s">
        <v>108</v>
      </c>
      <c r="K909" t="s">
        <v>324</v>
      </c>
      <c r="L909" t="s">
        <v>432</v>
      </c>
      <c r="M909" t="s">
        <v>76</v>
      </c>
      <c r="N909" t="s">
        <v>210</v>
      </c>
      <c r="O909" t="s">
        <v>5604</v>
      </c>
      <c r="P909" t="s">
        <v>5605</v>
      </c>
      <c r="Q909" t="s">
        <v>80</v>
      </c>
      <c r="R909" t="s">
        <v>5604</v>
      </c>
      <c r="S909" t="s">
        <v>5606</v>
      </c>
      <c r="T909" t="s">
        <v>910</v>
      </c>
      <c r="U909" t="s">
        <v>5607</v>
      </c>
      <c r="V909" t="s">
        <v>5608</v>
      </c>
      <c r="W909" t="s">
        <v>217</v>
      </c>
      <c r="X909">
        <v>11</v>
      </c>
      <c r="Y909">
        <v>5896.92</v>
      </c>
    </row>
    <row r="910" spans="1:25">
      <c r="A910" t="s">
        <v>5609</v>
      </c>
      <c r="B910" t="s">
        <v>70</v>
      </c>
      <c r="C910">
        <v>613</v>
      </c>
      <c r="D910" t="s">
        <v>71</v>
      </c>
      <c r="E910">
        <v>2011</v>
      </c>
      <c r="F910" s="24">
        <v>40854</v>
      </c>
      <c r="G910" s="24">
        <v>40855</v>
      </c>
      <c r="H910" s="24">
        <v>40855</v>
      </c>
      <c r="I910" t="s">
        <v>395</v>
      </c>
      <c r="J910" t="s">
        <v>96</v>
      </c>
      <c r="K910" t="s">
        <v>97</v>
      </c>
      <c r="L910" t="s">
        <v>606</v>
      </c>
      <c r="M910" t="s">
        <v>76</v>
      </c>
      <c r="N910" t="s">
        <v>128</v>
      </c>
      <c r="O910" t="s">
        <v>5610</v>
      </c>
      <c r="P910" t="s">
        <v>5611</v>
      </c>
      <c r="Q910" t="s">
        <v>80</v>
      </c>
      <c r="R910" t="s">
        <v>5610</v>
      </c>
      <c r="S910" t="s">
        <v>5612</v>
      </c>
      <c r="T910" t="s">
        <v>103</v>
      </c>
      <c r="W910" t="s">
        <v>93</v>
      </c>
      <c r="X910">
        <v>11</v>
      </c>
      <c r="Y910">
        <v>4450</v>
      </c>
    </row>
    <row r="911" spans="1:25">
      <c r="A911" t="s">
        <v>5613</v>
      </c>
      <c r="B911" t="s">
        <v>70</v>
      </c>
      <c r="C911">
        <v>606</v>
      </c>
      <c r="D911" t="s">
        <v>106</v>
      </c>
      <c r="E911">
        <v>2011</v>
      </c>
      <c r="F911" s="24">
        <v>40853</v>
      </c>
      <c r="G911" s="24">
        <v>40853</v>
      </c>
      <c r="H911" s="24">
        <v>40854</v>
      </c>
      <c r="I911" t="s">
        <v>107</v>
      </c>
      <c r="J911" t="s">
        <v>108</v>
      </c>
      <c r="K911" t="s">
        <v>109</v>
      </c>
      <c r="L911" t="s">
        <v>432</v>
      </c>
      <c r="M911" t="s">
        <v>76</v>
      </c>
      <c r="N911" t="s">
        <v>439</v>
      </c>
      <c r="O911" t="s">
        <v>5614</v>
      </c>
      <c r="P911" t="s">
        <v>5615</v>
      </c>
      <c r="Q911" t="s">
        <v>80</v>
      </c>
      <c r="R911" t="s">
        <v>5614</v>
      </c>
      <c r="S911" t="s">
        <v>5616</v>
      </c>
      <c r="T911" t="s">
        <v>173</v>
      </c>
      <c r="U911" t="s">
        <v>5617</v>
      </c>
      <c r="V911" t="s">
        <v>5618</v>
      </c>
      <c r="W911" t="s">
        <v>217</v>
      </c>
      <c r="X911">
        <v>11</v>
      </c>
      <c r="Y911">
        <v>5445</v>
      </c>
    </row>
    <row r="912" spans="1:25">
      <c r="A912" t="s">
        <v>5619</v>
      </c>
      <c r="B912" t="s">
        <v>138</v>
      </c>
      <c r="C912">
        <v>618</v>
      </c>
      <c r="D912" t="s">
        <v>106</v>
      </c>
      <c r="E912">
        <v>2011</v>
      </c>
      <c r="F912" s="24">
        <v>40858</v>
      </c>
      <c r="G912" s="24">
        <v>40861</v>
      </c>
      <c r="H912" s="24">
        <v>40860</v>
      </c>
      <c r="I912" t="s">
        <v>3283</v>
      </c>
      <c r="J912" t="s">
        <v>150</v>
      </c>
      <c r="K912" t="s">
        <v>151</v>
      </c>
      <c r="L912" t="s">
        <v>669</v>
      </c>
      <c r="M912" t="s">
        <v>152</v>
      </c>
      <c r="N912" t="s">
        <v>5620</v>
      </c>
      <c r="O912" t="s">
        <v>5621</v>
      </c>
      <c r="P912" t="s">
        <v>5621</v>
      </c>
      <c r="Q912" t="s">
        <v>142</v>
      </c>
      <c r="R912" t="s">
        <v>5622</v>
      </c>
      <c r="S912" t="s">
        <v>5623</v>
      </c>
      <c r="T912" t="s">
        <v>5624</v>
      </c>
      <c r="U912" t="s">
        <v>5625</v>
      </c>
      <c r="V912" t="s">
        <v>5626</v>
      </c>
      <c r="W912" t="s">
        <v>217</v>
      </c>
      <c r="X912">
        <v>11</v>
      </c>
      <c r="Y912">
        <v>3339</v>
      </c>
    </row>
    <row r="913" spans="1:25">
      <c r="A913" t="s">
        <v>5627</v>
      </c>
      <c r="B913" t="s">
        <v>70</v>
      </c>
      <c r="C913">
        <v>602</v>
      </c>
      <c r="D913" t="s">
        <v>106</v>
      </c>
      <c r="E913">
        <v>2011</v>
      </c>
      <c r="F913" s="24">
        <v>40851</v>
      </c>
      <c r="G913" s="24">
        <v>40851</v>
      </c>
      <c r="H913" s="24">
        <v>40853</v>
      </c>
      <c r="I913" t="s">
        <v>339</v>
      </c>
      <c r="J913" t="s">
        <v>108</v>
      </c>
      <c r="K913" t="s">
        <v>324</v>
      </c>
      <c r="L913" t="s">
        <v>236</v>
      </c>
      <c r="M913" t="s">
        <v>152</v>
      </c>
      <c r="N913" t="s">
        <v>210</v>
      </c>
      <c r="O913" t="s">
        <v>5628</v>
      </c>
      <c r="P913" t="s">
        <v>5629</v>
      </c>
      <c r="Q913" t="s">
        <v>131</v>
      </c>
      <c r="R913" t="s">
        <v>5628</v>
      </c>
      <c r="S913" t="s">
        <v>5630</v>
      </c>
      <c r="T913" t="s">
        <v>145</v>
      </c>
      <c r="U913" t="s">
        <v>5631</v>
      </c>
      <c r="V913" t="s">
        <v>5632</v>
      </c>
      <c r="W913" t="s">
        <v>217</v>
      </c>
      <c r="X913">
        <v>11</v>
      </c>
      <c r="Y913">
        <v>3920</v>
      </c>
    </row>
    <row r="914" spans="1:25">
      <c r="A914" t="s">
        <v>5633</v>
      </c>
      <c r="B914" t="s">
        <v>70</v>
      </c>
      <c r="C914">
        <v>627</v>
      </c>
      <c r="D914" t="s">
        <v>106</v>
      </c>
      <c r="E914">
        <v>2011</v>
      </c>
      <c r="F914" s="24">
        <v>40862</v>
      </c>
      <c r="G914" s="24">
        <v>40862</v>
      </c>
      <c r="H914" s="24">
        <v>40498</v>
      </c>
      <c r="I914" t="s">
        <v>339</v>
      </c>
      <c r="J914" t="s">
        <v>108</v>
      </c>
      <c r="K914" t="s">
        <v>324</v>
      </c>
      <c r="L914" t="s">
        <v>5634</v>
      </c>
      <c r="M914" t="s">
        <v>76</v>
      </c>
      <c r="N914" t="s">
        <v>210</v>
      </c>
      <c r="O914" t="s">
        <v>5635</v>
      </c>
      <c r="P914" t="s">
        <v>5636</v>
      </c>
      <c r="Q914" t="s">
        <v>80</v>
      </c>
      <c r="R914" t="s">
        <v>5635</v>
      </c>
      <c r="S914" t="s">
        <v>5637</v>
      </c>
      <c r="U914" t="s">
        <v>5638</v>
      </c>
      <c r="W914" t="s">
        <v>217</v>
      </c>
      <c r="X914">
        <v>11</v>
      </c>
      <c r="Y914">
        <v>5476.92</v>
      </c>
    </row>
    <row r="915" spans="1:25">
      <c r="A915" t="s">
        <v>5639</v>
      </c>
      <c r="B915" t="s">
        <v>70</v>
      </c>
      <c r="C915">
        <v>623</v>
      </c>
      <c r="D915" t="s">
        <v>106</v>
      </c>
      <c r="E915">
        <v>2011</v>
      </c>
      <c r="F915" s="24">
        <v>40861</v>
      </c>
      <c r="G915" s="24">
        <v>40862</v>
      </c>
      <c r="H915" s="24">
        <v>40863</v>
      </c>
      <c r="I915" t="s">
        <v>339</v>
      </c>
      <c r="J915" t="s">
        <v>108</v>
      </c>
      <c r="K915" t="s">
        <v>324</v>
      </c>
      <c r="L915" t="s">
        <v>1277</v>
      </c>
      <c r="M915" t="s">
        <v>76</v>
      </c>
      <c r="N915" t="s">
        <v>650</v>
      </c>
      <c r="O915" t="s">
        <v>5640</v>
      </c>
      <c r="P915" t="s">
        <v>5641</v>
      </c>
      <c r="Q915" t="s">
        <v>80</v>
      </c>
      <c r="R915" t="s">
        <v>5640</v>
      </c>
      <c r="S915" t="s">
        <v>5642</v>
      </c>
      <c r="U915" t="s">
        <v>5643</v>
      </c>
      <c r="V915" t="s">
        <v>5644</v>
      </c>
      <c r="W915" t="s">
        <v>217</v>
      </c>
      <c r="X915">
        <v>11</v>
      </c>
      <c r="Y915">
        <v>2475</v>
      </c>
    </row>
    <row r="916" spans="1:25">
      <c r="A916" t="s">
        <v>5645</v>
      </c>
      <c r="B916" t="s">
        <v>70</v>
      </c>
      <c r="C916">
        <v>615</v>
      </c>
      <c r="D916" t="s">
        <v>106</v>
      </c>
      <c r="E916">
        <v>2011</v>
      </c>
      <c r="F916" s="24">
        <v>40856</v>
      </c>
      <c r="G916" s="24">
        <v>40856</v>
      </c>
      <c r="H916" s="24">
        <v>40857</v>
      </c>
      <c r="I916" t="s">
        <v>339</v>
      </c>
      <c r="J916" t="s">
        <v>108</v>
      </c>
      <c r="K916" t="s">
        <v>324</v>
      </c>
      <c r="L916" t="s">
        <v>432</v>
      </c>
      <c r="M916" t="s">
        <v>76</v>
      </c>
      <c r="N916" t="s">
        <v>828</v>
      </c>
      <c r="O916" t="s">
        <v>5646</v>
      </c>
      <c r="P916" t="s">
        <v>5646</v>
      </c>
      <c r="Q916" t="s">
        <v>195</v>
      </c>
      <c r="R916" t="s">
        <v>5647</v>
      </c>
      <c r="S916" t="s">
        <v>5648</v>
      </c>
      <c r="U916" t="s">
        <v>5649</v>
      </c>
      <c r="V916" t="s">
        <v>5650</v>
      </c>
      <c r="W916" t="s">
        <v>217</v>
      </c>
      <c r="X916">
        <v>11</v>
      </c>
      <c r="Y916">
        <v>6234.29</v>
      </c>
    </row>
    <row r="917" spans="1:25">
      <c r="A917" t="s">
        <v>5651</v>
      </c>
      <c r="B917" t="s">
        <v>70</v>
      </c>
      <c r="C917">
        <v>652</v>
      </c>
      <c r="D917" t="s">
        <v>370</v>
      </c>
      <c r="E917">
        <v>2011</v>
      </c>
      <c r="F917" s="24">
        <v>40867</v>
      </c>
      <c r="G917" s="24">
        <v>40876</v>
      </c>
      <c r="H917" s="24">
        <v>40877</v>
      </c>
      <c r="I917" t="s">
        <v>235</v>
      </c>
      <c r="J917" t="s">
        <v>108</v>
      </c>
      <c r="L917" t="s">
        <v>5652</v>
      </c>
      <c r="M917" t="s">
        <v>152</v>
      </c>
      <c r="N917" t="s">
        <v>815</v>
      </c>
      <c r="O917" t="s">
        <v>5653</v>
      </c>
      <c r="P917" t="s">
        <v>5654</v>
      </c>
      <c r="Q917" t="s">
        <v>80</v>
      </c>
      <c r="R917" t="s">
        <v>5653</v>
      </c>
      <c r="S917" t="s">
        <v>5655</v>
      </c>
      <c r="T917" t="s">
        <v>103</v>
      </c>
      <c r="U917" t="s">
        <v>5656</v>
      </c>
      <c r="V917" t="s">
        <v>5657</v>
      </c>
      <c r="W917" t="s">
        <v>217</v>
      </c>
      <c r="X917">
        <v>11</v>
      </c>
      <c r="Y917">
        <v>4230</v>
      </c>
    </row>
    <row r="918" spans="1:25">
      <c r="A918" t="s">
        <v>5658</v>
      </c>
      <c r="B918" t="s">
        <v>70</v>
      </c>
      <c r="C918">
        <v>622</v>
      </c>
      <c r="D918" t="s">
        <v>106</v>
      </c>
      <c r="E918">
        <v>2011</v>
      </c>
      <c r="F918" s="24">
        <v>40861</v>
      </c>
      <c r="G918" s="24">
        <v>40861</v>
      </c>
      <c r="H918" s="24">
        <v>40862</v>
      </c>
      <c r="I918" t="s">
        <v>235</v>
      </c>
      <c r="J918" t="s">
        <v>108</v>
      </c>
      <c r="M918" t="s">
        <v>152</v>
      </c>
      <c r="N918" t="s">
        <v>815</v>
      </c>
      <c r="O918" t="s">
        <v>5659</v>
      </c>
      <c r="P918" t="s">
        <v>5660</v>
      </c>
      <c r="Q918" t="s">
        <v>1456</v>
      </c>
      <c r="R918" t="s">
        <v>5661</v>
      </c>
      <c r="S918" t="s">
        <v>5662</v>
      </c>
      <c r="T918" t="s">
        <v>849</v>
      </c>
      <c r="U918" t="s">
        <v>5663</v>
      </c>
      <c r="V918" t="s">
        <v>5664</v>
      </c>
      <c r="W918" t="s">
        <v>217</v>
      </c>
      <c r="X918">
        <v>11</v>
      </c>
      <c r="Y918">
        <v>1341.5</v>
      </c>
    </row>
    <row r="919" spans="1:25">
      <c r="A919" t="s">
        <v>5665</v>
      </c>
      <c r="B919" t="s">
        <v>70</v>
      </c>
      <c r="C919">
        <v>644</v>
      </c>
      <c r="D919" t="s">
        <v>106</v>
      </c>
      <c r="E919">
        <v>2011</v>
      </c>
      <c r="F919" s="24">
        <v>40872</v>
      </c>
      <c r="G919" s="24">
        <v>40872</v>
      </c>
      <c r="H919" s="24">
        <v>40873</v>
      </c>
      <c r="I919" t="s">
        <v>183</v>
      </c>
      <c r="J919" t="s">
        <v>108</v>
      </c>
      <c r="K919" t="s">
        <v>184</v>
      </c>
      <c r="L919" t="s">
        <v>75</v>
      </c>
      <c r="M919" t="s">
        <v>76</v>
      </c>
      <c r="N919" t="s">
        <v>295</v>
      </c>
      <c r="O919" t="s">
        <v>5666</v>
      </c>
      <c r="P919" t="s">
        <v>5667</v>
      </c>
      <c r="Q919" t="s">
        <v>5668</v>
      </c>
      <c r="R919" t="s">
        <v>5666</v>
      </c>
      <c r="S919" t="s">
        <v>5669</v>
      </c>
      <c r="T919" t="s">
        <v>188</v>
      </c>
      <c r="U919" t="s">
        <v>5670</v>
      </c>
      <c r="V919" t="s">
        <v>5671</v>
      </c>
      <c r="W919" t="s">
        <v>93</v>
      </c>
      <c r="X919">
        <v>11</v>
      </c>
      <c r="Y919">
        <v>5585</v>
      </c>
    </row>
    <row r="920" spans="1:25">
      <c r="A920" t="s">
        <v>5672</v>
      </c>
      <c r="B920" t="s">
        <v>70</v>
      </c>
      <c r="C920">
        <v>626</v>
      </c>
      <c r="D920" t="s">
        <v>71</v>
      </c>
      <c r="E920">
        <v>2011</v>
      </c>
      <c r="F920" s="24">
        <v>40859</v>
      </c>
      <c r="G920" s="24">
        <v>40862</v>
      </c>
      <c r="H920" s="24">
        <v>40861</v>
      </c>
      <c r="I920" t="s">
        <v>5673</v>
      </c>
      <c r="J920" t="s">
        <v>272</v>
      </c>
      <c r="K920" t="s">
        <v>273</v>
      </c>
      <c r="L920" t="s">
        <v>75</v>
      </c>
      <c r="M920" t="s">
        <v>76</v>
      </c>
      <c r="N920" t="s">
        <v>160</v>
      </c>
      <c r="O920" t="s">
        <v>5674</v>
      </c>
      <c r="P920" t="s">
        <v>5674</v>
      </c>
      <c r="Q920" t="s">
        <v>195</v>
      </c>
      <c r="R920" t="s">
        <v>5674</v>
      </c>
      <c r="S920" t="s">
        <v>5675</v>
      </c>
      <c r="U920" t="s">
        <v>174</v>
      </c>
      <c r="W920" t="s">
        <v>93</v>
      </c>
      <c r="X920">
        <v>11</v>
      </c>
      <c r="Y920">
        <v>2579.3000000000002</v>
      </c>
    </row>
    <row r="921" spans="1:25">
      <c r="A921" t="s">
        <v>5676</v>
      </c>
      <c r="B921" t="s">
        <v>70</v>
      </c>
      <c r="C921">
        <v>614</v>
      </c>
      <c r="D921" t="s">
        <v>106</v>
      </c>
      <c r="E921">
        <v>2011</v>
      </c>
      <c r="F921" s="24">
        <v>40856</v>
      </c>
      <c r="G921" s="24">
        <v>40856</v>
      </c>
      <c r="H921" s="24">
        <v>40857</v>
      </c>
      <c r="I921" t="s">
        <v>183</v>
      </c>
      <c r="J921" t="s">
        <v>108</v>
      </c>
      <c r="K921" t="s">
        <v>184</v>
      </c>
      <c r="L921" t="s">
        <v>75</v>
      </c>
      <c r="M921" t="s">
        <v>76</v>
      </c>
      <c r="N921" t="s">
        <v>295</v>
      </c>
      <c r="O921" t="s">
        <v>5677</v>
      </c>
      <c r="P921" t="s">
        <v>5678</v>
      </c>
      <c r="Q921" t="s">
        <v>80</v>
      </c>
      <c r="R921" t="s">
        <v>5677</v>
      </c>
      <c r="S921" t="s">
        <v>5679</v>
      </c>
      <c r="T921" t="s">
        <v>206</v>
      </c>
      <c r="U921" t="s">
        <v>5680</v>
      </c>
      <c r="V921" t="s">
        <v>5681</v>
      </c>
      <c r="W921" t="s">
        <v>93</v>
      </c>
      <c r="X921">
        <v>11</v>
      </c>
      <c r="Y921">
        <v>6760.6</v>
      </c>
    </row>
    <row r="922" spans="1:25">
      <c r="A922" t="s">
        <v>5682</v>
      </c>
      <c r="B922" t="s">
        <v>70</v>
      </c>
      <c r="C922">
        <v>641</v>
      </c>
      <c r="D922" t="s">
        <v>106</v>
      </c>
      <c r="E922">
        <v>2011</v>
      </c>
      <c r="F922" s="24">
        <v>40870</v>
      </c>
      <c r="G922" s="24">
        <v>40870</v>
      </c>
      <c r="H922" s="24">
        <v>40871</v>
      </c>
      <c r="I922" t="s">
        <v>500</v>
      </c>
      <c r="J922" t="s">
        <v>108</v>
      </c>
      <c r="K922" t="s">
        <v>109</v>
      </c>
      <c r="L922" t="s">
        <v>417</v>
      </c>
      <c r="M922" t="s">
        <v>76</v>
      </c>
      <c r="N922" t="s">
        <v>418</v>
      </c>
      <c r="O922" t="s">
        <v>5683</v>
      </c>
      <c r="P922" t="s">
        <v>5683</v>
      </c>
      <c r="Q922" t="s">
        <v>195</v>
      </c>
      <c r="R922" t="s">
        <v>5684</v>
      </c>
      <c r="S922" t="s">
        <v>5685</v>
      </c>
      <c r="T922" t="s">
        <v>757</v>
      </c>
      <c r="U922" t="s">
        <v>5686</v>
      </c>
      <c r="V922" t="s">
        <v>5687</v>
      </c>
      <c r="W922" t="s">
        <v>217</v>
      </c>
      <c r="X922">
        <v>11</v>
      </c>
      <c r="Y922">
        <v>5118.72</v>
      </c>
    </row>
    <row r="923" spans="1:25">
      <c r="A923" t="s">
        <v>5688</v>
      </c>
      <c r="B923" t="s">
        <v>138</v>
      </c>
      <c r="C923">
        <v>633</v>
      </c>
      <c r="D923" t="s">
        <v>106</v>
      </c>
      <c r="E923">
        <v>2011</v>
      </c>
      <c r="F923" s="24">
        <v>40868</v>
      </c>
      <c r="G923" s="24">
        <v>40868</v>
      </c>
      <c r="H923" s="24">
        <v>40869</v>
      </c>
      <c r="I923" t="s">
        <v>235</v>
      </c>
      <c r="J923" t="s">
        <v>108</v>
      </c>
      <c r="L923" t="s">
        <v>643</v>
      </c>
      <c r="M923" t="s">
        <v>152</v>
      </c>
      <c r="N923" t="s">
        <v>815</v>
      </c>
      <c r="O923" t="s">
        <v>5689</v>
      </c>
      <c r="P923" t="s">
        <v>5689</v>
      </c>
      <c r="Q923" t="s">
        <v>142</v>
      </c>
      <c r="R923" t="s">
        <v>5690</v>
      </c>
      <c r="S923" t="s">
        <v>5691</v>
      </c>
      <c r="T923" t="s">
        <v>145</v>
      </c>
      <c r="U923" t="s">
        <v>5692</v>
      </c>
      <c r="V923" t="s">
        <v>5693</v>
      </c>
      <c r="W923" t="s">
        <v>217</v>
      </c>
      <c r="X923">
        <v>11</v>
      </c>
      <c r="Y923">
        <v>3160</v>
      </c>
    </row>
    <row r="924" spans="1:25">
      <c r="A924" t="s">
        <v>5694</v>
      </c>
      <c r="B924" t="s">
        <v>70</v>
      </c>
      <c r="C924">
        <v>621</v>
      </c>
      <c r="D924" t="s">
        <v>370</v>
      </c>
      <c r="E924">
        <v>2011</v>
      </c>
      <c r="F924" s="24">
        <v>40860</v>
      </c>
      <c r="G924" s="24">
        <v>40861</v>
      </c>
      <c r="H924" s="24">
        <v>40862</v>
      </c>
      <c r="I924" t="s">
        <v>339</v>
      </c>
      <c r="J924" t="s">
        <v>108</v>
      </c>
      <c r="K924" t="s">
        <v>324</v>
      </c>
      <c r="L924" t="s">
        <v>75</v>
      </c>
      <c r="M924" t="s">
        <v>76</v>
      </c>
      <c r="N924" t="s">
        <v>128</v>
      </c>
      <c r="O924" t="s">
        <v>5695</v>
      </c>
      <c r="P924" t="s">
        <v>5696</v>
      </c>
      <c r="Q924" t="s">
        <v>80</v>
      </c>
      <c r="R924" t="s">
        <v>5695</v>
      </c>
      <c r="S924" t="s">
        <v>5697</v>
      </c>
      <c r="T924" t="s">
        <v>2669</v>
      </c>
      <c r="U924" t="s">
        <v>5698</v>
      </c>
      <c r="V924" t="s">
        <v>5699</v>
      </c>
      <c r="W924" t="s">
        <v>93</v>
      </c>
      <c r="X924">
        <v>11</v>
      </c>
      <c r="Y924">
        <v>5869.05</v>
      </c>
    </row>
    <row r="925" spans="1:25">
      <c r="A925" t="s">
        <v>3182</v>
      </c>
      <c r="B925" t="s">
        <v>70</v>
      </c>
      <c r="C925">
        <v>643</v>
      </c>
      <c r="D925" t="s">
        <v>106</v>
      </c>
      <c r="E925">
        <v>2011</v>
      </c>
      <c r="F925" s="24">
        <v>40871</v>
      </c>
      <c r="G925" s="24">
        <v>40872</v>
      </c>
      <c r="H925" s="24">
        <v>40873</v>
      </c>
      <c r="I925" t="s">
        <v>339</v>
      </c>
      <c r="J925" t="s">
        <v>108</v>
      </c>
      <c r="K925" t="s">
        <v>324</v>
      </c>
      <c r="L925" t="s">
        <v>3786</v>
      </c>
      <c r="M925" t="s">
        <v>76</v>
      </c>
      <c r="N925" t="s">
        <v>783</v>
      </c>
      <c r="O925" t="s">
        <v>3184</v>
      </c>
      <c r="P925" t="s">
        <v>5700</v>
      </c>
      <c r="Q925" t="s">
        <v>90</v>
      </c>
      <c r="R925" t="s">
        <v>3184</v>
      </c>
      <c r="S925" t="s">
        <v>3186</v>
      </c>
      <c r="T925" t="s">
        <v>910</v>
      </c>
      <c r="U925" t="s">
        <v>5701</v>
      </c>
      <c r="V925" t="s">
        <v>5702</v>
      </c>
      <c r="W925" t="s">
        <v>93</v>
      </c>
      <c r="X925">
        <v>11</v>
      </c>
      <c r="Y925">
        <v>5679.32</v>
      </c>
    </row>
    <row r="926" spans="1:25">
      <c r="A926" t="s">
        <v>5703</v>
      </c>
      <c r="B926" t="s">
        <v>70</v>
      </c>
      <c r="C926">
        <v>651</v>
      </c>
      <c r="D926" t="s">
        <v>106</v>
      </c>
      <c r="E926">
        <v>2011</v>
      </c>
      <c r="F926" s="24">
        <v>40875</v>
      </c>
      <c r="G926" s="24">
        <v>40876</v>
      </c>
      <c r="H926" s="24">
        <v>40877</v>
      </c>
      <c r="I926" t="s">
        <v>235</v>
      </c>
      <c r="J926" t="s">
        <v>108</v>
      </c>
      <c r="L926" t="s">
        <v>75</v>
      </c>
      <c r="M926" t="s">
        <v>152</v>
      </c>
      <c r="N926" t="s">
        <v>128</v>
      </c>
      <c r="O926" t="s">
        <v>5704</v>
      </c>
      <c r="P926" t="s">
        <v>5704</v>
      </c>
      <c r="Q926" t="s">
        <v>195</v>
      </c>
      <c r="R926" t="s">
        <v>5705</v>
      </c>
      <c r="S926" t="s">
        <v>5706</v>
      </c>
      <c r="T926" t="s">
        <v>92</v>
      </c>
      <c r="U926" t="s">
        <v>174</v>
      </c>
      <c r="V926" t="s">
        <v>5707</v>
      </c>
      <c r="W926" t="s">
        <v>93</v>
      </c>
      <c r="X926">
        <v>11</v>
      </c>
      <c r="Y926">
        <v>2996.32</v>
      </c>
    </row>
    <row r="927" spans="1:25">
      <c r="A927" t="s">
        <v>5708</v>
      </c>
      <c r="B927" t="s">
        <v>70</v>
      </c>
      <c r="C927">
        <v>637</v>
      </c>
      <c r="D927" t="s">
        <v>71</v>
      </c>
      <c r="E927">
        <v>2011</v>
      </c>
      <c r="F927" s="24">
        <v>40865</v>
      </c>
      <c r="G927" s="24">
        <v>40868</v>
      </c>
      <c r="H927" s="24">
        <v>40867</v>
      </c>
      <c r="I927" t="s">
        <v>4189</v>
      </c>
      <c r="J927" t="s">
        <v>168</v>
      </c>
      <c r="K927" t="s">
        <v>273</v>
      </c>
      <c r="L927" t="s">
        <v>75</v>
      </c>
      <c r="M927" t="s">
        <v>76</v>
      </c>
      <c r="N927" t="s">
        <v>4971</v>
      </c>
      <c r="O927" t="s">
        <v>5709</v>
      </c>
      <c r="P927" t="s">
        <v>5710</v>
      </c>
      <c r="Q927" t="s">
        <v>80</v>
      </c>
      <c r="R927" t="s">
        <v>5709</v>
      </c>
      <c r="S927" t="s">
        <v>5711</v>
      </c>
      <c r="T927" t="s">
        <v>5712</v>
      </c>
      <c r="U927" t="s">
        <v>174</v>
      </c>
      <c r="W927" t="s">
        <v>93</v>
      </c>
      <c r="X927">
        <v>11</v>
      </c>
      <c r="Y927">
        <v>2389</v>
      </c>
    </row>
    <row r="928" spans="1:25">
      <c r="A928" t="s">
        <v>5713</v>
      </c>
      <c r="B928" t="s">
        <v>70</v>
      </c>
      <c r="C928">
        <v>593</v>
      </c>
      <c r="D928" t="s">
        <v>106</v>
      </c>
      <c r="E928">
        <v>2011</v>
      </c>
      <c r="F928" s="24">
        <v>40848</v>
      </c>
      <c r="G928" s="24">
        <v>40848</v>
      </c>
      <c r="H928" s="24">
        <v>40849</v>
      </c>
      <c r="I928" t="s">
        <v>183</v>
      </c>
      <c r="J928" t="s">
        <v>108</v>
      </c>
      <c r="K928" t="s">
        <v>184</v>
      </c>
      <c r="L928" t="s">
        <v>75</v>
      </c>
      <c r="M928" t="s">
        <v>76</v>
      </c>
      <c r="N928" t="s">
        <v>111</v>
      </c>
      <c r="O928" t="s">
        <v>5714</v>
      </c>
      <c r="P928" t="s">
        <v>5715</v>
      </c>
      <c r="Q928" t="s">
        <v>90</v>
      </c>
      <c r="R928" t="s">
        <v>5714</v>
      </c>
      <c r="S928" t="s">
        <v>5716</v>
      </c>
      <c r="T928" t="s">
        <v>329</v>
      </c>
      <c r="U928" t="s">
        <v>5717</v>
      </c>
      <c r="V928" t="s">
        <v>5718</v>
      </c>
      <c r="W928" t="s">
        <v>93</v>
      </c>
      <c r="X928">
        <v>11</v>
      </c>
      <c r="Y928">
        <v>5565</v>
      </c>
    </row>
    <row r="929" spans="1:25">
      <c r="A929" t="s">
        <v>5719</v>
      </c>
      <c r="B929" t="s">
        <v>70</v>
      </c>
      <c r="C929">
        <v>620</v>
      </c>
      <c r="D929" t="s">
        <v>106</v>
      </c>
      <c r="E929">
        <v>2011</v>
      </c>
      <c r="F929" s="24">
        <v>40858</v>
      </c>
      <c r="G929" s="24">
        <v>40861</v>
      </c>
      <c r="H929" s="24">
        <v>40860</v>
      </c>
      <c r="I929" t="s">
        <v>183</v>
      </c>
      <c r="J929" t="s">
        <v>108</v>
      </c>
      <c r="K929" t="s">
        <v>184</v>
      </c>
      <c r="L929" t="s">
        <v>75</v>
      </c>
      <c r="M929" t="s">
        <v>76</v>
      </c>
      <c r="N929" t="s">
        <v>87</v>
      </c>
      <c r="O929" t="s">
        <v>5720</v>
      </c>
      <c r="P929" t="s">
        <v>5721</v>
      </c>
      <c r="Q929" t="s">
        <v>80</v>
      </c>
      <c r="R929" t="s">
        <v>5720</v>
      </c>
      <c r="S929" t="s">
        <v>5722</v>
      </c>
      <c r="T929" t="s">
        <v>188</v>
      </c>
      <c r="V929" t="s">
        <v>5723</v>
      </c>
      <c r="W929" t="s">
        <v>93</v>
      </c>
      <c r="X929">
        <v>11</v>
      </c>
      <c r="Y929">
        <v>5585</v>
      </c>
    </row>
    <row r="930" spans="1:25">
      <c r="A930" t="s">
        <v>5724</v>
      </c>
      <c r="B930" t="s">
        <v>70</v>
      </c>
      <c r="C930">
        <v>642</v>
      </c>
      <c r="D930" t="s">
        <v>106</v>
      </c>
      <c r="E930">
        <v>2011</v>
      </c>
      <c r="F930" s="24">
        <v>40870</v>
      </c>
      <c r="G930" s="24">
        <v>40870</v>
      </c>
      <c r="H930" s="24">
        <v>40871</v>
      </c>
      <c r="I930" t="s">
        <v>500</v>
      </c>
      <c r="J930" t="s">
        <v>108</v>
      </c>
      <c r="K930" t="s">
        <v>109</v>
      </c>
      <c r="L930" t="s">
        <v>5411</v>
      </c>
      <c r="M930" t="s">
        <v>76</v>
      </c>
      <c r="N930" t="s">
        <v>111</v>
      </c>
      <c r="O930" t="s">
        <v>5725</v>
      </c>
      <c r="P930" t="s">
        <v>5726</v>
      </c>
      <c r="Q930" t="s">
        <v>80</v>
      </c>
      <c r="R930" t="s">
        <v>5725</v>
      </c>
      <c r="S930" t="s">
        <v>5727</v>
      </c>
      <c r="T930" t="s">
        <v>780</v>
      </c>
      <c r="U930" t="s">
        <v>5728</v>
      </c>
      <c r="W930" t="s">
        <v>93</v>
      </c>
      <c r="X930">
        <v>11</v>
      </c>
      <c r="Y930">
        <v>2066.6999999999998</v>
      </c>
    </row>
    <row r="931" spans="1:25">
      <c r="A931" t="s">
        <v>5729</v>
      </c>
      <c r="B931" t="s">
        <v>70</v>
      </c>
      <c r="C931">
        <v>610</v>
      </c>
      <c r="D931" t="s">
        <v>71</v>
      </c>
      <c r="E931">
        <v>2011</v>
      </c>
      <c r="F931" s="24">
        <v>40852</v>
      </c>
      <c r="G931" s="24">
        <v>40854</v>
      </c>
      <c r="H931" s="24">
        <v>40853</v>
      </c>
      <c r="I931" t="s">
        <v>395</v>
      </c>
      <c r="J931" t="s">
        <v>96</v>
      </c>
      <c r="K931" t="s">
        <v>97</v>
      </c>
      <c r="L931" t="s">
        <v>575</v>
      </c>
      <c r="M931" t="s">
        <v>76</v>
      </c>
      <c r="N931" t="s">
        <v>1820</v>
      </c>
      <c r="O931" t="s">
        <v>5730</v>
      </c>
      <c r="P931" t="s">
        <v>5731</v>
      </c>
      <c r="Q931" t="s">
        <v>80</v>
      </c>
      <c r="R931" t="s">
        <v>5730</v>
      </c>
      <c r="S931" t="s">
        <v>5732</v>
      </c>
      <c r="T931" t="s">
        <v>5733</v>
      </c>
      <c r="U931" t="s">
        <v>5734</v>
      </c>
      <c r="W931" t="s">
        <v>93</v>
      </c>
      <c r="X931">
        <v>11</v>
      </c>
      <c r="Y931">
        <v>2060</v>
      </c>
    </row>
    <row r="932" spans="1:25">
      <c r="A932" t="s">
        <v>5735</v>
      </c>
      <c r="B932" t="s">
        <v>70</v>
      </c>
      <c r="C932">
        <v>617</v>
      </c>
      <c r="D932" t="s">
        <v>106</v>
      </c>
      <c r="E932">
        <v>2011</v>
      </c>
      <c r="F932" s="24">
        <v>40856</v>
      </c>
      <c r="G932" s="24">
        <v>40857</v>
      </c>
      <c r="H932" s="24">
        <v>40859</v>
      </c>
      <c r="I932" t="s">
        <v>127</v>
      </c>
      <c r="J932" t="s">
        <v>108</v>
      </c>
      <c r="K932" t="s">
        <v>109</v>
      </c>
      <c r="L932" t="s">
        <v>5736</v>
      </c>
      <c r="M932" t="s">
        <v>76</v>
      </c>
      <c r="N932" t="s">
        <v>253</v>
      </c>
      <c r="O932" t="s">
        <v>5737</v>
      </c>
      <c r="P932" t="s">
        <v>5737</v>
      </c>
      <c r="Q932" t="s">
        <v>195</v>
      </c>
      <c r="R932" t="s">
        <v>5738</v>
      </c>
      <c r="S932" t="s">
        <v>5739</v>
      </c>
      <c r="T932" t="s">
        <v>231</v>
      </c>
      <c r="U932" t="s">
        <v>5740</v>
      </c>
      <c r="V932" t="s">
        <v>5741</v>
      </c>
      <c r="W932" t="s">
        <v>83</v>
      </c>
      <c r="X932">
        <v>11</v>
      </c>
      <c r="Y932">
        <v>5561.62</v>
      </c>
    </row>
    <row r="933" spans="1:25">
      <c r="A933" t="s">
        <v>5742</v>
      </c>
      <c r="B933" t="s">
        <v>70</v>
      </c>
      <c r="C933">
        <v>607</v>
      </c>
      <c r="D933" t="s">
        <v>106</v>
      </c>
      <c r="E933">
        <v>2011</v>
      </c>
      <c r="F933" s="24">
        <v>40853</v>
      </c>
      <c r="G933" s="24">
        <v>40853</v>
      </c>
      <c r="H933" s="24">
        <v>40855</v>
      </c>
      <c r="I933" t="s">
        <v>183</v>
      </c>
      <c r="J933" t="s">
        <v>108</v>
      </c>
      <c r="K933" t="s">
        <v>184</v>
      </c>
      <c r="L933" t="s">
        <v>75</v>
      </c>
      <c r="M933" t="s">
        <v>76</v>
      </c>
      <c r="N933" t="s">
        <v>467</v>
      </c>
      <c r="O933" t="s">
        <v>5743</v>
      </c>
      <c r="P933" t="s">
        <v>5744</v>
      </c>
      <c r="Q933" t="s">
        <v>90</v>
      </c>
      <c r="R933" t="s">
        <v>5743</v>
      </c>
      <c r="S933" t="s">
        <v>5745</v>
      </c>
      <c r="T933" t="s">
        <v>1783</v>
      </c>
      <c r="U933" t="s">
        <v>5746</v>
      </c>
      <c r="V933" t="s">
        <v>5747</v>
      </c>
      <c r="W933" t="s">
        <v>83</v>
      </c>
      <c r="X933">
        <v>11</v>
      </c>
      <c r="Y933">
        <v>4303.3999999999996</v>
      </c>
    </row>
    <row r="934" spans="1:25">
      <c r="A934" t="s">
        <v>5748</v>
      </c>
      <c r="B934" t="s">
        <v>70</v>
      </c>
      <c r="C934">
        <v>628</v>
      </c>
      <c r="D934" t="s">
        <v>106</v>
      </c>
      <c r="E934">
        <v>2011</v>
      </c>
      <c r="F934" s="24">
        <v>40863</v>
      </c>
      <c r="G934" s="24">
        <v>40863</v>
      </c>
      <c r="H934" s="24">
        <v>40864</v>
      </c>
      <c r="I934" t="s">
        <v>235</v>
      </c>
      <c r="J934" t="s">
        <v>108</v>
      </c>
      <c r="L934" t="s">
        <v>4979</v>
      </c>
      <c r="M934" t="s">
        <v>152</v>
      </c>
      <c r="N934" t="s">
        <v>77</v>
      </c>
      <c r="O934" t="s">
        <v>5749</v>
      </c>
      <c r="P934" t="s">
        <v>5750</v>
      </c>
      <c r="Q934" t="s">
        <v>80</v>
      </c>
      <c r="R934" t="s">
        <v>5749</v>
      </c>
      <c r="S934" t="s">
        <v>5751</v>
      </c>
      <c r="T934" t="s">
        <v>5752</v>
      </c>
      <c r="U934" t="s">
        <v>5753</v>
      </c>
      <c r="V934" t="s">
        <v>5754</v>
      </c>
      <c r="W934" t="s">
        <v>83</v>
      </c>
      <c r="X934">
        <v>11</v>
      </c>
      <c r="Y934">
        <v>3080</v>
      </c>
    </row>
    <row r="935" spans="1:25">
      <c r="A935" t="s">
        <v>5755</v>
      </c>
      <c r="B935" t="s">
        <v>70</v>
      </c>
      <c r="C935">
        <v>598</v>
      </c>
      <c r="D935" t="s">
        <v>71</v>
      </c>
      <c r="E935">
        <v>2011</v>
      </c>
      <c r="F935" s="24">
        <v>40848</v>
      </c>
      <c r="G935" s="24">
        <v>40849</v>
      </c>
      <c r="H935" s="24">
        <v>40850</v>
      </c>
      <c r="I935" t="s">
        <v>310</v>
      </c>
      <c r="J935" t="s">
        <v>311</v>
      </c>
      <c r="K935" t="s">
        <v>74</v>
      </c>
      <c r="L935" t="s">
        <v>75</v>
      </c>
      <c r="M935" t="s">
        <v>76</v>
      </c>
      <c r="N935" t="s">
        <v>253</v>
      </c>
      <c r="O935" t="s">
        <v>5756</v>
      </c>
      <c r="P935" t="s">
        <v>5757</v>
      </c>
      <c r="Q935" t="s">
        <v>80</v>
      </c>
      <c r="R935" t="s">
        <v>5756</v>
      </c>
      <c r="S935" t="s">
        <v>5758</v>
      </c>
      <c r="T935" t="s">
        <v>504</v>
      </c>
      <c r="U935" t="s">
        <v>5759</v>
      </c>
      <c r="V935" t="s">
        <v>5760</v>
      </c>
      <c r="W935" t="s">
        <v>83</v>
      </c>
      <c r="X935">
        <v>11</v>
      </c>
      <c r="Y935">
        <v>3715</v>
      </c>
    </row>
    <row r="936" spans="1:25">
      <c r="A936" t="s">
        <v>4990</v>
      </c>
      <c r="B936" t="s">
        <v>70</v>
      </c>
      <c r="C936">
        <v>634</v>
      </c>
      <c r="D936" t="s">
        <v>71</v>
      </c>
      <c r="E936">
        <v>2011</v>
      </c>
      <c r="F936" s="24">
        <v>40862</v>
      </c>
      <c r="G936" s="24">
        <v>40868</v>
      </c>
      <c r="H936" s="24"/>
      <c r="I936" t="s">
        <v>4991</v>
      </c>
      <c r="J936" t="s">
        <v>2003</v>
      </c>
      <c r="L936" t="s">
        <v>75</v>
      </c>
      <c r="M936" t="s">
        <v>76</v>
      </c>
      <c r="N936" t="s">
        <v>160</v>
      </c>
      <c r="O936" t="s">
        <v>4992</v>
      </c>
      <c r="P936" t="s">
        <v>5761</v>
      </c>
      <c r="Q936" t="s">
        <v>80</v>
      </c>
      <c r="R936" t="s">
        <v>4992</v>
      </c>
      <c r="S936" t="s">
        <v>4994</v>
      </c>
      <c r="T936" t="s">
        <v>206</v>
      </c>
      <c r="U936" t="s">
        <v>4995</v>
      </c>
      <c r="W936" t="s">
        <v>93</v>
      </c>
      <c r="X936">
        <v>11</v>
      </c>
      <c r="Y936">
        <v>3300</v>
      </c>
    </row>
    <row r="937" spans="1:25">
      <c r="A937" t="s">
        <v>5762</v>
      </c>
      <c r="B937" t="s">
        <v>70</v>
      </c>
      <c r="C937">
        <v>604</v>
      </c>
      <c r="D937" t="s">
        <v>250</v>
      </c>
      <c r="E937">
        <v>2011</v>
      </c>
      <c r="F937" s="24">
        <v>40851</v>
      </c>
      <c r="G937" s="24">
        <v>40851</v>
      </c>
      <c r="H937" s="24">
        <v>40853</v>
      </c>
      <c r="I937" t="s">
        <v>5763</v>
      </c>
      <c r="J937" t="s">
        <v>108</v>
      </c>
      <c r="K937" t="s">
        <v>2652</v>
      </c>
      <c r="L937" t="s">
        <v>75</v>
      </c>
      <c r="M937" t="s">
        <v>76</v>
      </c>
      <c r="N937" t="s">
        <v>160</v>
      </c>
      <c r="O937" t="s">
        <v>5764</v>
      </c>
      <c r="P937" t="s">
        <v>5765</v>
      </c>
      <c r="Q937" t="s">
        <v>80</v>
      </c>
      <c r="R937" t="s">
        <v>5764</v>
      </c>
      <c r="S937" t="s">
        <v>5766</v>
      </c>
      <c r="T937" t="s">
        <v>360</v>
      </c>
      <c r="U937" t="s">
        <v>5767</v>
      </c>
      <c r="V937" t="s">
        <v>5768</v>
      </c>
      <c r="W937" t="s">
        <v>93</v>
      </c>
      <c r="X937">
        <v>11</v>
      </c>
      <c r="Y937">
        <v>2002.1</v>
      </c>
    </row>
    <row r="938" spans="1:25">
      <c r="A938" t="s">
        <v>5769</v>
      </c>
      <c r="B938" t="s">
        <v>70</v>
      </c>
      <c r="C938">
        <v>646</v>
      </c>
      <c r="D938" t="s">
        <v>106</v>
      </c>
      <c r="E938">
        <v>2011</v>
      </c>
      <c r="F938" s="24">
        <v>40874</v>
      </c>
      <c r="G938" s="24">
        <v>40875</v>
      </c>
      <c r="H938" s="24">
        <v>40875</v>
      </c>
      <c r="I938" t="s">
        <v>107</v>
      </c>
      <c r="J938" t="s">
        <v>108</v>
      </c>
      <c r="K938" t="s">
        <v>109</v>
      </c>
      <c r="L938" t="s">
        <v>643</v>
      </c>
      <c r="M938" t="s">
        <v>76</v>
      </c>
      <c r="N938" t="s">
        <v>253</v>
      </c>
      <c r="O938" t="s">
        <v>5770</v>
      </c>
      <c r="P938" t="s">
        <v>5770</v>
      </c>
      <c r="Q938" t="s">
        <v>195</v>
      </c>
      <c r="R938" t="s">
        <v>5771</v>
      </c>
      <c r="S938" t="s">
        <v>5772</v>
      </c>
      <c r="T938" t="s">
        <v>92</v>
      </c>
      <c r="U938" t="s">
        <v>5773</v>
      </c>
      <c r="V938" t="s">
        <v>5774</v>
      </c>
      <c r="W938" t="s">
        <v>83</v>
      </c>
      <c r="X938">
        <v>11</v>
      </c>
      <c r="Y938">
        <v>5911.32</v>
      </c>
    </row>
    <row r="939" spans="1:25">
      <c r="A939" t="s">
        <v>5775</v>
      </c>
      <c r="B939" t="s">
        <v>70</v>
      </c>
      <c r="C939">
        <v>609</v>
      </c>
      <c r="D939" t="s">
        <v>71</v>
      </c>
      <c r="E939">
        <v>2011</v>
      </c>
      <c r="F939" s="24">
        <v>40852</v>
      </c>
      <c r="G939" s="24">
        <v>40854</v>
      </c>
      <c r="H939" s="24">
        <v>40853</v>
      </c>
      <c r="I939" t="s">
        <v>1303</v>
      </c>
      <c r="J939" t="s">
        <v>272</v>
      </c>
      <c r="K939" t="s">
        <v>273</v>
      </c>
      <c r="L939" t="s">
        <v>5375</v>
      </c>
      <c r="M939" t="s">
        <v>76</v>
      </c>
      <c r="N939" t="s">
        <v>295</v>
      </c>
      <c r="O939" t="s">
        <v>5776</v>
      </c>
      <c r="P939" t="s">
        <v>5776</v>
      </c>
      <c r="Q939" t="s">
        <v>195</v>
      </c>
      <c r="R939" t="s">
        <v>5777</v>
      </c>
      <c r="S939" t="s">
        <v>5778</v>
      </c>
      <c r="T939" t="s">
        <v>849</v>
      </c>
      <c r="U939" t="s">
        <v>5779</v>
      </c>
      <c r="W939" t="s">
        <v>93</v>
      </c>
      <c r="X939">
        <v>11</v>
      </c>
      <c r="Y939">
        <v>4049.5</v>
      </c>
    </row>
    <row r="940" spans="1:25">
      <c r="A940" t="s">
        <v>5780</v>
      </c>
      <c r="B940" t="s">
        <v>70</v>
      </c>
      <c r="C940">
        <v>645</v>
      </c>
      <c r="D940" t="s">
        <v>106</v>
      </c>
      <c r="E940">
        <v>2011</v>
      </c>
      <c r="F940" s="24">
        <v>40873</v>
      </c>
      <c r="G940" s="24">
        <v>40874</v>
      </c>
      <c r="H940" s="24">
        <v>40875</v>
      </c>
      <c r="I940" t="s">
        <v>107</v>
      </c>
      <c r="J940" t="s">
        <v>108</v>
      </c>
      <c r="K940" t="s">
        <v>109</v>
      </c>
      <c r="L940" t="s">
        <v>643</v>
      </c>
      <c r="M940" t="s">
        <v>76</v>
      </c>
      <c r="N940" t="s">
        <v>77</v>
      </c>
      <c r="O940" t="s">
        <v>5781</v>
      </c>
      <c r="P940" t="s">
        <v>5781</v>
      </c>
      <c r="Q940" t="s">
        <v>195</v>
      </c>
      <c r="R940" t="s">
        <v>5782</v>
      </c>
      <c r="S940" t="s">
        <v>5783</v>
      </c>
      <c r="T940" t="s">
        <v>173</v>
      </c>
      <c r="U940" t="s">
        <v>5784</v>
      </c>
      <c r="V940" t="s">
        <v>5785</v>
      </c>
      <c r="W940" t="s">
        <v>83</v>
      </c>
      <c r="X940">
        <v>11</v>
      </c>
      <c r="Y940">
        <v>5861.32</v>
      </c>
    </row>
    <row r="941" spans="1:25">
      <c r="A941" t="s">
        <v>5786</v>
      </c>
      <c r="B941" t="s">
        <v>70</v>
      </c>
      <c r="C941">
        <v>599</v>
      </c>
      <c r="D941" t="s">
        <v>106</v>
      </c>
      <c r="E941">
        <v>2011</v>
      </c>
      <c r="F941" s="24">
        <v>40850</v>
      </c>
      <c r="G941" s="24">
        <v>40850</v>
      </c>
      <c r="H941" s="24">
        <v>40851</v>
      </c>
      <c r="I941" t="s">
        <v>107</v>
      </c>
      <c r="J941" t="s">
        <v>108</v>
      </c>
      <c r="K941" t="s">
        <v>109</v>
      </c>
      <c r="L941" t="s">
        <v>75</v>
      </c>
      <c r="M941" t="s">
        <v>76</v>
      </c>
      <c r="N941" t="s">
        <v>467</v>
      </c>
      <c r="O941" t="s">
        <v>5787</v>
      </c>
      <c r="P941" t="s">
        <v>5788</v>
      </c>
      <c r="Q941" t="s">
        <v>90</v>
      </c>
      <c r="R941" t="s">
        <v>5787</v>
      </c>
      <c r="S941" t="s">
        <v>5789</v>
      </c>
      <c r="T941" t="s">
        <v>173</v>
      </c>
      <c r="U941" t="s">
        <v>5790</v>
      </c>
      <c r="V941" t="s">
        <v>5791</v>
      </c>
      <c r="W941" t="s">
        <v>83</v>
      </c>
      <c r="X941">
        <v>11</v>
      </c>
      <c r="Y941">
        <v>4221.8</v>
      </c>
    </row>
    <row r="942" spans="1:25">
      <c r="A942" t="s">
        <v>5792</v>
      </c>
      <c r="B942" t="s">
        <v>70</v>
      </c>
      <c r="C942">
        <v>647</v>
      </c>
      <c r="D942" t="s">
        <v>106</v>
      </c>
      <c r="E942">
        <v>2011</v>
      </c>
      <c r="F942" s="24">
        <v>40874</v>
      </c>
      <c r="G942" s="24">
        <v>40875</v>
      </c>
      <c r="H942" s="24">
        <v>40876</v>
      </c>
      <c r="I942" t="s">
        <v>1208</v>
      </c>
      <c r="J942" t="s">
        <v>108</v>
      </c>
      <c r="K942" t="s">
        <v>324</v>
      </c>
      <c r="L942" t="s">
        <v>75</v>
      </c>
      <c r="M942" t="s">
        <v>76</v>
      </c>
      <c r="N942" t="s">
        <v>153</v>
      </c>
      <c r="O942" t="s">
        <v>5793</v>
      </c>
      <c r="P942" t="s">
        <v>5794</v>
      </c>
      <c r="Q942" t="s">
        <v>80</v>
      </c>
      <c r="R942" t="s">
        <v>5793</v>
      </c>
      <c r="S942" t="s">
        <v>5795</v>
      </c>
      <c r="T942" t="s">
        <v>173</v>
      </c>
      <c r="U942" t="s">
        <v>5796</v>
      </c>
      <c r="V942" t="s">
        <v>5797</v>
      </c>
      <c r="W942" t="s">
        <v>83</v>
      </c>
      <c r="X942">
        <v>11</v>
      </c>
      <c r="Y942">
        <v>5015</v>
      </c>
    </row>
    <row r="943" spans="1:25">
      <c r="A943" t="s">
        <v>5798</v>
      </c>
      <c r="B943" t="s">
        <v>70</v>
      </c>
      <c r="C943">
        <v>649</v>
      </c>
      <c r="D943" t="s">
        <v>106</v>
      </c>
      <c r="E943">
        <v>2011</v>
      </c>
      <c r="F943" s="24">
        <v>40875</v>
      </c>
      <c r="G943" s="24">
        <v>40875</v>
      </c>
      <c r="H943" s="24">
        <v>40876</v>
      </c>
      <c r="I943" t="s">
        <v>183</v>
      </c>
      <c r="J943" t="s">
        <v>108</v>
      </c>
      <c r="K943" t="s">
        <v>184</v>
      </c>
      <c r="L943" t="s">
        <v>75</v>
      </c>
      <c r="M943" t="s">
        <v>76</v>
      </c>
      <c r="N943" t="s">
        <v>637</v>
      </c>
      <c r="O943" t="s">
        <v>5799</v>
      </c>
      <c r="P943" t="s">
        <v>5800</v>
      </c>
      <c r="Q943" t="s">
        <v>90</v>
      </c>
      <c r="R943" t="s">
        <v>5799</v>
      </c>
      <c r="S943" t="s">
        <v>5801</v>
      </c>
      <c r="T943" t="s">
        <v>82</v>
      </c>
      <c r="U943" t="s">
        <v>5802</v>
      </c>
      <c r="V943" t="s">
        <v>5803</v>
      </c>
      <c r="W943" t="s">
        <v>83</v>
      </c>
      <c r="X943">
        <v>11</v>
      </c>
      <c r="Y943">
        <v>5565</v>
      </c>
    </row>
    <row r="944" spans="1:25">
      <c r="A944" t="s">
        <v>5804</v>
      </c>
      <c r="B944" t="s">
        <v>138</v>
      </c>
      <c r="C944">
        <v>619</v>
      </c>
      <c r="D944" t="s">
        <v>106</v>
      </c>
      <c r="E944">
        <v>2011</v>
      </c>
      <c r="F944" s="24">
        <v>40858</v>
      </c>
      <c r="G944" s="24">
        <v>40861</v>
      </c>
      <c r="H944" s="24">
        <v>40860</v>
      </c>
      <c r="I944" t="s">
        <v>127</v>
      </c>
      <c r="J944" t="s">
        <v>108</v>
      </c>
      <c r="K944" t="s">
        <v>109</v>
      </c>
      <c r="L944" t="s">
        <v>139</v>
      </c>
      <c r="M944" t="s">
        <v>76</v>
      </c>
      <c r="N944" t="s">
        <v>153</v>
      </c>
      <c r="O944" t="s">
        <v>5805</v>
      </c>
      <c r="P944" t="s">
        <v>5805</v>
      </c>
      <c r="Q944" t="s">
        <v>142</v>
      </c>
      <c r="R944" t="s">
        <v>5806</v>
      </c>
      <c r="S944" t="s">
        <v>5807</v>
      </c>
      <c r="T944" t="s">
        <v>1890</v>
      </c>
      <c r="U944" t="s">
        <v>5808</v>
      </c>
      <c r="V944" t="s">
        <v>5809</v>
      </c>
      <c r="W944" t="s">
        <v>83</v>
      </c>
      <c r="X944">
        <v>11</v>
      </c>
      <c r="Y944">
        <v>5375</v>
      </c>
    </row>
    <row r="945" spans="1:25">
      <c r="A945" t="s">
        <v>5810</v>
      </c>
      <c r="B945" t="s">
        <v>70</v>
      </c>
      <c r="C945">
        <v>608</v>
      </c>
      <c r="D945" t="s">
        <v>106</v>
      </c>
      <c r="E945">
        <v>2011</v>
      </c>
      <c r="F945" s="24">
        <v>40853</v>
      </c>
      <c r="G945" s="24">
        <v>40854</v>
      </c>
      <c r="H945" s="24">
        <v>40855</v>
      </c>
      <c r="I945" t="s">
        <v>107</v>
      </c>
      <c r="J945" t="s">
        <v>108</v>
      </c>
      <c r="K945" t="s">
        <v>109</v>
      </c>
      <c r="L945" t="s">
        <v>3723</v>
      </c>
      <c r="M945" t="s">
        <v>76</v>
      </c>
      <c r="N945" t="s">
        <v>153</v>
      </c>
      <c r="O945" t="s">
        <v>5811</v>
      </c>
      <c r="P945" t="s">
        <v>5812</v>
      </c>
      <c r="Q945" t="s">
        <v>80</v>
      </c>
      <c r="R945" t="s">
        <v>5811</v>
      </c>
      <c r="S945" t="s">
        <v>5813</v>
      </c>
      <c r="U945" t="s">
        <v>5814</v>
      </c>
      <c r="V945" t="s">
        <v>5815</v>
      </c>
      <c r="W945" t="s">
        <v>83</v>
      </c>
      <c r="X945">
        <v>11</v>
      </c>
      <c r="Y945">
        <v>3080</v>
      </c>
    </row>
    <row r="946" spans="1:25">
      <c r="A946" t="s">
        <v>5816</v>
      </c>
      <c r="B946" t="s">
        <v>70</v>
      </c>
      <c r="C946">
        <v>630</v>
      </c>
      <c r="D946" t="s">
        <v>106</v>
      </c>
      <c r="E946">
        <v>2011</v>
      </c>
      <c r="F946" s="24">
        <v>40865</v>
      </c>
      <c r="G946" s="24">
        <v>40865</v>
      </c>
      <c r="H946" s="24">
        <v>40867</v>
      </c>
      <c r="I946" t="s">
        <v>127</v>
      </c>
      <c r="J946" t="s">
        <v>108</v>
      </c>
      <c r="K946" t="s">
        <v>109</v>
      </c>
      <c r="L946" t="s">
        <v>75</v>
      </c>
      <c r="M946" t="s">
        <v>76</v>
      </c>
      <c r="N946" t="s">
        <v>253</v>
      </c>
      <c r="O946" t="s">
        <v>5817</v>
      </c>
      <c r="P946" t="s">
        <v>5818</v>
      </c>
      <c r="Q946" t="s">
        <v>80</v>
      </c>
      <c r="R946" t="s">
        <v>5817</v>
      </c>
      <c r="S946" t="s">
        <v>5819</v>
      </c>
      <c r="T946" t="s">
        <v>173</v>
      </c>
      <c r="U946" t="s">
        <v>5820</v>
      </c>
      <c r="V946" t="s">
        <v>5821</v>
      </c>
      <c r="W946" t="s">
        <v>83</v>
      </c>
      <c r="X946">
        <v>11</v>
      </c>
      <c r="Y946">
        <v>5025</v>
      </c>
    </row>
    <row r="947" spans="1:25">
      <c r="A947" t="s">
        <v>5822</v>
      </c>
      <c r="B947" t="s">
        <v>70</v>
      </c>
      <c r="C947">
        <v>624</v>
      </c>
      <c r="D947" t="s">
        <v>106</v>
      </c>
      <c r="E947">
        <v>2011</v>
      </c>
      <c r="F947" s="24">
        <v>40862</v>
      </c>
      <c r="G947" s="24">
        <v>40862</v>
      </c>
      <c r="H947" s="24">
        <v>40864</v>
      </c>
      <c r="I947" t="s">
        <v>323</v>
      </c>
      <c r="J947" t="s">
        <v>108</v>
      </c>
      <c r="K947" t="s">
        <v>324</v>
      </c>
      <c r="L947" t="s">
        <v>75</v>
      </c>
      <c r="M947" t="s">
        <v>76</v>
      </c>
      <c r="N947" t="s">
        <v>467</v>
      </c>
      <c r="O947" t="s">
        <v>5823</v>
      </c>
      <c r="P947" t="s">
        <v>5824</v>
      </c>
      <c r="Q947" t="s">
        <v>90</v>
      </c>
      <c r="R947" t="s">
        <v>5823</v>
      </c>
      <c r="S947" t="s">
        <v>5825</v>
      </c>
      <c r="U947" t="s">
        <v>5826</v>
      </c>
      <c r="V947" t="s">
        <v>5827</v>
      </c>
      <c r="W947" t="s">
        <v>83</v>
      </c>
      <c r="X947">
        <v>11</v>
      </c>
      <c r="Y947">
        <v>4425</v>
      </c>
    </row>
    <row r="948" spans="1:25">
      <c r="A948" t="s">
        <v>5828</v>
      </c>
      <c r="B948" t="s">
        <v>70</v>
      </c>
      <c r="C948">
        <v>629</v>
      </c>
      <c r="D948" t="s">
        <v>106</v>
      </c>
      <c r="E948">
        <v>2011</v>
      </c>
      <c r="F948" s="24">
        <v>40865</v>
      </c>
      <c r="G948" s="24">
        <v>40865</v>
      </c>
      <c r="H948" s="24">
        <v>40867</v>
      </c>
      <c r="I948" t="s">
        <v>107</v>
      </c>
      <c r="J948" t="s">
        <v>108</v>
      </c>
      <c r="K948" t="s">
        <v>109</v>
      </c>
      <c r="L948" t="s">
        <v>75</v>
      </c>
      <c r="M948" t="s">
        <v>76</v>
      </c>
      <c r="N948" t="s">
        <v>77</v>
      </c>
      <c r="O948" t="s">
        <v>5829</v>
      </c>
      <c r="P948" t="s">
        <v>5830</v>
      </c>
      <c r="Q948" t="s">
        <v>90</v>
      </c>
      <c r="R948" t="s">
        <v>5829</v>
      </c>
      <c r="S948" t="s">
        <v>5831</v>
      </c>
      <c r="T948" t="s">
        <v>173</v>
      </c>
      <c r="U948" t="s">
        <v>5832</v>
      </c>
      <c r="V948" t="s">
        <v>5833</v>
      </c>
      <c r="W948" t="s">
        <v>83</v>
      </c>
      <c r="X948">
        <v>11</v>
      </c>
      <c r="Y948">
        <v>4291.8</v>
      </c>
    </row>
    <row r="949" spans="1:25">
      <c r="A949" t="s">
        <v>5834</v>
      </c>
      <c r="B949" t="s">
        <v>70</v>
      </c>
      <c r="C949">
        <v>596</v>
      </c>
      <c r="D949" t="s">
        <v>71</v>
      </c>
      <c r="E949">
        <v>2011</v>
      </c>
      <c r="F949" s="24">
        <v>40846</v>
      </c>
      <c r="G949" s="24">
        <v>40849</v>
      </c>
      <c r="H949" s="24">
        <v>40848</v>
      </c>
      <c r="I949" t="s">
        <v>4116</v>
      </c>
      <c r="J949" t="s">
        <v>723</v>
      </c>
      <c r="K949" t="s">
        <v>724</v>
      </c>
      <c r="L949" t="s">
        <v>75</v>
      </c>
      <c r="M949" t="s">
        <v>76</v>
      </c>
      <c r="N949" t="s">
        <v>253</v>
      </c>
      <c r="O949" t="s">
        <v>5835</v>
      </c>
      <c r="P949" t="s">
        <v>5836</v>
      </c>
      <c r="Q949" t="s">
        <v>80</v>
      </c>
      <c r="R949" t="s">
        <v>5835</v>
      </c>
      <c r="S949" t="s">
        <v>5837</v>
      </c>
      <c r="T949" t="s">
        <v>173</v>
      </c>
      <c r="U949" t="s">
        <v>5838</v>
      </c>
      <c r="W949" t="s">
        <v>83</v>
      </c>
      <c r="X949">
        <v>11</v>
      </c>
      <c r="Y949">
        <v>4770</v>
      </c>
    </row>
    <row r="950" spans="1:25">
      <c r="A950" t="s">
        <v>5839</v>
      </c>
      <c r="B950" t="s">
        <v>70</v>
      </c>
      <c r="C950">
        <v>648</v>
      </c>
      <c r="D950" t="s">
        <v>106</v>
      </c>
      <c r="E950">
        <v>2011</v>
      </c>
      <c r="F950" s="24">
        <v>40874</v>
      </c>
      <c r="G950" s="24">
        <v>40875</v>
      </c>
      <c r="H950" s="24">
        <v>40876</v>
      </c>
      <c r="I950" t="s">
        <v>183</v>
      </c>
      <c r="J950" t="s">
        <v>108</v>
      </c>
      <c r="K950" t="s">
        <v>184</v>
      </c>
      <c r="L950" t="s">
        <v>75</v>
      </c>
      <c r="M950" t="s">
        <v>76</v>
      </c>
      <c r="N950" t="s">
        <v>253</v>
      </c>
      <c r="O950" t="s">
        <v>5840</v>
      </c>
      <c r="P950" t="s">
        <v>5841</v>
      </c>
      <c r="Q950" t="s">
        <v>90</v>
      </c>
      <c r="R950" t="s">
        <v>5840</v>
      </c>
      <c r="S950" t="s">
        <v>5842</v>
      </c>
      <c r="T950" t="s">
        <v>188</v>
      </c>
      <c r="U950" t="s">
        <v>5843</v>
      </c>
      <c r="V950" t="s">
        <v>5844</v>
      </c>
      <c r="W950" t="s">
        <v>83</v>
      </c>
      <c r="X950">
        <v>11</v>
      </c>
      <c r="Y950">
        <v>5025</v>
      </c>
    </row>
    <row r="951" spans="1:25">
      <c r="A951" t="s">
        <v>5845</v>
      </c>
      <c r="B951" t="s">
        <v>70</v>
      </c>
      <c r="C951">
        <v>597</v>
      </c>
      <c r="D951" t="s">
        <v>106</v>
      </c>
      <c r="E951">
        <v>2011</v>
      </c>
      <c r="F951" s="24">
        <v>40849</v>
      </c>
      <c r="G951" s="24">
        <v>40849</v>
      </c>
      <c r="H951" s="24">
        <v>40850</v>
      </c>
      <c r="I951" t="s">
        <v>347</v>
      </c>
      <c r="J951" t="s">
        <v>108</v>
      </c>
      <c r="K951" t="s">
        <v>109</v>
      </c>
      <c r="L951" t="s">
        <v>75</v>
      </c>
      <c r="M951" t="s">
        <v>76</v>
      </c>
      <c r="N951" t="s">
        <v>467</v>
      </c>
      <c r="O951" t="s">
        <v>5846</v>
      </c>
      <c r="P951" t="s">
        <v>5847</v>
      </c>
      <c r="Q951" t="s">
        <v>90</v>
      </c>
      <c r="R951" t="s">
        <v>5846</v>
      </c>
      <c r="S951" t="s">
        <v>5848</v>
      </c>
      <c r="T951" t="s">
        <v>173</v>
      </c>
      <c r="V951" t="s">
        <v>5849</v>
      </c>
      <c r="W951" t="s">
        <v>83</v>
      </c>
      <c r="X951">
        <v>11</v>
      </c>
      <c r="Y951">
        <v>2227</v>
      </c>
    </row>
    <row r="952" spans="1:25">
      <c r="A952" t="s">
        <v>5850</v>
      </c>
      <c r="B952" t="s">
        <v>70</v>
      </c>
      <c r="C952">
        <v>595</v>
      </c>
      <c r="D952" t="s">
        <v>71</v>
      </c>
      <c r="E952">
        <v>2011</v>
      </c>
      <c r="F952" s="24">
        <v>40844</v>
      </c>
      <c r="G952" s="24">
        <v>40849</v>
      </c>
      <c r="H952" s="24">
        <v>40846</v>
      </c>
      <c r="I952" t="s">
        <v>5851</v>
      </c>
      <c r="J952" t="s">
        <v>168</v>
      </c>
      <c r="L952" t="s">
        <v>75</v>
      </c>
      <c r="M952" t="s">
        <v>76</v>
      </c>
      <c r="N952" t="s">
        <v>467</v>
      </c>
      <c r="O952" t="s">
        <v>5852</v>
      </c>
      <c r="P952" t="s">
        <v>5853</v>
      </c>
      <c r="Q952" t="s">
        <v>90</v>
      </c>
      <c r="R952" t="s">
        <v>5852</v>
      </c>
      <c r="S952" t="s">
        <v>5854</v>
      </c>
      <c r="T952" t="s">
        <v>540</v>
      </c>
      <c r="U952" t="s">
        <v>5855</v>
      </c>
      <c r="V952" t="s">
        <v>5856</v>
      </c>
      <c r="W952" t="s">
        <v>83</v>
      </c>
      <c r="X952">
        <v>11</v>
      </c>
      <c r="Y952">
        <v>3164</v>
      </c>
    </row>
    <row r="953" spans="1:25">
      <c r="A953" t="s">
        <v>5857</v>
      </c>
      <c r="B953" t="s">
        <v>70</v>
      </c>
      <c r="C953">
        <v>632</v>
      </c>
      <c r="D953" t="s">
        <v>106</v>
      </c>
      <c r="E953">
        <v>2011</v>
      </c>
      <c r="F953" s="24">
        <v>40865</v>
      </c>
      <c r="G953" s="24">
        <v>40865</v>
      </c>
      <c r="H953" s="24">
        <v>40866</v>
      </c>
      <c r="I953" t="s">
        <v>5858</v>
      </c>
      <c r="J953" t="s">
        <v>108</v>
      </c>
      <c r="K953" t="s">
        <v>109</v>
      </c>
      <c r="L953" t="s">
        <v>75</v>
      </c>
      <c r="M953" t="s">
        <v>76</v>
      </c>
      <c r="N953" t="s">
        <v>253</v>
      </c>
      <c r="O953" t="s">
        <v>5859</v>
      </c>
      <c r="P953" t="s">
        <v>5860</v>
      </c>
      <c r="Q953" t="s">
        <v>90</v>
      </c>
      <c r="R953" t="s">
        <v>5859</v>
      </c>
      <c r="S953" t="s">
        <v>5861</v>
      </c>
      <c r="T953" t="s">
        <v>329</v>
      </c>
      <c r="U953" t="s">
        <v>5862</v>
      </c>
      <c r="W953" t="s">
        <v>83</v>
      </c>
      <c r="X953">
        <v>11</v>
      </c>
      <c r="Y953">
        <v>350</v>
      </c>
    </row>
    <row r="954" spans="1:25">
      <c r="A954" t="s">
        <v>5863</v>
      </c>
      <c r="B954" t="s">
        <v>70</v>
      </c>
      <c r="C954">
        <v>603</v>
      </c>
      <c r="D954" t="s">
        <v>71</v>
      </c>
      <c r="E954">
        <v>2011</v>
      </c>
      <c r="F954" s="24">
        <v>40851</v>
      </c>
      <c r="G954" s="24">
        <v>40851</v>
      </c>
      <c r="H954" s="24">
        <v>40852</v>
      </c>
      <c r="I954" t="s">
        <v>2446</v>
      </c>
      <c r="J954" t="s">
        <v>96</v>
      </c>
      <c r="K954" t="s">
        <v>97</v>
      </c>
      <c r="L954" t="s">
        <v>3617</v>
      </c>
      <c r="M954" t="s">
        <v>76</v>
      </c>
      <c r="N954" t="s">
        <v>77</v>
      </c>
      <c r="O954" t="s">
        <v>5864</v>
      </c>
      <c r="P954" t="s">
        <v>5865</v>
      </c>
      <c r="Q954" t="s">
        <v>80</v>
      </c>
      <c r="R954" t="s">
        <v>5864</v>
      </c>
      <c r="S954" t="s">
        <v>5866</v>
      </c>
      <c r="T954" t="s">
        <v>231</v>
      </c>
      <c r="U954" t="s">
        <v>5867</v>
      </c>
      <c r="W954" t="s">
        <v>83</v>
      </c>
      <c r="X954">
        <v>11</v>
      </c>
      <c r="Y954">
        <v>4120</v>
      </c>
    </row>
    <row r="955" spans="1:25">
      <c r="A955" t="s">
        <v>1595</v>
      </c>
      <c r="B955" t="s">
        <v>70</v>
      </c>
      <c r="C955">
        <v>654</v>
      </c>
      <c r="D955" t="s">
        <v>106</v>
      </c>
      <c r="E955">
        <v>2011</v>
      </c>
      <c r="F955" s="24">
        <v>40877</v>
      </c>
      <c r="G955" s="24">
        <v>40877</v>
      </c>
      <c r="H955" s="24">
        <v>40878</v>
      </c>
      <c r="I955" t="s">
        <v>107</v>
      </c>
      <c r="J955" t="s">
        <v>108</v>
      </c>
      <c r="K955" t="s">
        <v>109</v>
      </c>
      <c r="L955" t="s">
        <v>1354</v>
      </c>
      <c r="M955" t="s">
        <v>76</v>
      </c>
      <c r="N955" t="s">
        <v>253</v>
      </c>
      <c r="O955" t="s">
        <v>1596</v>
      </c>
      <c r="P955" t="s">
        <v>5868</v>
      </c>
      <c r="Q955" t="s">
        <v>90</v>
      </c>
      <c r="R955" t="s">
        <v>1596</v>
      </c>
      <c r="S955" t="s">
        <v>1598</v>
      </c>
      <c r="T955" t="s">
        <v>173</v>
      </c>
      <c r="U955" t="s">
        <v>1599</v>
      </c>
      <c r="V955" t="s">
        <v>1600</v>
      </c>
      <c r="W955" t="s">
        <v>83</v>
      </c>
      <c r="X955">
        <v>11</v>
      </c>
      <c r="Y955">
        <v>5525</v>
      </c>
    </row>
    <row r="956" spans="1:25">
      <c r="A956" t="s">
        <v>5869</v>
      </c>
      <c r="B956" t="s">
        <v>70</v>
      </c>
      <c r="C956">
        <v>625</v>
      </c>
      <c r="D956" t="s">
        <v>71</v>
      </c>
      <c r="E956">
        <v>2011</v>
      </c>
      <c r="F956" s="24">
        <v>40859</v>
      </c>
      <c r="G956" s="24">
        <v>40862</v>
      </c>
      <c r="H956" s="24">
        <v>40861</v>
      </c>
      <c r="I956" t="s">
        <v>1153</v>
      </c>
      <c r="J956" t="s">
        <v>220</v>
      </c>
      <c r="K956" t="s">
        <v>97</v>
      </c>
      <c r="L956" t="s">
        <v>75</v>
      </c>
      <c r="M956" t="s">
        <v>76</v>
      </c>
      <c r="N956" t="s">
        <v>253</v>
      </c>
      <c r="O956" t="s">
        <v>5870</v>
      </c>
      <c r="P956" t="s">
        <v>5871</v>
      </c>
      <c r="Q956" t="s">
        <v>80</v>
      </c>
      <c r="R956" t="s">
        <v>5870</v>
      </c>
      <c r="S956" t="s">
        <v>5872</v>
      </c>
      <c r="T956" t="s">
        <v>654</v>
      </c>
      <c r="V956" t="s">
        <v>5873</v>
      </c>
      <c r="W956" t="s">
        <v>83</v>
      </c>
      <c r="X956">
        <v>11</v>
      </c>
      <c r="Y956">
        <v>940</v>
      </c>
    </row>
    <row r="957" spans="1:25">
      <c r="A957" t="s">
        <v>5874</v>
      </c>
      <c r="B957" t="s">
        <v>70</v>
      </c>
      <c r="C957">
        <v>605</v>
      </c>
      <c r="D957" t="s">
        <v>106</v>
      </c>
      <c r="E957">
        <v>2011</v>
      </c>
      <c r="F957" s="24">
        <v>40852</v>
      </c>
      <c r="G957" s="24">
        <v>40853</v>
      </c>
      <c r="H957" s="24">
        <v>40854</v>
      </c>
      <c r="I957" t="s">
        <v>107</v>
      </c>
      <c r="J957" t="s">
        <v>108</v>
      </c>
      <c r="K957" t="s">
        <v>109</v>
      </c>
      <c r="L957" t="s">
        <v>5411</v>
      </c>
      <c r="M957" t="s">
        <v>76</v>
      </c>
      <c r="N957" t="s">
        <v>77</v>
      </c>
      <c r="O957" t="s">
        <v>5875</v>
      </c>
      <c r="P957" t="s">
        <v>5876</v>
      </c>
      <c r="Q957" t="s">
        <v>80</v>
      </c>
      <c r="R957" t="s">
        <v>5875</v>
      </c>
      <c r="S957" t="s">
        <v>5877</v>
      </c>
      <c r="T957" t="s">
        <v>92</v>
      </c>
      <c r="U957" t="s">
        <v>5878</v>
      </c>
      <c r="V957" t="s">
        <v>5879</v>
      </c>
      <c r="W957" t="s">
        <v>83</v>
      </c>
      <c r="X957">
        <v>11</v>
      </c>
      <c r="Y957">
        <v>4301.8</v>
      </c>
    </row>
    <row r="958" spans="1:25">
      <c r="A958" t="s">
        <v>5880</v>
      </c>
      <c r="B958" t="s">
        <v>70</v>
      </c>
      <c r="C958">
        <v>611</v>
      </c>
      <c r="D958" t="s">
        <v>71</v>
      </c>
      <c r="E958">
        <v>2011</v>
      </c>
      <c r="F958" s="24">
        <v>40852</v>
      </c>
      <c r="G958" s="24">
        <v>40854</v>
      </c>
      <c r="H958" s="24">
        <v>40854</v>
      </c>
      <c r="I958" t="s">
        <v>5881</v>
      </c>
      <c r="J958" t="s">
        <v>108</v>
      </c>
      <c r="L958" t="s">
        <v>75</v>
      </c>
      <c r="M958" t="s">
        <v>76</v>
      </c>
      <c r="N958" t="s">
        <v>77</v>
      </c>
      <c r="O958" t="s">
        <v>5882</v>
      </c>
      <c r="P958" t="s">
        <v>5883</v>
      </c>
      <c r="Q958" t="s">
        <v>80</v>
      </c>
      <c r="R958" t="s">
        <v>5882</v>
      </c>
      <c r="S958" t="s">
        <v>5884</v>
      </c>
      <c r="T958" t="s">
        <v>188</v>
      </c>
      <c r="V958" t="s">
        <v>5885</v>
      </c>
      <c r="W958" t="s">
        <v>83</v>
      </c>
      <c r="X958">
        <v>11</v>
      </c>
      <c r="Y958">
        <v>1930.2</v>
      </c>
    </row>
    <row r="959" spans="1:25">
      <c r="A959" t="s">
        <v>5886</v>
      </c>
      <c r="B959" t="s">
        <v>70</v>
      </c>
      <c r="C959">
        <v>653</v>
      </c>
      <c r="D959" t="s">
        <v>106</v>
      </c>
      <c r="E959">
        <v>2011</v>
      </c>
      <c r="F959" s="24">
        <v>40876</v>
      </c>
      <c r="G959" s="24">
        <v>40876</v>
      </c>
      <c r="H959" s="24">
        <v>40878</v>
      </c>
      <c r="I959" t="s">
        <v>107</v>
      </c>
      <c r="J959" t="s">
        <v>108</v>
      </c>
      <c r="K959" t="s">
        <v>109</v>
      </c>
      <c r="L959" t="s">
        <v>75</v>
      </c>
      <c r="M959" t="s">
        <v>76</v>
      </c>
      <c r="N959" t="s">
        <v>77</v>
      </c>
      <c r="O959" t="s">
        <v>5887</v>
      </c>
      <c r="P959" t="s">
        <v>5888</v>
      </c>
      <c r="Q959" t="s">
        <v>80</v>
      </c>
      <c r="R959" t="s">
        <v>5887</v>
      </c>
      <c r="S959" t="s">
        <v>5889</v>
      </c>
      <c r="T959" t="s">
        <v>173</v>
      </c>
      <c r="U959" t="s">
        <v>5890</v>
      </c>
      <c r="V959" t="s">
        <v>5891</v>
      </c>
      <c r="W959" t="s">
        <v>83</v>
      </c>
      <c r="X959">
        <v>11</v>
      </c>
      <c r="Y959">
        <v>5625</v>
      </c>
    </row>
    <row r="960" spans="1:25">
      <c r="A960" t="s">
        <v>5892</v>
      </c>
      <c r="B960" t="s">
        <v>70</v>
      </c>
      <c r="C960">
        <v>650</v>
      </c>
      <c r="D960" t="s">
        <v>71</v>
      </c>
      <c r="E960">
        <v>2011</v>
      </c>
      <c r="F960" s="24">
        <v>40874</v>
      </c>
      <c r="G960" s="24">
        <v>40875</v>
      </c>
      <c r="H960" s="24">
        <v>40875</v>
      </c>
      <c r="I960" t="s">
        <v>5015</v>
      </c>
      <c r="J960" t="s">
        <v>168</v>
      </c>
      <c r="L960" t="s">
        <v>75</v>
      </c>
      <c r="M960" t="s">
        <v>76</v>
      </c>
      <c r="N960" t="s">
        <v>467</v>
      </c>
      <c r="O960" t="s">
        <v>5893</v>
      </c>
      <c r="P960" t="s">
        <v>5894</v>
      </c>
      <c r="Q960" t="s">
        <v>80</v>
      </c>
      <c r="R960" t="s">
        <v>5893</v>
      </c>
      <c r="S960" t="s">
        <v>5895</v>
      </c>
      <c r="T960" t="s">
        <v>360</v>
      </c>
      <c r="U960" t="s">
        <v>5896</v>
      </c>
      <c r="W960" t="s">
        <v>83</v>
      </c>
      <c r="X960">
        <v>11</v>
      </c>
      <c r="Y960">
        <v>4745</v>
      </c>
    </row>
    <row r="961" spans="1:25">
      <c r="A961" t="s">
        <v>5897</v>
      </c>
      <c r="B961" t="s">
        <v>70</v>
      </c>
      <c r="C961">
        <v>612</v>
      </c>
      <c r="D961" t="s">
        <v>71</v>
      </c>
      <c r="E961">
        <v>2011</v>
      </c>
      <c r="F961" s="24">
        <v>40851</v>
      </c>
      <c r="G961" s="24">
        <v>40854</v>
      </c>
      <c r="H961" s="24">
        <v>40853</v>
      </c>
      <c r="I961" t="s">
        <v>722</v>
      </c>
      <c r="J961" t="s">
        <v>723</v>
      </c>
      <c r="K961" t="s">
        <v>724</v>
      </c>
      <c r="L961" t="s">
        <v>75</v>
      </c>
      <c r="M961" t="s">
        <v>76</v>
      </c>
      <c r="N961" t="s">
        <v>253</v>
      </c>
      <c r="O961" t="s">
        <v>5898</v>
      </c>
      <c r="P961" t="s">
        <v>5899</v>
      </c>
      <c r="Q961" t="s">
        <v>80</v>
      </c>
      <c r="R961" t="s">
        <v>5898</v>
      </c>
      <c r="S961" t="s">
        <v>5900</v>
      </c>
      <c r="T961" t="s">
        <v>173</v>
      </c>
      <c r="U961" t="s">
        <v>5901</v>
      </c>
      <c r="W961" t="s">
        <v>83</v>
      </c>
      <c r="X961">
        <v>11</v>
      </c>
      <c r="Y961">
        <v>4665</v>
      </c>
    </row>
    <row r="962" spans="1:25">
      <c r="A962" t="s">
        <v>5902</v>
      </c>
      <c r="B962" t="s">
        <v>70</v>
      </c>
      <c r="C962">
        <v>616</v>
      </c>
      <c r="D962" t="s">
        <v>106</v>
      </c>
      <c r="E962">
        <v>2011</v>
      </c>
      <c r="F962" s="24">
        <v>40856</v>
      </c>
      <c r="G962" s="24">
        <v>40857</v>
      </c>
      <c r="H962" s="24">
        <v>40858</v>
      </c>
      <c r="I962" t="s">
        <v>107</v>
      </c>
      <c r="J962" t="s">
        <v>108</v>
      </c>
      <c r="K962" t="s">
        <v>109</v>
      </c>
      <c r="L962" t="s">
        <v>75</v>
      </c>
      <c r="M962" t="s">
        <v>76</v>
      </c>
      <c r="N962" t="s">
        <v>458</v>
      </c>
      <c r="O962" t="s">
        <v>5903</v>
      </c>
      <c r="P962" t="s">
        <v>5903</v>
      </c>
      <c r="Q962" t="s">
        <v>195</v>
      </c>
      <c r="R962" t="s">
        <v>5904</v>
      </c>
      <c r="S962" t="s">
        <v>5905</v>
      </c>
      <c r="T962" t="s">
        <v>134</v>
      </c>
      <c r="U962" t="s">
        <v>5906</v>
      </c>
      <c r="V962" t="s">
        <v>5907</v>
      </c>
      <c r="W962" t="s">
        <v>465</v>
      </c>
      <c r="X962">
        <v>11</v>
      </c>
      <c r="Y962">
        <v>2961.62</v>
      </c>
    </row>
    <row r="963" spans="1:25">
      <c r="A963" t="s">
        <v>5908</v>
      </c>
      <c r="B963" t="s">
        <v>138</v>
      </c>
      <c r="C963">
        <v>657</v>
      </c>
      <c r="D963" t="s">
        <v>71</v>
      </c>
      <c r="E963">
        <v>2011</v>
      </c>
      <c r="F963" s="24">
        <v>40877</v>
      </c>
      <c r="G963" s="24">
        <v>40877</v>
      </c>
      <c r="H963" s="24">
        <v>40878</v>
      </c>
      <c r="I963" t="s">
        <v>395</v>
      </c>
      <c r="J963" t="s">
        <v>96</v>
      </c>
      <c r="K963" t="s">
        <v>97</v>
      </c>
      <c r="L963" t="s">
        <v>1676</v>
      </c>
      <c r="M963" t="s">
        <v>76</v>
      </c>
      <c r="N963" t="s">
        <v>467</v>
      </c>
      <c r="O963" t="s">
        <v>5909</v>
      </c>
      <c r="P963" t="s">
        <v>5909</v>
      </c>
      <c r="Q963" t="s">
        <v>142</v>
      </c>
      <c r="R963" t="s">
        <v>5910</v>
      </c>
      <c r="S963" t="s">
        <v>5911</v>
      </c>
      <c r="T963" t="s">
        <v>399</v>
      </c>
      <c r="U963" t="s">
        <v>5912</v>
      </c>
      <c r="V963" t="s">
        <v>5913</v>
      </c>
      <c r="W963" t="s">
        <v>83</v>
      </c>
      <c r="X963">
        <v>11</v>
      </c>
      <c r="Y963">
        <v>4670</v>
      </c>
    </row>
    <row r="964" spans="1:25">
      <c r="A964" t="s">
        <v>5914</v>
      </c>
      <c r="B964" t="s">
        <v>70</v>
      </c>
      <c r="C964">
        <v>601</v>
      </c>
      <c r="D964" t="s">
        <v>71</v>
      </c>
      <c r="E964">
        <v>2011</v>
      </c>
      <c r="F964" s="24">
        <v>40849</v>
      </c>
      <c r="G964" s="24">
        <v>40850</v>
      </c>
      <c r="H964" s="24">
        <v>40851</v>
      </c>
      <c r="I964" t="s">
        <v>1303</v>
      </c>
      <c r="J964" t="s">
        <v>272</v>
      </c>
      <c r="K964" t="s">
        <v>273</v>
      </c>
      <c r="L964" t="s">
        <v>75</v>
      </c>
      <c r="M964" t="s">
        <v>76</v>
      </c>
      <c r="N964" t="s">
        <v>160</v>
      </c>
      <c r="O964" t="s">
        <v>5915</v>
      </c>
      <c r="P964" t="s">
        <v>5916</v>
      </c>
      <c r="Q964" t="s">
        <v>90</v>
      </c>
      <c r="R964" t="s">
        <v>5915</v>
      </c>
      <c r="S964" t="s">
        <v>5917</v>
      </c>
      <c r="T964" t="s">
        <v>849</v>
      </c>
      <c r="U964" t="s">
        <v>5918</v>
      </c>
      <c r="W964" t="s">
        <v>93</v>
      </c>
      <c r="X964">
        <v>11</v>
      </c>
      <c r="Y964">
        <v>3634.5</v>
      </c>
    </row>
    <row r="965" spans="1:25">
      <c r="A965" t="s">
        <v>5919</v>
      </c>
      <c r="B965" t="s">
        <v>70</v>
      </c>
      <c r="C965">
        <v>638</v>
      </c>
      <c r="D965" t="s">
        <v>71</v>
      </c>
      <c r="E965">
        <v>2011</v>
      </c>
      <c r="F965" s="24">
        <v>40865</v>
      </c>
      <c r="G965" s="24">
        <v>40868</v>
      </c>
      <c r="H965" s="24">
        <v>40867</v>
      </c>
      <c r="I965" t="s">
        <v>5920</v>
      </c>
      <c r="J965" t="s">
        <v>168</v>
      </c>
      <c r="K965" t="s">
        <v>273</v>
      </c>
      <c r="L965" t="s">
        <v>75</v>
      </c>
      <c r="M965" t="s">
        <v>76</v>
      </c>
      <c r="N965" t="s">
        <v>467</v>
      </c>
      <c r="O965" t="s">
        <v>5921</v>
      </c>
      <c r="P965" t="s">
        <v>5922</v>
      </c>
      <c r="Q965" t="s">
        <v>80</v>
      </c>
      <c r="R965" t="s">
        <v>5921</v>
      </c>
      <c r="S965" t="s">
        <v>5923</v>
      </c>
      <c r="U965" t="s">
        <v>174</v>
      </c>
      <c r="W965" t="s">
        <v>83</v>
      </c>
      <c r="X965">
        <v>11</v>
      </c>
      <c r="Y965">
        <v>2971</v>
      </c>
    </row>
    <row r="966" spans="1:25">
      <c r="A966" t="s">
        <v>5924</v>
      </c>
      <c r="B966" t="s">
        <v>70</v>
      </c>
      <c r="C966">
        <v>594</v>
      </c>
      <c r="D966" t="s">
        <v>71</v>
      </c>
      <c r="E966">
        <v>2011</v>
      </c>
      <c r="F966" s="24">
        <v>40844</v>
      </c>
      <c r="G966" s="24">
        <v>40849</v>
      </c>
      <c r="H966" s="24">
        <v>40846</v>
      </c>
      <c r="I966" t="s">
        <v>5925</v>
      </c>
      <c r="J966" t="s">
        <v>272</v>
      </c>
      <c r="L966" t="s">
        <v>75</v>
      </c>
      <c r="M966" t="s">
        <v>76</v>
      </c>
      <c r="N966" t="s">
        <v>140</v>
      </c>
      <c r="O966" t="s">
        <v>5926</v>
      </c>
      <c r="P966" t="s">
        <v>5927</v>
      </c>
      <c r="Q966" t="s">
        <v>80</v>
      </c>
      <c r="R966" t="s">
        <v>5926</v>
      </c>
      <c r="S966" t="s">
        <v>5928</v>
      </c>
      <c r="T966" t="s">
        <v>849</v>
      </c>
      <c r="U966" t="s">
        <v>5929</v>
      </c>
      <c r="W966" t="s">
        <v>83</v>
      </c>
      <c r="X966">
        <v>11</v>
      </c>
      <c r="Y966">
        <v>2265</v>
      </c>
    </row>
    <row r="967" spans="1:25">
      <c r="A967" t="s">
        <v>5930</v>
      </c>
      <c r="B967" t="s">
        <v>70</v>
      </c>
      <c r="C967">
        <v>636</v>
      </c>
      <c r="D967" t="s">
        <v>71</v>
      </c>
      <c r="E967">
        <v>2011</v>
      </c>
      <c r="F967" s="24">
        <v>40862</v>
      </c>
      <c r="G967" s="24">
        <v>40868</v>
      </c>
      <c r="H967" s="24">
        <v>40865</v>
      </c>
      <c r="I967" t="s">
        <v>5931</v>
      </c>
      <c r="J967" t="s">
        <v>168</v>
      </c>
      <c r="K967" t="s">
        <v>273</v>
      </c>
      <c r="L967" t="s">
        <v>75</v>
      </c>
      <c r="M967" t="s">
        <v>76</v>
      </c>
      <c r="N967" t="s">
        <v>467</v>
      </c>
      <c r="O967" t="s">
        <v>5932</v>
      </c>
      <c r="P967" t="s">
        <v>5933</v>
      </c>
      <c r="Q967" t="s">
        <v>131</v>
      </c>
      <c r="R967" t="s">
        <v>5934</v>
      </c>
      <c r="S967" t="s">
        <v>5935</v>
      </c>
      <c r="T967" t="s">
        <v>5936</v>
      </c>
      <c r="U967" t="s">
        <v>174</v>
      </c>
      <c r="W967" t="s">
        <v>83</v>
      </c>
      <c r="X967">
        <v>11</v>
      </c>
      <c r="Y967">
        <v>3865</v>
      </c>
    </row>
    <row r="968" spans="1:25">
      <c r="A968" t="s">
        <v>5937</v>
      </c>
      <c r="B968" t="s">
        <v>70</v>
      </c>
      <c r="C968">
        <v>640</v>
      </c>
      <c r="D968" t="s">
        <v>71</v>
      </c>
      <c r="E968">
        <v>2011</v>
      </c>
      <c r="F968" s="24">
        <v>40870</v>
      </c>
      <c r="G968" s="24">
        <v>40870</v>
      </c>
      <c r="H968" s="24">
        <v>40871</v>
      </c>
      <c r="I968" t="s">
        <v>1073</v>
      </c>
      <c r="J968" t="s">
        <v>272</v>
      </c>
      <c r="L968" t="s">
        <v>75</v>
      </c>
      <c r="M968" t="s">
        <v>76</v>
      </c>
      <c r="N968" t="s">
        <v>5356</v>
      </c>
      <c r="O968" t="s">
        <v>5938</v>
      </c>
      <c r="P968" t="s">
        <v>5939</v>
      </c>
      <c r="Q968" t="s">
        <v>90</v>
      </c>
      <c r="R968" t="s">
        <v>5938</v>
      </c>
      <c r="S968" t="s">
        <v>5940</v>
      </c>
      <c r="T968" t="s">
        <v>329</v>
      </c>
      <c r="U968" t="s">
        <v>5941</v>
      </c>
      <c r="V968" t="s">
        <v>5942</v>
      </c>
      <c r="W968" t="s">
        <v>93</v>
      </c>
      <c r="X968">
        <v>11</v>
      </c>
      <c r="Y968">
        <v>3634.5</v>
      </c>
    </row>
    <row r="969" spans="1:25">
      <c r="A969" t="s">
        <v>5943</v>
      </c>
      <c r="B969" t="s">
        <v>70</v>
      </c>
      <c r="C969">
        <v>635</v>
      </c>
      <c r="D969" t="s">
        <v>71</v>
      </c>
      <c r="E969">
        <v>2011</v>
      </c>
      <c r="F969" s="24">
        <v>40865</v>
      </c>
      <c r="G969" s="24">
        <v>40868</v>
      </c>
      <c r="H969" s="24">
        <v>40867</v>
      </c>
      <c r="I969" t="s">
        <v>863</v>
      </c>
      <c r="J969" t="s">
        <v>272</v>
      </c>
      <c r="K969" t="s">
        <v>273</v>
      </c>
      <c r="L969" t="s">
        <v>75</v>
      </c>
      <c r="M969" t="s">
        <v>76</v>
      </c>
      <c r="N969" t="s">
        <v>458</v>
      </c>
      <c r="O969" t="s">
        <v>5944</v>
      </c>
      <c r="P969" t="s">
        <v>5945</v>
      </c>
      <c r="Q969" t="s">
        <v>131</v>
      </c>
      <c r="R969" t="s">
        <v>5944</v>
      </c>
      <c r="S969" t="s">
        <v>5946</v>
      </c>
      <c r="T969" t="s">
        <v>867</v>
      </c>
      <c r="U969" t="s">
        <v>5947</v>
      </c>
      <c r="W969" t="s">
        <v>465</v>
      </c>
      <c r="X969">
        <v>11</v>
      </c>
      <c r="Y969">
        <v>3707.61</v>
      </c>
    </row>
    <row r="970" spans="1:25">
      <c r="A970" t="s">
        <v>5948</v>
      </c>
      <c r="B970" t="s">
        <v>70</v>
      </c>
      <c r="C970">
        <v>600</v>
      </c>
      <c r="D970" t="s">
        <v>106</v>
      </c>
      <c r="E970">
        <v>2011</v>
      </c>
      <c r="F970" s="24">
        <v>40849</v>
      </c>
      <c r="G970" s="24">
        <v>40850</v>
      </c>
      <c r="H970" s="24">
        <v>40851</v>
      </c>
      <c r="I970" t="s">
        <v>107</v>
      </c>
      <c r="J970" t="s">
        <v>108</v>
      </c>
      <c r="K970" t="s">
        <v>109</v>
      </c>
      <c r="L970" t="s">
        <v>75</v>
      </c>
      <c r="M970" t="s">
        <v>76</v>
      </c>
      <c r="N970" t="s">
        <v>295</v>
      </c>
      <c r="O970" t="s">
        <v>5949</v>
      </c>
      <c r="P970" t="s">
        <v>5949</v>
      </c>
      <c r="Q970" t="s">
        <v>195</v>
      </c>
      <c r="R970" t="s">
        <v>5950</v>
      </c>
      <c r="S970" t="s">
        <v>5951</v>
      </c>
      <c r="T970" t="s">
        <v>92</v>
      </c>
      <c r="V970" t="s">
        <v>5952</v>
      </c>
      <c r="W970" t="s">
        <v>93</v>
      </c>
      <c r="X970">
        <v>11</v>
      </c>
      <c r="Y970">
        <v>3803.12</v>
      </c>
    </row>
    <row r="971" spans="1:25">
      <c r="A971" t="s">
        <v>5953</v>
      </c>
      <c r="B971" t="s">
        <v>70</v>
      </c>
      <c r="C971">
        <v>631</v>
      </c>
      <c r="D971" t="s">
        <v>106</v>
      </c>
      <c r="E971">
        <v>2011</v>
      </c>
      <c r="F971" s="24">
        <v>40865</v>
      </c>
      <c r="G971" s="24">
        <v>40865</v>
      </c>
      <c r="H971" s="24">
        <v>40867</v>
      </c>
      <c r="I971" t="s">
        <v>500</v>
      </c>
      <c r="J971" t="s">
        <v>108</v>
      </c>
      <c r="K971" t="s">
        <v>109</v>
      </c>
      <c r="L971" t="s">
        <v>110</v>
      </c>
      <c r="M971" t="s">
        <v>76</v>
      </c>
      <c r="N971" t="s">
        <v>210</v>
      </c>
      <c r="O971" t="s">
        <v>5954</v>
      </c>
      <c r="P971" t="s">
        <v>5955</v>
      </c>
      <c r="Q971" t="s">
        <v>131</v>
      </c>
      <c r="R971" t="s">
        <v>5954</v>
      </c>
      <c r="S971" t="s">
        <v>5956</v>
      </c>
      <c r="T971" t="s">
        <v>145</v>
      </c>
      <c r="U971" t="s">
        <v>5957</v>
      </c>
      <c r="V971" t="s">
        <v>5958</v>
      </c>
      <c r="W971" t="s">
        <v>217</v>
      </c>
      <c r="X971">
        <v>11</v>
      </c>
      <c r="Y971">
        <v>5232.3999999999996</v>
      </c>
    </row>
    <row r="972" spans="1:25">
      <c r="A972" t="s">
        <v>5959</v>
      </c>
      <c r="B972" t="s">
        <v>70</v>
      </c>
      <c r="C972">
        <v>547</v>
      </c>
      <c r="D972" t="s">
        <v>71</v>
      </c>
      <c r="E972">
        <v>2011</v>
      </c>
      <c r="F972" s="24">
        <v>40822</v>
      </c>
      <c r="G972" s="24">
        <v>40823</v>
      </c>
      <c r="H972" s="24">
        <v>40550</v>
      </c>
      <c r="I972" t="s">
        <v>5960</v>
      </c>
      <c r="J972" t="s">
        <v>409</v>
      </c>
      <c r="L972" t="s">
        <v>75</v>
      </c>
      <c r="M972" t="s">
        <v>76</v>
      </c>
      <c r="N972" t="s">
        <v>210</v>
      </c>
      <c r="O972" t="s">
        <v>5961</v>
      </c>
      <c r="P972" t="s">
        <v>5962</v>
      </c>
      <c r="Q972" t="s">
        <v>90</v>
      </c>
      <c r="R972" t="s">
        <v>5961</v>
      </c>
      <c r="S972" t="s">
        <v>5963</v>
      </c>
      <c r="T972" t="s">
        <v>654</v>
      </c>
      <c r="U972" t="s">
        <v>5964</v>
      </c>
      <c r="W972" t="s">
        <v>217</v>
      </c>
      <c r="X972">
        <v>10</v>
      </c>
      <c r="Y972">
        <v>1820</v>
      </c>
    </row>
    <row r="973" spans="1:25">
      <c r="A973" t="s">
        <v>5965</v>
      </c>
      <c r="B973" t="s">
        <v>70</v>
      </c>
      <c r="C973">
        <v>582</v>
      </c>
      <c r="D973" t="s">
        <v>106</v>
      </c>
      <c r="E973">
        <v>2011</v>
      </c>
      <c r="F973" s="24">
        <v>40840</v>
      </c>
      <c r="G973" s="24">
        <v>40840</v>
      </c>
      <c r="H973" s="24">
        <v>40842</v>
      </c>
      <c r="I973" t="s">
        <v>107</v>
      </c>
      <c r="J973" t="s">
        <v>108</v>
      </c>
      <c r="K973" t="s">
        <v>109</v>
      </c>
      <c r="L973" t="s">
        <v>75</v>
      </c>
      <c r="M973" t="s">
        <v>76</v>
      </c>
      <c r="N973" t="s">
        <v>295</v>
      </c>
      <c r="O973" t="s">
        <v>5966</v>
      </c>
      <c r="P973" t="s">
        <v>5966</v>
      </c>
      <c r="Q973" t="s">
        <v>195</v>
      </c>
      <c r="R973" t="s">
        <v>5967</v>
      </c>
      <c r="S973" t="s">
        <v>5968</v>
      </c>
      <c r="T973" t="s">
        <v>92</v>
      </c>
      <c r="U973" t="s">
        <v>5969</v>
      </c>
      <c r="V973" t="s">
        <v>5970</v>
      </c>
      <c r="W973" t="s">
        <v>93</v>
      </c>
      <c r="X973">
        <v>10</v>
      </c>
      <c r="Y973">
        <v>4638.12</v>
      </c>
    </row>
    <row r="974" spans="1:25">
      <c r="A974" t="s">
        <v>3107</v>
      </c>
      <c r="B974" t="s">
        <v>70</v>
      </c>
      <c r="C974">
        <v>586</v>
      </c>
      <c r="D974" t="s">
        <v>71</v>
      </c>
      <c r="E974">
        <v>2011</v>
      </c>
      <c r="F974" s="24">
        <v>40843</v>
      </c>
      <c r="G974" s="24">
        <v>40844</v>
      </c>
      <c r="H974" s="24">
        <v>40844</v>
      </c>
      <c r="I974" t="s">
        <v>5015</v>
      </c>
      <c r="J974" t="s">
        <v>168</v>
      </c>
      <c r="L974" t="s">
        <v>1185</v>
      </c>
      <c r="M974" t="s">
        <v>76</v>
      </c>
      <c r="N974" t="s">
        <v>210</v>
      </c>
      <c r="O974" t="s">
        <v>3108</v>
      </c>
      <c r="P974" t="s">
        <v>5971</v>
      </c>
      <c r="Q974" t="s">
        <v>90</v>
      </c>
      <c r="R974" t="s">
        <v>3108</v>
      </c>
      <c r="S974" t="s">
        <v>3110</v>
      </c>
      <c r="T974" t="s">
        <v>103</v>
      </c>
      <c r="U974" t="s">
        <v>5972</v>
      </c>
      <c r="V974" t="s">
        <v>5973</v>
      </c>
      <c r="W974" t="s">
        <v>217</v>
      </c>
      <c r="X974">
        <v>10</v>
      </c>
      <c r="Y974">
        <v>4995</v>
      </c>
    </row>
    <row r="975" spans="1:25">
      <c r="A975" t="s">
        <v>5974</v>
      </c>
      <c r="B975" t="s">
        <v>70</v>
      </c>
      <c r="C975">
        <v>592</v>
      </c>
      <c r="D975" t="s">
        <v>106</v>
      </c>
      <c r="E975">
        <v>2011</v>
      </c>
      <c r="F975" s="24">
        <v>40846</v>
      </c>
      <c r="G975" s="24">
        <v>40846</v>
      </c>
      <c r="H975" s="24">
        <v>40847</v>
      </c>
      <c r="I975" t="s">
        <v>339</v>
      </c>
      <c r="J975" t="s">
        <v>108</v>
      </c>
      <c r="K975" t="s">
        <v>324</v>
      </c>
      <c r="L975" t="s">
        <v>432</v>
      </c>
      <c r="M975" t="s">
        <v>76</v>
      </c>
      <c r="N975" t="s">
        <v>210</v>
      </c>
      <c r="O975" t="s">
        <v>5975</v>
      </c>
      <c r="P975" t="s">
        <v>5976</v>
      </c>
      <c r="Q975" t="s">
        <v>90</v>
      </c>
      <c r="R975" t="s">
        <v>5975</v>
      </c>
      <c r="S975" t="s">
        <v>5977</v>
      </c>
      <c r="T975" t="s">
        <v>849</v>
      </c>
      <c r="U975" t="s">
        <v>5978</v>
      </c>
      <c r="V975" t="s">
        <v>5979</v>
      </c>
      <c r="W975" t="s">
        <v>217</v>
      </c>
      <c r="X975">
        <v>10</v>
      </c>
      <c r="Y975">
        <v>2365</v>
      </c>
    </row>
    <row r="976" spans="1:25">
      <c r="A976" t="s">
        <v>5980</v>
      </c>
      <c r="B976" t="s">
        <v>70</v>
      </c>
      <c r="C976">
        <v>556</v>
      </c>
      <c r="D976" t="s">
        <v>106</v>
      </c>
      <c r="E976">
        <v>2011</v>
      </c>
      <c r="F976" s="24">
        <v>40827</v>
      </c>
      <c r="G976" s="24">
        <v>40827</v>
      </c>
      <c r="H976" s="24">
        <v>40828</v>
      </c>
      <c r="I976" t="s">
        <v>107</v>
      </c>
      <c r="J976" t="s">
        <v>108</v>
      </c>
      <c r="K976" t="s">
        <v>109</v>
      </c>
      <c r="L976" t="s">
        <v>1140</v>
      </c>
      <c r="M976" t="s">
        <v>76</v>
      </c>
      <c r="N976" t="s">
        <v>210</v>
      </c>
      <c r="O976" t="s">
        <v>5981</v>
      </c>
      <c r="P976" t="s">
        <v>5982</v>
      </c>
      <c r="Q976" t="s">
        <v>80</v>
      </c>
      <c r="R976" t="s">
        <v>5981</v>
      </c>
      <c r="S976" t="s">
        <v>5983</v>
      </c>
      <c r="T976" t="s">
        <v>214</v>
      </c>
      <c r="U976" t="s">
        <v>5984</v>
      </c>
      <c r="V976" t="s">
        <v>5985</v>
      </c>
      <c r="W976" t="s">
        <v>217</v>
      </c>
      <c r="X976">
        <v>10</v>
      </c>
      <c r="Y976">
        <v>2925</v>
      </c>
    </row>
    <row r="977" spans="1:25">
      <c r="A977" t="s">
        <v>5986</v>
      </c>
      <c r="B977" t="s">
        <v>70</v>
      </c>
      <c r="C977">
        <v>560</v>
      </c>
      <c r="D977" t="s">
        <v>71</v>
      </c>
      <c r="E977">
        <v>2011</v>
      </c>
      <c r="F977" s="24">
        <v>40825</v>
      </c>
      <c r="G977" s="24">
        <v>40829</v>
      </c>
      <c r="H977" s="24">
        <v>40827</v>
      </c>
      <c r="I977" t="s">
        <v>5987</v>
      </c>
      <c r="J977" t="s">
        <v>272</v>
      </c>
      <c r="K977" t="s">
        <v>273</v>
      </c>
      <c r="L977" t="s">
        <v>75</v>
      </c>
      <c r="M977" t="s">
        <v>76</v>
      </c>
      <c r="N977" t="s">
        <v>128</v>
      </c>
      <c r="O977" t="s">
        <v>5988</v>
      </c>
      <c r="P977" t="s">
        <v>5989</v>
      </c>
      <c r="Q977" t="s">
        <v>80</v>
      </c>
      <c r="R977" t="s">
        <v>5988</v>
      </c>
      <c r="S977" t="s">
        <v>5990</v>
      </c>
      <c r="T977" t="s">
        <v>849</v>
      </c>
      <c r="U977" t="s">
        <v>5991</v>
      </c>
      <c r="V977" t="s">
        <v>5992</v>
      </c>
      <c r="W977" t="s">
        <v>93</v>
      </c>
      <c r="X977">
        <v>10</v>
      </c>
      <c r="Y977">
        <v>3503.2</v>
      </c>
    </row>
    <row r="978" spans="1:25">
      <c r="A978" t="s">
        <v>5993</v>
      </c>
      <c r="B978" t="s">
        <v>70</v>
      </c>
      <c r="C978">
        <v>564</v>
      </c>
      <c r="D978" t="s">
        <v>106</v>
      </c>
      <c r="E978">
        <v>2011</v>
      </c>
      <c r="F978" s="24">
        <v>40829</v>
      </c>
      <c r="G978" s="24">
        <v>40830</v>
      </c>
      <c r="H978" s="24">
        <v>40831</v>
      </c>
      <c r="I978" t="s">
        <v>183</v>
      </c>
      <c r="J978" t="s">
        <v>108</v>
      </c>
      <c r="K978" t="s">
        <v>184</v>
      </c>
      <c r="L978" t="s">
        <v>75</v>
      </c>
      <c r="M978" t="s">
        <v>76</v>
      </c>
      <c r="N978" t="s">
        <v>153</v>
      </c>
      <c r="O978" t="s">
        <v>5994</v>
      </c>
      <c r="P978" t="s">
        <v>5995</v>
      </c>
      <c r="Q978" t="s">
        <v>90</v>
      </c>
      <c r="R978" t="s">
        <v>5994</v>
      </c>
      <c r="S978" t="s">
        <v>5996</v>
      </c>
      <c r="T978" t="s">
        <v>654</v>
      </c>
      <c r="U978" t="s">
        <v>5997</v>
      </c>
      <c r="V978" t="s">
        <v>5998</v>
      </c>
      <c r="W978" t="s">
        <v>83</v>
      </c>
      <c r="X978">
        <v>10</v>
      </c>
      <c r="Y978">
        <v>4303.3999999999996</v>
      </c>
    </row>
    <row r="979" spans="1:25">
      <c r="A979" t="s">
        <v>5999</v>
      </c>
      <c r="B979" t="s">
        <v>70</v>
      </c>
      <c r="C979">
        <v>557</v>
      </c>
      <c r="D979" t="s">
        <v>106</v>
      </c>
      <c r="E979">
        <v>2011</v>
      </c>
      <c r="F979" s="24">
        <v>40826</v>
      </c>
      <c r="G979" s="24">
        <v>40827</v>
      </c>
      <c r="H979" s="24">
        <v>40828</v>
      </c>
      <c r="I979" t="s">
        <v>1208</v>
      </c>
      <c r="J979" t="s">
        <v>108</v>
      </c>
      <c r="K979" t="s">
        <v>324</v>
      </c>
      <c r="L979" t="s">
        <v>1666</v>
      </c>
      <c r="M979" t="s">
        <v>76</v>
      </c>
      <c r="N979" t="s">
        <v>128</v>
      </c>
      <c r="O979" t="s">
        <v>6000</v>
      </c>
      <c r="P979" t="s">
        <v>6001</v>
      </c>
      <c r="Q979" t="s">
        <v>90</v>
      </c>
      <c r="R979" t="s">
        <v>6000</v>
      </c>
      <c r="S979" t="s">
        <v>6002</v>
      </c>
      <c r="U979" t="s">
        <v>6003</v>
      </c>
      <c r="V979" t="s">
        <v>6004</v>
      </c>
      <c r="W979" t="s">
        <v>93</v>
      </c>
      <c r="X979">
        <v>10</v>
      </c>
      <c r="Y979">
        <v>640</v>
      </c>
    </row>
    <row r="980" spans="1:25">
      <c r="A980" t="s">
        <v>6005</v>
      </c>
      <c r="B980" t="s">
        <v>70</v>
      </c>
      <c r="C980">
        <v>572</v>
      </c>
      <c r="D980" t="s">
        <v>106</v>
      </c>
      <c r="E980">
        <v>2011</v>
      </c>
      <c r="F980" s="24">
        <v>40833</v>
      </c>
      <c r="G980" s="24">
        <v>40833</v>
      </c>
      <c r="H980" s="24">
        <v>40834</v>
      </c>
      <c r="I980" t="s">
        <v>1208</v>
      </c>
      <c r="J980" t="s">
        <v>108</v>
      </c>
      <c r="K980" t="s">
        <v>324</v>
      </c>
      <c r="L980" t="s">
        <v>139</v>
      </c>
      <c r="M980" t="s">
        <v>76</v>
      </c>
      <c r="N980" t="s">
        <v>2190</v>
      </c>
      <c r="O980" t="s">
        <v>6006</v>
      </c>
      <c r="P980" t="s">
        <v>6007</v>
      </c>
      <c r="Q980" t="s">
        <v>80</v>
      </c>
      <c r="R980" t="s">
        <v>6006</v>
      </c>
      <c r="S980" t="s">
        <v>6008</v>
      </c>
      <c r="T980" t="s">
        <v>1463</v>
      </c>
      <c r="U980" t="s">
        <v>6009</v>
      </c>
      <c r="V980" t="s">
        <v>6010</v>
      </c>
      <c r="W980" t="s">
        <v>93</v>
      </c>
      <c r="X980">
        <v>10</v>
      </c>
      <c r="Y980">
        <v>5425</v>
      </c>
    </row>
    <row r="981" spans="1:25">
      <c r="A981" t="s">
        <v>6011</v>
      </c>
      <c r="B981" t="s">
        <v>70</v>
      </c>
      <c r="C981">
        <v>568</v>
      </c>
      <c r="D981" t="s">
        <v>106</v>
      </c>
      <c r="E981">
        <v>2011</v>
      </c>
      <c r="F981" s="24">
        <v>40832</v>
      </c>
      <c r="G981" s="24">
        <v>40833</v>
      </c>
      <c r="H981" s="24">
        <v>40834</v>
      </c>
      <c r="I981" t="s">
        <v>235</v>
      </c>
      <c r="J981" t="s">
        <v>108</v>
      </c>
      <c r="L981" t="s">
        <v>432</v>
      </c>
      <c r="M981" t="s">
        <v>152</v>
      </c>
      <c r="N981" t="s">
        <v>650</v>
      </c>
      <c r="O981" t="s">
        <v>6012</v>
      </c>
      <c r="P981" t="s">
        <v>6012</v>
      </c>
      <c r="Q981" t="s">
        <v>195</v>
      </c>
      <c r="R981" t="s">
        <v>6013</v>
      </c>
      <c r="S981" t="s">
        <v>6014</v>
      </c>
      <c r="T981" t="s">
        <v>910</v>
      </c>
      <c r="U981" t="s">
        <v>6015</v>
      </c>
      <c r="V981" t="s">
        <v>6016</v>
      </c>
      <c r="W981" t="s">
        <v>217</v>
      </c>
      <c r="X981">
        <v>10</v>
      </c>
      <c r="Y981">
        <v>3566.32</v>
      </c>
    </row>
    <row r="982" spans="1:25">
      <c r="A982" t="s">
        <v>6017</v>
      </c>
      <c r="B982" t="s">
        <v>70</v>
      </c>
      <c r="C982">
        <v>559</v>
      </c>
      <c r="D982" t="s">
        <v>106</v>
      </c>
      <c r="E982">
        <v>2011</v>
      </c>
      <c r="F982" s="24">
        <v>40828</v>
      </c>
      <c r="G982" s="24">
        <v>40828</v>
      </c>
      <c r="H982" s="24">
        <v>40829</v>
      </c>
      <c r="I982" t="s">
        <v>107</v>
      </c>
      <c r="J982" t="s">
        <v>108</v>
      </c>
      <c r="K982" t="s">
        <v>109</v>
      </c>
      <c r="L982" t="s">
        <v>6018</v>
      </c>
      <c r="M982" t="s">
        <v>76</v>
      </c>
      <c r="N982" t="s">
        <v>87</v>
      </c>
      <c r="O982" t="s">
        <v>6019</v>
      </c>
      <c r="P982" t="s">
        <v>6019</v>
      </c>
      <c r="Q982" t="s">
        <v>195</v>
      </c>
      <c r="R982" t="s">
        <v>6020</v>
      </c>
      <c r="S982" t="s">
        <v>6021</v>
      </c>
      <c r="T982" t="s">
        <v>231</v>
      </c>
      <c r="U982" t="s">
        <v>6022</v>
      </c>
      <c r="W982" t="s">
        <v>93</v>
      </c>
      <c r="X982">
        <v>10</v>
      </c>
      <c r="Y982">
        <v>4828.12</v>
      </c>
    </row>
    <row r="983" spans="1:25">
      <c r="A983" t="s">
        <v>6023</v>
      </c>
      <c r="B983" t="s">
        <v>70</v>
      </c>
      <c r="C983">
        <v>573</v>
      </c>
      <c r="D983" t="s">
        <v>106</v>
      </c>
      <c r="E983">
        <v>2011</v>
      </c>
      <c r="F983" s="24">
        <v>40833</v>
      </c>
      <c r="G983" s="24">
        <v>40833</v>
      </c>
      <c r="H983" s="24">
        <v>40834</v>
      </c>
      <c r="I983" t="s">
        <v>107</v>
      </c>
      <c r="J983" t="s">
        <v>108</v>
      </c>
      <c r="K983" t="s">
        <v>109</v>
      </c>
      <c r="L983" t="s">
        <v>75</v>
      </c>
      <c r="M983" t="s">
        <v>76</v>
      </c>
      <c r="N983" t="s">
        <v>295</v>
      </c>
      <c r="O983" t="s">
        <v>6024</v>
      </c>
      <c r="P983" t="s">
        <v>6025</v>
      </c>
      <c r="Q983" t="s">
        <v>131</v>
      </c>
      <c r="R983" t="s">
        <v>6024</v>
      </c>
      <c r="S983" t="s">
        <v>6026</v>
      </c>
      <c r="T983" t="s">
        <v>299</v>
      </c>
      <c r="U983" t="s">
        <v>6027</v>
      </c>
      <c r="V983" t="s">
        <v>6028</v>
      </c>
      <c r="W983" t="s">
        <v>93</v>
      </c>
      <c r="X983">
        <v>10</v>
      </c>
      <c r="Y983">
        <v>4291.8</v>
      </c>
    </row>
    <row r="984" spans="1:25">
      <c r="A984" t="s">
        <v>6029</v>
      </c>
      <c r="B984" t="s">
        <v>70</v>
      </c>
      <c r="C984">
        <v>550</v>
      </c>
      <c r="D984" t="s">
        <v>106</v>
      </c>
      <c r="E984">
        <v>2011</v>
      </c>
      <c r="F984" s="24">
        <v>40824</v>
      </c>
      <c r="G984" s="24">
        <v>40826</v>
      </c>
      <c r="H984" s="24">
        <v>40825</v>
      </c>
      <c r="I984" t="s">
        <v>107</v>
      </c>
      <c r="J984" t="s">
        <v>108</v>
      </c>
      <c r="K984" t="s">
        <v>109</v>
      </c>
      <c r="L984" t="s">
        <v>75</v>
      </c>
      <c r="M984" t="s">
        <v>76</v>
      </c>
      <c r="N984" t="s">
        <v>87</v>
      </c>
      <c r="O984" t="s">
        <v>6030</v>
      </c>
      <c r="P984" t="s">
        <v>6031</v>
      </c>
      <c r="Q984" t="s">
        <v>131</v>
      </c>
      <c r="R984" t="s">
        <v>6030</v>
      </c>
      <c r="S984" t="s">
        <v>6032</v>
      </c>
      <c r="T984" t="s">
        <v>780</v>
      </c>
      <c r="U984" t="s">
        <v>6033</v>
      </c>
      <c r="V984" t="s">
        <v>6034</v>
      </c>
      <c r="W984" t="s">
        <v>93</v>
      </c>
      <c r="X984">
        <v>10</v>
      </c>
      <c r="Y984">
        <v>4301.8</v>
      </c>
    </row>
    <row r="985" spans="1:25">
      <c r="A985" t="s">
        <v>6035</v>
      </c>
      <c r="B985" t="s">
        <v>138</v>
      </c>
      <c r="C985">
        <v>588</v>
      </c>
      <c r="D985" t="s">
        <v>106</v>
      </c>
      <c r="E985">
        <v>2011</v>
      </c>
      <c r="F985" s="24">
        <v>40845</v>
      </c>
      <c r="G985" s="24">
        <v>40846</v>
      </c>
      <c r="H985" s="24">
        <v>40847</v>
      </c>
      <c r="I985" t="s">
        <v>107</v>
      </c>
      <c r="J985" t="s">
        <v>108</v>
      </c>
      <c r="K985" t="s">
        <v>109</v>
      </c>
      <c r="L985" t="s">
        <v>139</v>
      </c>
      <c r="M985" t="s">
        <v>76</v>
      </c>
      <c r="N985" t="s">
        <v>202</v>
      </c>
      <c r="O985" t="s">
        <v>6036</v>
      </c>
      <c r="P985" t="s">
        <v>6036</v>
      </c>
      <c r="Q985" t="s">
        <v>142</v>
      </c>
      <c r="R985" t="s">
        <v>6037</v>
      </c>
      <c r="S985" t="s">
        <v>6038</v>
      </c>
      <c r="T985" t="s">
        <v>188</v>
      </c>
      <c r="U985" t="s">
        <v>6039</v>
      </c>
      <c r="V985" t="s">
        <v>6040</v>
      </c>
      <c r="W985" t="s">
        <v>93</v>
      </c>
      <c r="X985">
        <v>10</v>
      </c>
      <c r="Y985">
        <v>5151.8</v>
      </c>
    </row>
    <row r="986" spans="1:25">
      <c r="A986" t="s">
        <v>6041</v>
      </c>
      <c r="B986" t="s">
        <v>70</v>
      </c>
      <c r="C986">
        <v>566</v>
      </c>
      <c r="D986" t="s">
        <v>106</v>
      </c>
      <c r="E986">
        <v>2011</v>
      </c>
      <c r="F986" s="24">
        <v>40830</v>
      </c>
      <c r="G986" s="24">
        <v>40830</v>
      </c>
      <c r="H986" s="24">
        <v>40832</v>
      </c>
      <c r="I986" t="s">
        <v>2136</v>
      </c>
      <c r="J986" t="s">
        <v>150</v>
      </c>
      <c r="L986" t="s">
        <v>75</v>
      </c>
      <c r="M986" t="s">
        <v>76</v>
      </c>
      <c r="N986" t="s">
        <v>3765</v>
      </c>
      <c r="O986" t="s">
        <v>6042</v>
      </c>
      <c r="P986" t="s">
        <v>6043</v>
      </c>
      <c r="Q986" t="s">
        <v>80</v>
      </c>
      <c r="R986" t="s">
        <v>6042</v>
      </c>
      <c r="S986" t="s">
        <v>6044</v>
      </c>
      <c r="T986" t="s">
        <v>654</v>
      </c>
      <c r="U986" t="s">
        <v>6045</v>
      </c>
      <c r="V986" t="s">
        <v>6046</v>
      </c>
      <c r="W986" t="s">
        <v>93</v>
      </c>
      <c r="X986">
        <v>10</v>
      </c>
      <c r="Y986">
        <v>5061.8100000000004</v>
      </c>
    </row>
    <row r="987" spans="1:25">
      <c r="A987" t="s">
        <v>6047</v>
      </c>
      <c r="B987" t="s">
        <v>70</v>
      </c>
      <c r="C987">
        <v>551</v>
      </c>
      <c r="D987" t="s">
        <v>106</v>
      </c>
      <c r="E987">
        <v>2011</v>
      </c>
      <c r="F987" s="24">
        <v>40824</v>
      </c>
      <c r="G987" s="24">
        <v>40826</v>
      </c>
      <c r="H987" s="24">
        <v>40825</v>
      </c>
      <c r="I987" t="s">
        <v>107</v>
      </c>
      <c r="J987" t="s">
        <v>108</v>
      </c>
      <c r="K987" t="s">
        <v>109</v>
      </c>
      <c r="L987" t="s">
        <v>75</v>
      </c>
      <c r="M987" t="s">
        <v>76</v>
      </c>
      <c r="N987" t="s">
        <v>6048</v>
      </c>
      <c r="O987" t="s">
        <v>6049</v>
      </c>
      <c r="P987" t="s">
        <v>6049</v>
      </c>
      <c r="Q987" t="s">
        <v>195</v>
      </c>
      <c r="R987" t="s">
        <v>6050</v>
      </c>
      <c r="S987" t="s">
        <v>6051</v>
      </c>
      <c r="T987" t="s">
        <v>246</v>
      </c>
      <c r="U987" t="s">
        <v>6052</v>
      </c>
      <c r="V987" t="s">
        <v>6053</v>
      </c>
      <c r="W987" t="s">
        <v>93</v>
      </c>
      <c r="X987">
        <v>10</v>
      </c>
      <c r="Y987">
        <v>3943.12</v>
      </c>
    </row>
    <row r="988" spans="1:25">
      <c r="A988" t="s">
        <v>6054</v>
      </c>
      <c r="B988" t="s">
        <v>70</v>
      </c>
      <c r="C988">
        <v>542</v>
      </c>
      <c r="D988" t="s">
        <v>71</v>
      </c>
      <c r="E988">
        <v>2011</v>
      </c>
      <c r="F988" s="24">
        <v>40817</v>
      </c>
      <c r="G988" s="24">
        <v>40819</v>
      </c>
      <c r="H988" s="24">
        <v>40818</v>
      </c>
      <c r="I988" t="s">
        <v>6055</v>
      </c>
      <c r="J988" t="s">
        <v>311</v>
      </c>
      <c r="K988" t="s">
        <v>74</v>
      </c>
      <c r="L988" t="s">
        <v>75</v>
      </c>
      <c r="M988" t="s">
        <v>76</v>
      </c>
      <c r="N988" t="s">
        <v>253</v>
      </c>
      <c r="O988" t="s">
        <v>6056</v>
      </c>
      <c r="P988" t="s">
        <v>6057</v>
      </c>
      <c r="Q988" t="s">
        <v>80</v>
      </c>
      <c r="R988" t="s">
        <v>6056</v>
      </c>
      <c r="S988" t="s">
        <v>6058</v>
      </c>
      <c r="T988" t="s">
        <v>82</v>
      </c>
      <c r="U988" t="s">
        <v>174</v>
      </c>
      <c r="W988" t="s">
        <v>83</v>
      </c>
      <c r="X988">
        <v>10</v>
      </c>
      <c r="Y988">
        <v>4615</v>
      </c>
    </row>
    <row r="989" spans="1:25">
      <c r="A989" t="s">
        <v>6059</v>
      </c>
      <c r="B989" t="s">
        <v>70</v>
      </c>
      <c r="C989">
        <v>546</v>
      </c>
      <c r="D989" t="s">
        <v>106</v>
      </c>
      <c r="E989">
        <v>2011</v>
      </c>
      <c r="F989" s="24">
        <v>40823</v>
      </c>
      <c r="G989" s="24">
        <v>40823</v>
      </c>
      <c r="H989" s="24">
        <v>40824</v>
      </c>
      <c r="I989" t="s">
        <v>183</v>
      </c>
      <c r="J989" t="s">
        <v>108</v>
      </c>
      <c r="K989" t="s">
        <v>184</v>
      </c>
      <c r="L989" t="s">
        <v>75</v>
      </c>
      <c r="M989" t="s">
        <v>76</v>
      </c>
      <c r="N989" t="s">
        <v>77</v>
      </c>
      <c r="O989" t="s">
        <v>6060</v>
      </c>
      <c r="P989" t="s">
        <v>6061</v>
      </c>
      <c r="Q989" t="s">
        <v>80</v>
      </c>
      <c r="R989" t="s">
        <v>6060</v>
      </c>
      <c r="S989" t="s">
        <v>6062</v>
      </c>
      <c r="T989" t="s">
        <v>231</v>
      </c>
      <c r="U989" t="s">
        <v>6063</v>
      </c>
      <c r="V989" t="s">
        <v>6064</v>
      </c>
      <c r="W989" t="s">
        <v>83</v>
      </c>
      <c r="X989">
        <v>10</v>
      </c>
      <c r="Y989">
        <v>5435</v>
      </c>
    </row>
    <row r="990" spans="1:25">
      <c r="A990" t="s">
        <v>6065</v>
      </c>
      <c r="B990" t="s">
        <v>70</v>
      </c>
      <c r="C990">
        <v>576</v>
      </c>
      <c r="D990" t="s">
        <v>106</v>
      </c>
      <c r="E990">
        <v>2011</v>
      </c>
      <c r="F990" s="24">
        <v>40835</v>
      </c>
      <c r="G990" s="24">
        <v>40836</v>
      </c>
      <c r="H990" s="24">
        <v>40838</v>
      </c>
      <c r="I990" t="s">
        <v>183</v>
      </c>
      <c r="J990" t="s">
        <v>108</v>
      </c>
      <c r="K990" t="s">
        <v>184</v>
      </c>
      <c r="L990" t="s">
        <v>236</v>
      </c>
      <c r="M990" t="s">
        <v>76</v>
      </c>
      <c r="N990" t="s">
        <v>253</v>
      </c>
      <c r="O990" t="s">
        <v>6066</v>
      </c>
      <c r="P990" t="s">
        <v>6067</v>
      </c>
      <c r="Q990" t="s">
        <v>90</v>
      </c>
      <c r="R990" t="s">
        <v>6066</v>
      </c>
      <c r="S990" t="s">
        <v>6068</v>
      </c>
      <c r="V990" t="s">
        <v>6069</v>
      </c>
      <c r="W990" t="s">
        <v>83</v>
      </c>
      <c r="X990">
        <v>10</v>
      </c>
      <c r="Y990">
        <v>4681.8999999999996</v>
      </c>
    </row>
    <row r="991" spans="1:25">
      <c r="A991" t="s">
        <v>6070</v>
      </c>
      <c r="B991" t="s">
        <v>70</v>
      </c>
      <c r="C991">
        <v>587</v>
      </c>
      <c r="D991" t="s">
        <v>106</v>
      </c>
      <c r="E991">
        <v>2011</v>
      </c>
      <c r="F991" s="24">
        <v>40845</v>
      </c>
      <c r="G991" s="24">
        <v>40845</v>
      </c>
      <c r="H991" s="24">
        <v>40846</v>
      </c>
      <c r="I991" t="s">
        <v>1208</v>
      </c>
      <c r="J991" t="s">
        <v>108</v>
      </c>
      <c r="K991" t="s">
        <v>324</v>
      </c>
      <c r="L991" t="s">
        <v>75</v>
      </c>
      <c r="M991" t="s">
        <v>76</v>
      </c>
      <c r="N991" t="s">
        <v>467</v>
      </c>
      <c r="O991" t="s">
        <v>6071</v>
      </c>
      <c r="P991" t="s">
        <v>6072</v>
      </c>
      <c r="Q991" t="s">
        <v>80</v>
      </c>
      <c r="R991" t="s">
        <v>6071</v>
      </c>
      <c r="S991" t="s">
        <v>6073</v>
      </c>
      <c r="T991" t="s">
        <v>231</v>
      </c>
      <c r="U991" t="s">
        <v>6074</v>
      </c>
      <c r="W991" t="s">
        <v>83</v>
      </c>
      <c r="X991">
        <v>10</v>
      </c>
      <c r="Y991">
        <v>5005</v>
      </c>
    </row>
    <row r="992" spans="1:25">
      <c r="A992" t="s">
        <v>6075</v>
      </c>
      <c r="B992" t="s">
        <v>70</v>
      </c>
      <c r="C992">
        <v>558</v>
      </c>
      <c r="D992" t="s">
        <v>106</v>
      </c>
      <c r="E992">
        <v>2011</v>
      </c>
      <c r="F992" s="24">
        <v>40828</v>
      </c>
      <c r="G992" s="24">
        <v>40828</v>
      </c>
      <c r="H992" s="24">
        <v>40830</v>
      </c>
      <c r="I992" t="s">
        <v>107</v>
      </c>
      <c r="J992" t="s">
        <v>108</v>
      </c>
      <c r="K992" t="s">
        <v>109</v>
      </c>
      <c r="L992" t="s">
        <v>110</v>
      </c>
      <c r="M992" t="s">
        <v>76</v>
      </c>
      <c r="N992" t="s">
        <v>467</v>
      </c>
      <c r="O992" t="s">
        <v>6076</v>
      </c>
      <c r="P992" t="s">
        <v>6077</v>
      </c>
      <c r="Q992" t="s">
        <v>80</v>
      </c>
      <c r="R992" t="s">
        <v>6076</v>
      </c>
      <c r="S992" t="s">
        <v>6078</v>
      </c>
      <c r="T992" t="s">
        <v>173</v>
      </c>
      <c r="U992" t="s">
        <v>6079</v>
      </c>
      <c r="V992" t="s">
        <v>6080</v>
      </c>
      <c r="W992" t="s">
        <v>83</v>
      </c>
      <c r="X992">
        <v>10</v>
      </c>
      <c r="Y992">
        <v>3075</v>
      </c>
    </row>
    <row r="993" spans="1:25">
      <c r="A993" t="s">
        <v>6081</v>
      </c>
      <c r="B993" t="s">
        <v>70</v>
      </c>
      <c r="C993">
        <v>554</v>
      </c>
      <c r="D993" t="s">
        <v>106</v>
      </c>
      <c r="E993">
        <v>2011</v>
      </c>
      <c r="F993" s="24">
        <v>40826</v>
      </c>
      <c r="G993" s="24">
        <v>40827</v>
      </c>
      <c r="H993" s="24">
        <v>40827</v>
      </c>
      <c r="I993" t="s">
        <v>183</v>
      </c>
      <c r="J993" t="s">
        <v>108</v>
      </c>
      <c r="K993" t="s">
        <v>184</v>
      </c>
      <c r="L993" t="s">
        <v>75</v>
      </c>
      <c r="M993" t="s">
        <v>76</v>
      </c>
      <c r="N993" t="s">
        <v>77</v>
      </c>
      <c r="O993" t="s">
        <v>6082</v>
      </c>
      <c r="P993" t="s">
        <v>6083</v>
      </c>
      <c r="Q993" t="s">
        <v>80</v>
      </c>
      <c r="R993" t="s">
        <v>6082</v>
      </c>
      <c r="S993" t="s">
        <v>6084</v>
      </c>
      <c r="T993" t="s">
        <v>849</v>
      </c>
      <c r="V993" t="s">
        <v>6085</v>
      </c>
      <c r="W993" t="s">
        <v>83</v>
      </c>
      <c r="X993">
        <v>10</v>
      </c>
      <c r="Y993">
        <v>5585</v>
      </c>
    </row>
    <row r="994" spans="1:25">
      <c r="A994" t="s">
        <v>6086</v>
      </c>
      <c r="B994" t="s">
        <v>70</v>
      </c>
      <c r="C994">
        <v>569</v>
      </c>
      <c r="D994" t="s">
        <v>106</v>
      </c>
      <c r="E994">
        <v>2011</v>
      </c>
      <c r="F994" s="24">
        <v>40832</v>
      </c>
      <c r="G994" s="24">
        <v>40833</v>
      </c>
      <c r="H994" s="24">
        <v>40833</v>
      </c>
      <c r="I994" t="s">
        <v>118</v>
      </c>
      <c r="J994" t="s">
        <v>108</v>
      </c>
      <c r="K994" t="s">
        <v>119</v>
      </c>
      <c r="L994" t="s">
        <v>1510</v>
      </c>
      <c r="M994" t="s">
        <v>76</v>
      </c>
      <c r="N994" t="s">
        <v>2190</v>
      </c>
      <c r="O994" t="s">
        <v>6087</v>
      </c>
      <c r="P994" t="s">
        <v>6088</v>
      </c>
      <c r="Q994" t="s">
        <v>80</v>
      </c>
      <c r="R994" t="s">
        <v>6087</v>
      </c>
      <c r="S994" t="s">
        <v>6089</v>
      </c>
      <c r="T994" t="s">
        <v>1890</v>
      </c>
      <c r="U994" t="s">
        <v>6090</v>
      </c>
      <c r="V994" t="s">
        <v>6091</v>
      </c>
      <c r="W994" t="s">
        <v>93</v>
      </c>
      <c r="X994">
        <v>10</v>
      </c>
      <c r="Y994">
        <v>5465</v>
      </c>
    </row>
    <row r="995" spans="1:25">
      <c r="A995" t="s">
        <v>6092</v>
      </c>
      <c r="B995" t="s">
        <v>70</v>
      </c>
      <c r="C995">
        <v>577</v>
      </c>
      <c r="D995" t="s">
        <v>106</v>
      </c>
      <c r="E995">
        <v>2011</v>
      </c>
      <c r="F995" s="24">
        <v>40836</v>
      </c>
      <c r="G995" s="24">
        <v>40836</v>
      </c>
      <c r="H995" s="24">
        <v>40837</v>
      </c>
      <c r="I995" t="s">
        <v>107</v>
      </c>
      <c r="J995" t="s">
        <v>108</v>
      </c>
      <c r="K995" t="s">
        <v>109</v>
      </c>
      <c r="L995" t="s">
        <v>1354</v>
      </c>
      <c r="M995" t="s">
        <v>76</v>
      </c>
      <c r="N995" t="s">
        <v>467</v>
      </c>
      <c r="O995" t="s">
        <v>6093</v>
      </c>
      <c r="P995" t="s">
        <v>6093</v>
      </c>
      <c r="Q995" t="s">
        <v>195</v>
      </c>
      <c r="R995" t="s">
        <v>6094</v>
      </c>
      <c r="S995" t="s">
        <v>6095</v>
      </c>
      <c r="T995" t="s">
        <v>780</v>
      </c>
      <c r="U995" t="s">
        <v>6096</v>
      </c>
      <c r="W995" t="s">
        <v>83</v>
      </c>
      <c r="X995">
        <v>10</v>
      </c>
      <c r="Y995">
        <v>5567.62</v>
      </c>
    </row>
    <row r="996" spans="1:25">
      <c r="A996" t="s">
        <v>6097</v>
      </c>
      <c r="B996" t="s">
        <v>70</v>
      </c>
      <c r="C996">
        <v>553</v>
      </c>
      <c r="D996" t="s">
        <v>106</v>
      </c>
      <c r="E996">
        <v>2011</v>
      </c>
      <c r="F996" s="24">
        <v>40825</v>
      </c>
      <c r="G996" s="24">
        <v>40826</v>
      </c>
      <c r="H996" s="24">
        <v>40827</v>
      </c>
      <c r="I996" t="s">
        <v>183</v>
      </c>
      <c r="J996" t="s">
        <v>108</v>
      </c>
      <c r="K996" t="s">
        <v>184</v>
      </c>
      <c r="L996" t="s">
        <v>4979</v>
      </c>
      <c r="M996" t="s">
        <v>76</v>
      </c>
      <c r="N996" t="s">
        <v>77</v>
      </c>
      <c r="O996" t="s">
        <v>6098</v>
      </c>
      <c r="P996" t="s">
        <v>6098</v>
      </c>
      <c r="Q996" t="s">
        <v>195</v>
      </c>
      <c r="R996" t="s">
        <v>6099</v>
      </c>
      <c r="S996" t="s">
        <v>6100</v>
      </c>
      <c r="T996" t="s">
        <v>188</v>
      </c>
      <c r="U996" t="s">
        <v>6101</v>
      </c>
      <c r="V996" t="s">
        <v>6102</v>
      </c>
      <c r="W996" t="s">
        <v>83</v>
      </c>
      <c r="X996">
        <v>10</v>
      </c>
      <c r="Y996">
        <v>6191.32</v>
      </c>
    </row>
    <row r="997" spans="1:25">
      <c r="A997" t="s">
        <v>6103</v>
      </c>
      <c r="B997" t="s">
        <v>70</v>
      </c>
      <c r="C997">
        <v>549</v>
      </c>
      <c r="D997" t="s">
        <v>106</v>
      </c>
      <c r="E997">
        <v>2011</v>
      </c>
      <c r="F997" s="24">
        <v>40824</v>
      </c>
      <c r="G997" s="24">
        <v>40825</v>
      </c>
      <c r="H997" s="24">
        <v>40826</v>
      </c>
      <c r="I997" t="s">
        <v>235</v>
      </c>
      <c r="J997" t="s">
        <v>108</v>
      </c>
      <c r="L997" t="s">
        <v>110</v>
      </c>
      <c r="M997" t="s">
        <v>152</v>
      </c>
      <c r="N997" t="s">
        <v>467</v>
      </c>
      <c r="O997" t="s">
        <v>6104</v>
      </c>
      <c r="P997" t="s">
        <v>6104</v>
      </c>
      <c r="Q997" t="s">
        <v>195</v>
      </c>
      <c r="R997" t="s">
        <v>6105</v>
      </c>
      <c r="S997" t="s">
        <v>6106</v>
      </c>
      <c r="T997" t="s">
        <v>780</v>
      </c>
      <c r="U997" t="s">
        <v>6107</v>
      </c>
      <c r="V997" t="s">
        <v>6108</v>
      </c>
      <c r="W997" t="s">
        <v>83</v>
      </c>
      <c r="X997">
        <v>10</v>
      </c>
      <c r="Y997">
        <v>3596.32</v>
      </c>
    </row>
    <row r="998" spans="1:25">
      <c r="A998" t="s">
        <v>6109</v>
      </c>
      <c r="B998" t="s">
        <v>138</v>
      </c>
      <c r="C998">
        <v>535</v>
      </c>
      <c r="D998" t="s">
        <v>106</v>
      </c>
      <c r="E998">
        <v>2011</v>
      </c>
      <c r="F998" s="24">
        <v>40817</v>
      </c>
      <c r="G998" s="24">
        <v>40817</v>
      </c>
      <c r="H998" s="24">
        <v>40818</v>
      </c>
      <c r="I998" t="s">
        <v>107</v>
      </c>
      <c r="J998" t="s">
        <v>108</v>
      </c>
      <c r="K998" t="s">
        <v>109</v>
      </c>
      <c r="L998" t="s">
        <v>280</v>
      </c>
      <c r="M998" t="s">
        <v>76</v>
      </c>
      <c r="N998" t="s">
        <v>637</v>
      </c>
      <c r="O998" t="s">
        <v>6110</v>
      </c>
      <c r="P998" t="s">
        <v>6110</v>
      </c>
      <c r="Q998" t="s">
        <v>142</v>
      </c>
      <c r="R998" t="s">
        <v>6111</v>
      </c>
      <c r="S998" t="s">
        <v>6112</v>
      </c>
      <c r="T998" t="s">
        <v>910</v>
      </c>
      <c r="U998" t="s">
        <v>6113</v>
      </c>
      <c r="V998" t="s">
        <v>6114</v>
      </c>
      <c r="W998" t="s">
        <v>83</v>
      </c>
      <c r="X998">
        <v>10</v>
      </c>
      <c r="Y998">
        <v>6038.79</v>
      </c>
    </row>
    <row r="999" spans="1:25">
      <c r="A999" t="s">
        <v>6115</v>
      </c>
      <c r="B999" t="s">
        <v>70</v>
      </c>
      <c r="C999">
        <v>544</v>
      </c>
      <c r="D999" t="s">
        <v>71</v>
      </c>
      <c r="E999">
        <v>2011</v>
      </c>
      <c r="F999" s="24">
        <v>40820</v>
      </c>
      <c r="G999" s="24">
        <v>40820</v>
      </c>
      <c r="H999" s="24">
        <v>40821</v>
      </c>
      <c r="I999" t="s">
        <v>395</v>
      </c>
      <c r="J999" t="s">
        <v>96</v>
      </c>
      <c r="K999" t="s">
        <v>97</v>
      </c>
      <c r="L999" t="s">
        <v>1773</v>
      </c>
      <c r="M999" t="s">
        <v>76</v>
      </c>
      <c r="N999" t="s">
        <v>77</v>
      </c>
      <c r="O999" t="s">
        <v>6116</v>
      </c>
      <c r="P999" t="s">
        <v>6117</v>
      </c>
      <c r="Q999" t="s">
        <v>80</v>
      </c>
      <c r="R999" t="s">
        <v>6116</v>
      </c>
      <c r="S999" t="s">
        <v>6118</v>
      </c>
      <c r="T999" t="s">
        <v>173</v>
      </c>
      <c r="U999" t="s">
        <v>6119</v>
      </c>
      <c r="W999" t="s">
        <v>83</v>
      </c>
      <c r="X999">
        <v>10</v>
      </c>
      <c r="Y999">
        <v>4670</v>
      </c>
    </row>
    <row r="1000" spans="1:25">
      <c r="A1000" t="s">
        <v>6120</v>
      </c>
      <c r="B1000" t="s">
        <v>70</v>
      </c>
      <c r="C1000">
        <v>574</v>
      </c>
      <c r="D1000" t="s">
        <v>106</v>
      </c>
      <c r="E1000">
        <v>2011</v>
      </c>
      <c r="F1000" s="24">
        <v>40834</v>
      </c>
      <c r="G1000" s="24">
        <v>40834</v>
      </c>
      <c r="H1000" s="24">
        <v>40835</v>
      </c>
      <c r="I1000" t="s">
        <v>339</v>
      </c>
      <c r="J1000" t="s">
        <v>108</v>
      </c>
      <c r="K1000" t="s">
        <v>324</v>
      </c>
      <c r="L1000" t="s">
        <v>2351</v>
      </c>
      <c r="M1000" t="s">
        <v>76</v>
      </c>
      <c r="N1000" t="s">
        <v>77</v>
      </c>
      <c r="O1000" t="s">
        <v>6121</v>
      </c>
      <c r="P1000" t="s">
        <v>6122</v>
      </c>
      <c r="Q1000" t="s">
        <v>80</v>
      </c>
      <c r="R1000" t="s">
        <v>6121</v>
      </c>
      <c r="S1000" t="s">
        <v>6123</v>
      </c>
      <c r="U1000" t="s">
        <v>174</v>
      </c>
      <c r="V1000" t="s">
        <v>6124</v>
      </c>
      <c r="W1000" t="s">
        <v>83</v>
      </c>
      <c r="X1000">
        <v>10</v>
      </c>
      <c r="Y1000">
        <v>5928.5</v>
      </c>
    </row>
    <row r="1001" spans="1:25">
      <c r="A1001" t="s">
        <v>6125</v>
      </c>
      <c r="B1001" t="s">
        <v>70</v>
      </c>
      <c r="C1001">
        <v>575</v>
      </c>
      <c r="D1001" t="s">
        <v>106</v>
      </c>
      <c r="E1001">
        <v>2011</v>
      </c>
      <c r="F1001" s="24">
        <v>40835</v>
      </c>
      <c r="G1001" s="24">
        <v>40835</v>
      </c>
      <c r="H1001" s="24">
        <v>40837</v>
      </c>
      <c r="I1001" t="s">
        <v>107</v>
      </c>
      <c r="J1001" t="s">
        <v>108</v>
      </c>
      <c r="K1001" t="s">
        <v>109</v>
      </c>
      <c r="L1001" t="s">
        <v>110</v>
      </c>
      <c r="M1001" t="s">
        <v>76</v>
      </c>
      <c r="N1001" t="s">
        <v>153</v>
      </c>
      <c r="O1001" t="s">
        <v>6126</v>
      </c>
      <c r="P1001" t="s">
        <v>6127</v>
      </c>
      <c r="Q1001" t="s">
        <v>80</v>
      </c>
      <c r="R1001" t="s">
        <v>6128</v>
      </c>
      <c r="S1001" t="s">
        <v>6129</v>
      </c>
      <c r="T1001" t="s">
        <v>173</v>
      </c>
      <c r="U1001" t="s">
        <v>6130</v>
      </c>
      <c r="V1001" t="s">
        <v>6131</v>
      </c>
      <c r="W1001" t="s">
        <v>83</v>
      </c>
      <c r="X1001">
        <v>10</v>
      </c>
      <c r="Y1001">
        <v>3075</v>
      </c>
    </row>
    <row r="1002" spans="1:25">
      <c r="A1002" t="s">
        <v>6132</v>
      </c>
      <c r="B1002" t="s">
        <v>70</v>
      </c>
      <c r="C1002">
        <v>561</v>
      </c>
      <c r="D1002" t="s">
        <v>71</v>
      </c>
      <c r="E1002">
        <v>2011</v>
      </c>
      <c r="F1002" s="24">
        <v>40826</v>
      </c>
      <c r="G1002" s="24">
        <v>40829</v>
      </c>
      <c r="H1002" s="24">
        <v>40828</v>
      </c>
      <c r="I1002" t="s">
        <v>1939</v>
      </c>
      <c r="J1002" t="s">
        <v>252</v>
      </c>
      <c r="K1002" t="s">
        <v>273</v>
      </c>
      <c r="L1002" t="s">
        <v>6133</v>
      </c>
      <c r="M1002" t="s">
        <v>76</v>
      </c>
      <c r="N1002" t="s">
        <v>153</v>
      </c>
      <c r="O1002" t="s">
        <v>6134</v>
      </c>
      <c r="P1002" t="s">
        <v>6135</v>
      </c>
      <c r="Q1002" t="s">
        <v>90</v>
      </c>
      <c r="R1002" t="s">
        <v>6134</v>
      </c>
      <c r="S1002" t="s">
        <v>6136</v>
      </c>
      <c r="T1002" t="s">
        <v>360</v>
      </c>
      <c r="V1002" t="s">
        <v>6137</v>
      </c>
      <c r="W1002" t="s">
        <v>83</v>
      </c>
      <c r="X1002">
        <v>10</v>
      </c>
      <c r="Y1002">
        <v>4975</v>
      </c>
    </row>
    <row r="1003" spans="1:25">
      <c r="A1003" t="s">
        <v>6138</v>
      </c>
      <c r="B1003" t="s">
        <v>70</v>
      </c>
      <c r="C1003">
        <v>584</v>
      </c>
      <c r="D1003" t="s">
        <v>106</v>
      </c>
      <c r="E1003">
        <v>2011</v>
      </c>
      <c r="F1003" s="24">
        <v>40841</v>
      </c>
      <c r="G1003" s="24">
        <v>40841</v>
      </c>
      <c r="H1003" s="24">
        <v>40842</v>
      </c>
      <c r="I1003" t="s">
        <v>183</v>
      </c>
      <c r="J1003" t="s">
        <v>108</v>
      </c>
      <c r="K1003" t="s">
        <v>184</v>
      </c>
      <c r="L1003" t="s">
        <v>5411</v>
      </c>
      <c r="M1003" t="s">
        <v>76</v>
      </c>
      <c r="N1003" t="s">
        <v>153</v>
      </c>
      <c r="O1003" t="s">
        <v>6139</v>
      </c>
      <c r="P1003" t="s">
        <v>6140</v>
      </c>
      <c r="Q1003" t="s">
        <v>80</v>
      </c>
      <c r="R1003" t="s">
        <v>6139</v>
      </c>
      <c r="S1003" t="s">
        <v>6141</v>
      </c>
      <c r="T1003" t="s">
        <v>173</v>
      </c>
      <c r="U1003" t="s">
        <v>6142</v>
      </c>
      <c r="V1003" t="s">
        <v>6143</v>
      </c>
      <c r="W1003" t="s">
        <v>83</v>
      </c>
      <c r="X1003">
        <v>10</v>
      </c>
      <c r="Y1003">
        <v>2025</v>
      </c>
    </row>
    <row r="1004" spans="1:25">
      <c r="A1004" t="s">
        <v>6144</v>
      </c>
      <c r="B1004" t="s">
        <v>70</v>
      </c>
      <c r="C1004">
        <v>563</v>
      </c>
      <c r="D1004" t="s">
        <v>106</v>
      </c>
      <c r="E1004">
        <v>2011</v>
      </c>
      <c r="F1004" s="24">
        <v>40829</v>
      </c>
      <c r="G1004" s="24">
        <v>40829</v>
      </c>
      <c r="H1004" s="24">
        <v>40830</v>
      </c>
      <c r="I1004" t="s">
        <v>500</v>
      </c>
      <c r="J1004" t="s">
        <v>108</v>
      </c>
      <c r="K1004" t="s">
        <v>109</v>
      </c>
      <c r="L1004" t="s">
        <v>236</v>
      </c>
      <c r="M1004" t="s">
        <v>76</v>
      </c>
      <c r="N1004" t="s">
        <v>140</v>
      </c>
      <c r="O1004" t="s">
        <v>6145</v>
      </c>
      <c r="P1004" t="s">
        <v>6146</v>
      </c>
      <c r="Q1004" t="s">
        <v>80</v>
      </c>
      <c r="R1004" t="s">
        <v>6145</v>
      </c>
      <c r="S1004" t="s">
        <v>6147</v>
      </c>
      <c r="T1004" t="s">
        <v>92</v>
      </c>
      <c r="U1004" t="s">
        <v>6148</v>
      </c>
      <c r="V1004" t="s">
        <v>6149</v>
      </c>
      <c r="W1004" t="s">
        <v>83</v>
      </c>
      <c r="X1004">
        <v>10</v>
      </c>
      <c r="Y1004">
        <v>4988.45</v>
      </c>
    </row>
    <row r="1005" spans="1:25">
      <c r="A1005" t="s">
        <v>6150</v>
      </c>
      <c r="B1005" t="s">
        <v>70</v>
      </c>
      <c r="C1005">
        <v>538</v>
      </c>
      <c r="D1005" t="s">
        <v>106</v>
      </c>
      <c r="E1005">
        <v>2011</v>
      </c>
      <c r="F1005" s="24">
        <v>40818</v>
      </c>
      <c r="G1005" s="24">
        <v>40819</v>
      </c>
      <c r="H1005" s="24">
        <v>40820</v>
      </c>
      <c r="I1005" t="s">
        <v>6151</v>
      </c>
      <c r="J1005" t="s">
        <v>108</v>
      </c>
      <c r="K1005" t="s">
        <v>324</v>
      </c>
      <c r="L1005" t="s">
        <v>75</v>
      </c>
      <c r="M1005" t="s">
        <v>76</v>
      </c>
      <c r="N1005" t="s">
        <v>140</v>
      </c>
      <c r="O1005" t="s">
        <v>6152</v>
      </c>
      <c r="P1005" t="s">
        <v>6153</v>
      </c>
      <c r="Q1005" t="s">
        <v>90</v>
      </c>
      <c r="R1005" t="s">
        <v>6152</v>
      </c>
      <c r="S1005" t="s">
        <v>6154</v>
      </c>
      <c r="T1005" t="s">
        <v>173</v>
      </c>
      <c r="U1005" t="s">
        <v>6155</v>
      </c>
      <c r="V1005" t="s">
        <v>6156</v>
      </c>
      <c r="W1005" t="s">
        <v>83</v>
      </c>
      <c r="X1005">
        <v>10</v>
      </c>
      <c r="Y1005">
        <v>3725</v>
      </c>
    </row>
    <row r="1006" spans="1:25">
      <c r="A1006" t="s">
        <v>6157</v>
      </c>
      <c r="B1006" t="s">
        <v>70</v>
      </c>
      <c r="C1006">
        <v>536</v>
      </c>
      <c r="D1006" t="s">
        <v>106</v>
      </c>
      <c r="E1006">
        <v>2011</v>
      </c>
      <c r="F1006" s="24">
        <v>40817</v>
      </c>
      <c r="G1006" s="24">
        <v>40817</v>
      </c>
      <c r="H1006" s="24">
        <v>40820</v>
      </c>
      <c r="I1006" t="s">
        <v>500</v>
      </c>
      <c r="J1006" t="s">
        <v>108</v>
      </c>
      <c r="K1006" t="s">
        <v>109</v>
      </c>
      <c r="L1006" t="s">
        <v>75</v>
      </c>
      <c r="M1006" t="s">
        <v>76</v>
      </c>
      <c r="N1006" t="s">
        <v>253</v>
      </c>
      <c r="O1006" t="s">
        <v>6158</v>
      </c>
      <c r="P1006" t="s">
        <v>6159</v>
      </c>
      <c r="Q1006" t="s">
        <v>131</v>
      </c>
      <c r="R1006" t="s">
        <v>6158</v>
      </c>
      <c r="S1006" t="s">
        <v>6160</v>
      </c>
      <c r="T1006" t="s">
        <v>1024</v>
      </c>
      <c r="U1006" t="s">
        <v>6161</v>
      </c>
      <c r="W1006" t="s">
        <v>83</v>
      </c>
      <c r="X1006">
        <v>10</v>
      </c>
      <c r="Y1006">
        <v>5025</v>
      </c>
    </row>
    <row r="1007" spans="1:25">
      <c r="A1007" t="s">
        <v>6162</v>
      </c>
      <c r="B1007" t="s">
        <v>138</v>
      </c>
      <c r="C1007">
        <v>591</v>
      </c>
      <c r="D1007" t="s">
        <v>106</v>
      </c>
      <c r="E1007">
        <v>2011</v>
      </c>
      <c r="F1007" s="24">
        <v>40846</v>
      </c>
      <c r="G1007" s="24">
        <v>40846</v>
      </c>
      <c r="H1007" s="24">
        <v>40847</v>
      </c>
      <c r="I1007" t="s">
        <v>2136</v>
      </c>
      <c r="J1007" t="s">
        <v>150</v>
      </c>
      <c r="L1007" t="s">
        <v>75</v>
      </c>
      <c r="M1007" t="s">
        <v>76</v>
      </c>
      <c r="N1007" t="s">
        <v>581</v>
      </c>
      <c r="O1007" t="s">
        <v>6163</v>
      </c>
      <c r="P1007" t="s">
        <v>6163</v>
      </c>
      <c r="Q1007" t="s">
        <v>142</v>
      </c>
      <c r="R1007" t="s">
        <v>6164</v>
      </c>
      <c r="S1007" t="s">
        <v>6165</v>
      </c>
      <c r="T1007" t="s">
        <v>525</v>
      </c>
      <c r="U1007" t="s">
        <v>6166</v>
      </c>
      <c r="V1007" t="s">
        <v>6167</v>
      </c>
      <c r="W1007" t="s">
        <v>83</v>
      </c>
      <c r="X1007">
        <v>10</v>
      </c>
      <c r="Y1007">
        <v>5203.5</v>
      </c>
    </row>
    <row r="1008" spans="1:25">
      <c r="A1008" t="s">
        <v>6168</v>
      </c>
      <c r="B1008" t="s">
        <v>138</v>
      </c>
      <c r="C1008">
        <v>545</v>
      </c>
      <c r="D1008" t="s">
        <v>106</v>
      </c>
      <c r="E1008">
        <v>2011</v>
      </c>
      <c r="F1008" s="24">
        <v>40822</v>
      </c>
      <c r="G1008" s="24">
        <v>40823</v>
      </c>
      <c r="H1008" s="24">
        <v>40824</v>
      </c>
      <c r="I1008" t="s">
        <v>500</v>
      </c>
      <c r="J1008" t="s">
        <v>108</v>
      </c>
      <c r="K1008" t="s">
        <v>109</v>
      </c>
      <c r="L1008" t="s">
        <v>669</v>
      </c>
      <c r="M1008" t="s">
        <v>76</v>
      </c>
      <c r="N1008" t="s">
        <v>140</v>
      </c>
      <c r="O1008" t="s">
        <v>6169</v>
      </c>
      <c r="P1008" t="s">
        <v>6169</v>
      </c>
      <c r="Q1008" t="s">
        <v>142</v>
      </c>
      <c r="R1008" t="s">
        <v>6170</v>
      </c>
      <c r="S1008" t="s">
        <v>6171</v>
      </c>
      <c r="T1008" t="s">
        <v>5624</v>
      </c>
      <c r="U1008" t="s">
        <v>6172</v>
      </c>
      <c r="V1008" t="s">
        <v>6173</v>
      </c>
      <c r="W1008" t="s">
        <v>83</v>
      </c>
      <c r="X1008">
        <v>10</v>
      </c>
      <c r="Y1008">
        <v>4928.2</v>
      </c>
    </row>
    <row r="1009" spans="1:25">
      <c r="A1009" t="s">
        <v>6174</v>
      </c>
      <c r="B1009" t="s">
        <v>70</v>
      </c>
      <c r="C1009">
        <v>579</v>
      </c>
      <c r="D1009" t="s">
        <v>106</v>
      </c>
      <c r="E1009">
        <v>2011</v>
      </c>
      <c r="F1009" s="24">
        <v>40836</v>
      </c>
      <c r="G1009" s="24">
        <v>40837</v>
      </c>
      <c r="H1009" s="24">
        <v>40838</v>
      </c>
      <c r="I1009" t="s">
        <v>235</v>
      </c>
      <c r="J1009" t="s">
        <v>108</v>
      </c>
      <c r="L1009" t="s">
        <v>110</v>
      </c>
      <c r="M1009" t="s">
        <v>152</v>
      </c>
      <c r="N1009" t="s">
        <v>467</v>
      </c>
      <c r="O1009" t="s">
        <v>6175</v>
      </c>
      <c r="P1009" t="s">
        <v>6176</v>
      </c>
      <c r="Q1009" t="s">
        <v>131</v>
      </c>
      <c r="R1009" t="s">
        <v>6175</v>
      </c>
      <c r="S1009" t="s">
        <v>6177</v>
      </c>
      <c r="T1009" t="s">
        <v>173</v>
      </c>
      <c r="U1009" t="s">
        <v>6178</v>
      </c>
      <c r="V1009" t="s">
        <v>6179</v>
      </c>
      <c r="W1009" t="s">
        <v>83</v>
      </c>
      <c r="X1009">
        <v>10</v>
      </c>
      <c r="Y1009">
        <v>3260</v>
      </c>
    </row>
    <row r="1010" spans="1:25">
      <c r="A1010" t="s">
        <v>6180</v>
      </c>
      <c r="B1010" t="s">
        <v>70</v>
      </c>
      <c r="C1010">
        <v>589</v>
      </c>
      <c r="D1010" t="s">
        <v>106</v>
      </c>
      <c r="E1010">
        <v>2011</v>
      </c>
      <c r="F1010" s="24">
        <v>40846</v>
      </c>
      <c r="G1010" s="24">
        <v>40846</v>
      </c>
      <c r="H1010" s="24">
        <v>40847</v>
      </c>
      <c r="I1010" t="s">
        <v>2136</v>
      </c>
      <c r="J1010" t="s">
        <v>150</v>
      </c>
      <c r="L1010" t="s">
        <v>75</v>
      </c>
      <c r="M1010" t="s">
        <v>76</v>
      </c>
      <c r="N1010" t="s">
        <v>467</v>
      </c>
      <c r="O1010" t="s">
        <v>6181</v>
      </c>
      <c r="P1010" t="s">
        <v>6182</v>
      </c>
      <c r="Q1010" t="s">
        <v>80</v>
      </c>
      <c r="R1010" t="s">
        <v>6181</v>
      </c>
      <c r="S1010" t="s">
        <v>6183</v>
      </c>
      <c r="T1010" t="s">
        <v>173</v>
      </c>
      <c r="V1010" t="s">
        <v>6184</v>
      </c>
      <c r="W1010" t="s">
        <v>83</v>
      </c>
      <c r="X1010">
        <v>10</v>
      </c>
      <c r="Y1010">
        <v>5203.5</v>
      </c>
    </row>
    <row r="1011" spans="1:25">
      <c r="A1011" t="s">
        <v>6185</v>
      </c>
      <c r="B1011" t="s">
        <v>70</v>
      </c>
      <c r="C1011">
        <v>562</v>
      </c>
      <c r="D1011" t="s">
        <v>71</v>
      </c>
      <c r="E1011">
        <v>2011</v>
      </c>
      <c r="F1011" s="24">
        <v>40828</v>
      </c>
      <c r="G1011" s="24">
        <v>40829</v>
      </c>
      <c r="H1011" s="24">
        <v>40830</v>
      </c>
      <c r="I1011" t="s">
        <v>2446</v>
      </c>
      <c r="J1011" t="s">
        <v>96</v>
      </c>
      <c r="K1011" t="s">
        <v>97</v>
      </c>
      <c r="L1011" t="s">
        <v>1676</v>
      </c>
      <c r="M1011" t="s">
        <v>76</v>
      </c>
      <c r="N1011" t="s">
        <v>253</v>
      </c>
      <c r="O1011" t="s">
        <v>6186</v>
      </c>
      <c r="P1011" t="s">
        <v>6187</v>
      </c>
      <c r="Q1011" t="s">
        <v>90</v>
      </c>
      <c r="R1011" t="s">
        <v>6186</v>
      </c>
      <c r="S1011" t="s">
        <v>6188</v>
      </c>
      <c r="T1011" t="s">
        <v>6189</v>
      </c>
      <c r="U1011" t="s">
        <v>6190</v>
      </c>
      <c r="W1011" t="s">
        <v>83</v>
      </c>
      <c r="X1011">
        <v>10</v>
      </c>
      <c r="Y1011">
        <v>4670</v>
      </c>
    </row>
    <row r="1012" spans="1:25">
      <c r="A1012" t="s">
        <v>6191</v>
      </c>
      <c r="B1012" t="s">
        <v>70</v>
      </c>
      <c r="C1012">
        <v>590</v>
      </c>
      <c r="D1012" t="s">
        <v>106</v>
      </c>
      <c r="E1012">
        <v>2011</v>
      </c>
      <c r="F1012" s="24">
        <v>40845</v>
      </c>
      <c r="G1012" s="24">
        <v>40846</v>
      </c>
      <c r="H1012" s="24">
        <v>40847</v>
      </c>
      <c r="I1012" t="s">
        <v>183</v>
      </c>
      <c r="J1012" t="s">
        <v>108</v>
      </c>
      <c r="K1012" t="s">
        <v>184</v>
      </c>
      <c r="L1012" t="s">
        <v>236</v>
      </c>
      <c r="M1012" t="s">
        <v>76</v>
      </c>
      <c r="N1012" t="s">
        <v>253</v>
      </c>
      <c r="O1012" t="s">
        <v>6192</v>
      </c>
      <c r="P1012" t="s">
        <v>6193</v>
      </c>
      <c r="Q1012" t="s">
        <v>80</v>
      </c>
      <c r="R1012" t="s">
        <v>6192</v>
      </c>
      <c r="S1012" t="s">
        <v>6194</v>
      </c>
      <c r="T1012" t="s">
        <v>206</v>
      </c>
      <c r="U1012" t="s">
        <v>6195</v>
      </c>
      <c r="V1012" t="s">
        <v>6196</v>
      </c>
      <c r="W1012" t="s">
        <v>83</v>
      </c>
      <c r="X1012">
        <v>10</v>
      </c>
      <c r="Y1012">
        <v>5775</v>
      </c>
    </row>
    <row r="1013" spans="1:25">
      <c r="A1013" t="s">
        <v>6197</v>
      </c>
      <c r="B1013" t="s">
        <v>70</v>
      </c>
      <c r="C1013">
        <v>543</v>
      </c>
      <c r="D1013" t="s">
        <v>71</v>
      </c>
      <c r="E1013">
        <v>2011</v>
      </c>
      <c r="F1013" s="24">
        <v>40818</v>
      </c>
      <c r="G1013" s="24">
        <v>40819</v>
      </c>
      <c r="H1013" s="24">
        <v>40820</v>
      </c>
      <c r="I1013" t="s">
        <v>395</v>
      </c>
      <c r="J1013" t="s">
        <v>96</v>
      </c>
      <c r="K1013" t="s">
        <v>97</v>
      </c>
      <c r="L1013" t="s">
        <v>75</v>
      </c>
      <c r="M1013" t="s">
        <v>76</v>
      </c>
      <c r="N1013" t="s">
        <v>467</v>
      </c>
      <c r="O1013" t="s">
        <v>6198</v>
      </c>
      <c r="P1013" t="s">
        <v>6199</v>
      </c>
      <c r="Q1013" t="s">
        <v>80</v>
      </c>
      <c r="R1013" t="s">
        <v>6198</v>
      </c>
      <c r="S1013" t="s">
        <v>6200</v>
      </c>
      <c r="T1013" t="s">
        <v>103</v>
      </c>
      <c r="V1013" t="s">
        <v>6201</v>
      </c>
      <c r="W1013" t="s">
        <v>83</v>
      </c>
      <c r="X1013">
        <v>10</v>
      </c>
      <c r="Y1013">
        <v>3785</v>
      </c>
    </row>
    <row r="1014" spans="1:25">
      <c r="A1014" t="s">
        <v>6202</v>
      </c>
      <c r="B1014" t="s">
        <v>70</v>
      </c>
      <c r="C1014">
        <v>537</v>
      </c>
      <c r="D1014" t="s">
        <v>106</v>
      </c>
      <c r="E1014">
        <v>2011</v>
      </c>
      <c r="F1014" s="24">
        <v>40818</v>
      </c>
      <c r="G1014" s="24">
        <v>40819</v>
      </c>
      <c r="H1014" s="24">
        <v>40819</v>
      </c>
      <c r="I1014" t="s">
        <v>339</v>
      </c>
      <c r="J1014" t="s">
        <v>108</v>
      </c>
      <c r="K1014" t="s">
        <v>324</v>
      </c>
      <c r="L1014" t="s">
        <v>1354</v>
      </c>
      <c r="M1014" t="s">
        <v>76</v>
      </c>
      <c r="N1014" t="s">
        <v>153</v>
      </c>
      <c r="O1014" t="s">
        <v>6203</v>
      </c>
      <c r="P1014" t="s">
        <v>6203</v>
      </c>
      <c r="Q1014" t="s">
        <v>195</v>
      </c>
      <c r="R1014" t="s">
        <v>6204</v>
      </c>
      <c r="S1014" t="s">
        <v>6205</v>
      </c>
      <c r="T1014" t="s">
        <v>173</v>
      </c>
      <c r="U1014" t="s">
        <v>6206</v>
      </c>
      <c r="V1014" t="s">
        <v>6207</v>
      </c>
      <c r="W1014" t="s">
        <v>83</v>
      </c>
      <c r="X1014">
        <v>10</v>
      </c>
      <c r="Y1014">
        <v>6066.74</v>
      </c>
    </row>
    <row r="1015" spans="1:25">
      <c r="A1015" t="s">
        <v>6208</v>
      </c>
      <c r="B1015" t="s">
        <v>70</v>
      </c>
      <c r="C1015">
        <v>581</v>
      </c>
      <c r="D1015" t="s">
        <v>71</v>
      </c>
      <c r="E1015">
        <v>2011</v>
      </c>
      <c r="F1015" s="24">
        <v>40836</v>
      </c>
      <c r="G1015" s="24">
        <v>40840</v>
      </c>
      <c r="H1015" s="24">
        <v>40838</v>
      </c>
      <c r="I1015" t="s">
        <v>6209</v>
      </c>
      <c r="J1015" t="s">
        <v>220</v>
      </c>
      <c r="L1015" t="s">
        <v>75</v>
      </c>
      <c r="M1015" t="s">
        <v>76</v>
      </c>
      <c r="N1015" t="s">
        <v>467</v>
      </c>
      <c r="O1015" t="s">
        <v>6210</v>
      </c>
      <c r="P1015" t="s">
        <v>6211</v>
      </c>
      <c r="Q1015" t="s">
        <v>80</v>
      </c>
      <c r="R1015" t="s">
        <v>6210</v>
      </c>
      <c r="S1015" t="s">
        <v>6212</v>
      </c>
      <c r="T1015" t="s">
        <v>1937</v>
      </c>
      <c r="U1015" t="s">
        <v>6213</v>
      </c>
      <c r="V1015" t="s">
        <v>6214</v>
      </c>
      <c r="W1015" t="s">
        <v>83</v>
      </c>
      <c r="X1015">
        <v>10</v>
      </c>
      <c r="Y1015">
        <v>3070</v>
      </c>
    </row>
    <row r="1016" spans="1:25">
      <c r="A1016" t="s">
        <v>6215</v>
      </c>
      <c r="B1016" t="s">
        <v>70</v>
      </c>
      <c r="C1016">
        <v>552</v>
      </c>
      <c r="D1016" t="s">
        <v>106</v>
      </c>
      <c r="E1016">
        <v>2011</v>
      </c>
      <c r="F1016" s="24">
        <v>40824</v>
      </c>
      <c r="G1016" s="24">
        <v>40826</v>
      </c>
      <c r="H1016" s="24">
        <v>40826</v>
      </c>
      <c r="I1016" t="s">
        <v>107</v>
      </c>
      <c r="J1016" t="s">
        <v>108</v>
      </c>
      <c r="K1016" t="s">
        <v>109</v>
      </c>
      <c r="L1016" t="s">
        <v>75</v>
      </c>
      <c r="M1016" t="s">
        <v>76</v>
      </c>
      <c r="N1016" t="s">
        <v>77</v>
      </c>
      <c r="O1016" t="s">
        <v>6216</v>
      </c>
      <c r="P1016" t="s">
        <v>6216</v>
      </c>
      <c r="Q1016" t="s">
        <v>195</v>
      </c>
      <c r="R1016" t="s">
        <v>6217</v>
      </c>
      <c r="S1016" t="s">
        <v>6218</v>
      </c>
      <c r="T1016" t="s">
        <v>962</v>
      </c>
      <c r="U1016" t="s">
        <v>6219</v>
      </c>
      <c r="V1016" t="s">
        <v>6220</v>
      </c>
      <c r="W1016" t="s">
        <v>83</v>
      </c>
      <c r="X1016">
        <v>10</v>
      </c>
      <c r="Y1016">
        <v>4638.12</v>
      </c>
    </row>
    <row r="1017" spans="1:25">
      <c r="A1017" t="s">
        <v>6221</v>
      </c>
      <c r="B1017" t="s">
        <v>70</v>
      </c>
      <c r="C1017">
        <v>585</v>
      </c>
      <c r="D1017" t="s">
        <v>250</v>
      </c>
      <c r="E1017">
        <v>2011</v>
      </c>
      <c r="F1017" s="24">
        <v>40842</v>
      </c>
      <c r="G1017" s="24">
        <v>40843</v>
      </c>
      <c r="H1017" s="24">
        <v>40844</v>
      </c>
      <c r="I1017" t="s">
        <v>395</v>
      </c>
      <c r="J1017" t="s">
        <v>96</v>
      </c>
      <c r="K1017" t="s">
        <v>97</v>
      </c>
      <c r="L1017" t="s">
        <v>1773</v>
      </c>
      <c r="M1017" t="s">
        <v>76</v>
      </c>
      <c r="N1017" t="s">
        <v>77</v>
      </c>
      <c r="O1017" t="s">
        <v>6222</v>
      </c>
      <c r="P1017" t="s">
        <v>6223</v>
      </c>
      <c r="Q1017" t="s">
        <v>131</v>
      </c>
      <c r="R1017" t="s">
        <v>6222</v>
      </c>
      <c r="S1017" t="s">
        <v>6224</v>
      </c>
      <c r="T1017" t="s">
        <v>103</v>
      </c>
      <c r="U1017" t="s">
        <v>6225</v>
      </c>
      <c r="V1017" t="s">
        <v>6226</v>
      </c>
      <c r="W1017" t="s">
        <v>83</v>
      </c>
      <c r="X1017">
        <v>10</v>
      </c>
      <c r="Y1017">
        <v>4435</v>
      </c>
    </row>
    <row r="1018" spans="1:25">
      <c r="A1018" t="s">
        <v>6227</v>
      </c>
      <c r="B1018" t="s">
        <v>70</v>
      </c>
      <c r="C1018">
        <v>541</v>
      </c>
      <c r="D1018" t="s">
        <v>71</v>
      </c>
      <c r="E1018">
        <v>2011</v>
      </c>
      <c r="F1018" s="24">
        <v>40816</v>
      </c>
      <c r="G1018" s="24">
        <v>40819</v>
      </c>
      <c r="H1018" s="24">
        <v>40818</v>
      </c>
      <c r="I1018" t="s">
        <v>6228</v>
      </c>
      <c r="J1018" t="s">
        <v>108</v>
      </c>
      <c r="L1018" t="s">
        <v>75</v>
      </c>
      <c r="M1018" t="s">
        <v>76</v>
      </c>
      <c r="N1018" t="s">
        <v>77</v>
      </c>
      <c r="O1018" t="s">
        <v>6229</v>
      </c>
      <c r="P1018" t="s">
        <v>6230</v>
      </c>
      <c r="Q1018" t="s">
        <v>80</v>
      </c>
      <c r="R1018" t="s">
        <v>6229</v>
      </c>
      <c r="S1018" t="s">
        <v>6231</v>
      </c>
      <c r="T1018" t="s">
        <v>173</v>
      </c>
      <c r="U1018" t="s">
        <v>6232</v>
      </c>
      <c r="W1018" t="s">
        <v>83</v>
      </c>
      <c r="X1018">
        <v>10</v>
      </c>
      <c r="Y1018">
        <v>2390</v>
      </c>
    </row>
    <row r="1019" spans="1:25">
      <c r="A1019" t="s">
        <v>6233</v>
      </c>
      <c r="B1019" t="s">
        <v>70</v>
      </c>
      <c r="C1019">
        <v>580</v>
      </c>
      <c r="D1019" t="s">
        <v>106</v>
      </c>
      <c r="E1019">
        <v>2011</v>
      </c>
      <c r="F1019" s="24">
        <v>40838</v>
      </c>
      <c r="G1019" s="24">
        <v>40840</v>
      </c>
      <c r="H1019" s="24">
        <v>40840</v>
      </c>
      <c r="I1019" t="s">
        <v>127</v>
      </c>
      <c r="J1019" t="s">
        <v>108</v>
      </c>
      <c r="K1019" t="s">
        <v>109</v>
      </c>
      <c r="L1019" t="s">
        <v>5102</v>
      </c>
      <c r="M1019" t="s">
        <v>76</v>
      </c>
      <c r="N1019" t="s">
        <v>467</v>
      </c>
      <c r="O1019" t="s">
        <v>6234</v>
      </c>
      <c r="P1019" t="s">
        <v>6235</v>
      </c>
      <c r="Q1019" t="s">
        <v>80</v>
      </c>
      <c r="R1019" t="s">
        <v>6234</v>
      </c>
      <c r="S1019" t="s">
        <v>6236</v>
      </c>
      <c r="U1019" t="s">
        <v>6237</v>
      </c>
      <c r="V1019" t="s">
        <v>6238</v>
      </c>
      <c r="W1019" t="s">
        <v>83</v>
      </c>
      <c r="X1019">
        <v>10</v>
      </c>
      <c r="Y1019">
        <v>5225</v>
      </c>
    </row>
    <row r="1020" spans="1:25">
      <c r="A1020" t="s">
        <v>6239</v>
      </c>
      <c r="B1020" t="s">
        <v>70</v>
      </c>
      <c r="C1020">
        <v>578</v>
      </c>
      <c r="D1020" t="s">
        <v>71</v>
      </c>
      <c r="E1020">
        <v>2011</v>
      </c>
      <c r="F1020" s="24">
        <v>40836</v>
      </c>
      <c r="G1020" s="24">
        <v>40837</v>
      </c>
      <c r="H1020" s="24">
        <v>40838</v>
      </c>
      <c r="I1020" t="s">
        <v>6240</v>
      </c>
      <c r="J1020" t="s">
        <v>96</v>
      </c>
      <c r="K1020" t="s">
        <v>97</v>
      </c>
      <c r="L1020" t="s">
        <v>75</v>
      </c>
      <c r="M1020" t="s">
        <v>76</v>
      </c>
      <c r="N1020" t="s">
        <v>253</v>
      </c>
      <c r="O1020" t="s">
        <v>6241</v>
      </c>
      <c r="P1020" t="s">
        <v>6242</v>
      </c>
      <c r="Q1020" t="s">
        <v>80</v>
      </c>
      <c r="R1020" t="s">
        <v>6241</v>
      </c>
      <c r="S1020" t="s">
        <v>6243</v>
      </c>
      <c r="T1020" t="s">
        <v>173</v>
      </c>
      <c r="U1020" t="s">
        <v>6244</v>
      </c>
      <c r="V1020" t="s">
        <v>6245</v>
      </c>
      <c r="W1020" t="s">
        <v>83</v>
      </c>
      <c r="X1020">
        <v>10</v>
      </c>
      <c r="Y1020">
        <v>1490</v>
      </c>
    </row>
    <row r="1021" spans="1:25">
      <c r="A1021" t="s">
        <v>6246</v>
      </c>
      <c r="B1021" t="s">
        <v>70</v>
      </c>
      <c r="C1021">
        <v>565</v>
      </c>
      <c r="D1021" t="s">
        <v>71</v>
      </c>
      <c r="E1021">
        <v>2011</v>
      </c>
      <c r="F1021" s="24">
        <v>40829</v>
      </c>
      <c r="G1021" s="24">
        <v>40830</v>
      </c>
      <c r="H1021" s="24">
        <v>40831</v>
      </c>
      <c r="I1021" t="s">
        <v>1453</v>
      </c>
      <c r="J1021" t="s">
        <v>220</v>
      </c>
      <c r="K1021" t="s">
        <v>97</v>
      </c>
      <c r="L1021" t="s">
        <v>75</v>
      </c>
      <c r="M1021" t="s">
        <v>76</v>
      </c>
      <c r="N1021" t="s">
        <v>253</v>
      </c>
      <c r="O1021" t="s">
        <v>6247</v>
      </c>
      <c r="P1021" t="s">
        <v>6248</v>
      </c>
      <c r="Q1021" t="s">
        <v>90</v>
      </c>
      <c r="R1021" t="s">
        <v>6247</v>
      </c>
      <c r="S1021" t="s">
        <v>6249</v>
      </c>
      <c r="T1021" t="s">
        <v>103</v>
      </c>
      <c r="U1021" t="s">
        <v>6250</v>
      </c>
      <c r="W1021" t="s">
        <v>83</v>
      </c>
      <c r="X1021">
        <v>10</v>
      </c>
      <c r="Y1021">
        <v>2351.5</v>
      </c>
    </row>
    <row r="1022" spans="1:25">
      <c r="A1022" t="s">
        <v>6251</v>
      </c>
      <c r="B1022" t="s">
        <v>70</v>
      </c>
      <c r="C1022">
        <v>570</v>
      </c>
      <c r="D1022" t="s">
        <v>71</v>
      </c>
      <c r="E1022">
        <v>2011</v>
      </c>
      <c r="F1022" s="24">
        <v>40832</v>
      </c>
      <c r="G1022" s="24">
        <v>40833</v>
      </c>
      <c r="H1022" s="24">
        <v>40834</v>
      </c>
      <c r="I1022" t="s">
        <v>1939</v>
      </c>
      <c r="J1022" t="s">
        <v>252</v>
      </c>
      <c r="K1022" t="s">
        <v>273</v>
      </c>
      <c r="L1022" t="s">
        <v>6252</v>
      </c>
      <c r="M1022" t="s">
        <v>76</v>
      </c>
      <c r="N1022" t="s">
        <v>253</v>
      </c>
      <c r="O1022" t="s">
        <v>6253</v>
      </c>
      <c r="P1022" t="s">
        <v>6254</v>
      </c>
      <c r="Q1022" t="s">
        <v>80</v>
      </c>
      <c r="R1022" t="s">
        <v>6253</v>
      </c>
      <c r="S1022" t="s">
        <v>6255</v>
      </c>
      <c r="T1022" t="s">
        <v>173</v>
      </c>
      <c r="V1022" t="s">
        <v>6256</v>
      </c>
      <c r="W1022" t="s">
        <v>83</v>
      </c>
      <c r="X1022">
        <v>10</v>
      </c>
      <c r="Y1022">
        <v>4975</v>
      </c>
    </row>
    <row r="1023" spans="1:25">
      <c r="A1023" t="s">
        <v>6257</v>
      </c>
      <c r="B1023" t="s">
        <v>70</v>
      </c>
      <c r="C1023">
        <v>571</v>
      </c>
      <c r="D1023" t="s">
        <v>71</v>
      </c>
      <c r="E1023">
        <v>2011</v>
      </c>
      <c r="F1023" s="24">
        <v>40832</v>
      </c>
      <c r="G1023" s="24">
        <v>40833</v>
      </c>
      <c r="H1023" s="24">
        <v>40834</v>
      </c>
      <c r="I1023" t="s">
        <v>722</v>
      </c>
      <c r="J1023" t="s">
        <v>723</v>
      </c>
      <c r="K1023" t="s">
        <v>724</v>
      </c>
      <c r="L1023" t="s">
        <v>75</v>
      </c>
      <c r="M1023" t="s">
        <v>76</v>
      </c>
      <c r="N1023" t="s">
        <v>467</v>
      </c>
      <c r="O1023" t="s">
        <v>6258</v>
      </c>
      <c r="P1023" t="s">
        <v>6259</v>
      </c>
      <c r="Q1023" t="s">
        <v>80</v>
      </c>
      <c r="R1023" t="s">
        <v>6258</v>
      </c>
      <c r="S1023" t="s">
        <v>6260</v>
      </c>
      <c r="T1023" t="s">
        <v>206</v>
      </c>
      <c r="U1023" t="s">
        <v>6261</v>
      </c>
      <c r="V1023" t="s">
        <v>6262</v>
      </c>
      <c r="W1023" t="s">
        <v>83</v>
      </c>
      <c r="X1023">
        <v>10</v>
      </c>
      <c r="Y1023">
        <v>4240</v>
      </c>
    </row>
    <row r="1024" spans="1:25">
      <c r="A1024" t="s">
        <v>1221</v>
      </c>
      <c r="B1024" t="s">
        <v>70</v>
      </c>
      <c r="C1024">
        <v>567</v>
      </c>
      <c r="D1024" t="s">
        <v>106</v>
      </c>
      <c r="E1024">
        <v>2011</v>
      </c>
      <c r="F1024" s="24">
        <v>40831</v>
      </c>
      <c r="G1024" s="24">
        <v>40833</v>
      </c>
      <c r="H1024" s="24">
        <v>40833</v>
      </c>
      <c r="I1024" t="s">
        <v>127</v>
      </c>
      <c r="J1024" t="s">
        <v>108</v>
      </c>
      <c r="K1024" t="s">
        <v>109</v>
      </c>
      <c r="L1024" t="s">
        <v>75</v>
      </c>
      <c r="M1024" t="s">
        <v>76</v>
      </c>
      <c r="N1024" t="s">
        <v>467</v>
      </c>
      <c r="O1024" t="s">
        <v>1223</v>
      </c>
      <c r="P1024" t="s">
        <v>6263</v>
      </c>
      <c r="Q1024" t="s">
        <v>6264</v>
      </c>
      <c r="R1024" t="s">
        <v>1223</v>
      </c>
      <c r="S1024" t="s">
        <v>6265</v>
      </c>
      <c r="T1024" t="s">
        <v>173</v>
      </c>
      <c r="U1024" t="s">
        <v>1226</v>
      </c>
      <c r="V1024" t="s">
        <v>6266</v>
      </c>
      <c r="W1024" t="s">
        <v>83</v>
      </c>
      <c r="X1024">
        <v>10</v>
      </c>
      <c r="Y1024">
        <v>4460</v>
      </c>
    </row>
    <row r="1025" spans="1:25">
      <c r="A1025" t="s">
        <v>6267</v>
      </c>
      <c r="B1025" t="s">
        <v>70</v>
      </c>
      <c r="C1025">
        <v>583</v>
      </c>
      <c r="D1025" t="s">
        <v>71</v>
      </c>
      <c r="E1025">
        <v>2011</v>
      </c>
      <c r="F1025" s="24">
        <v>40838</v>
      </c>
      <c r="G1025" s="24">
        <v>40841</v>
      </c>
      <c r="H1025" s="24">
        <v>40840</v>
      </c>
      <c r="I1025" t="s">
        <v>6268</v>
      </c>
      <c r="J1025" t="s">
        <v>168</v>
      </c>
      <c r="L1025" t="s">
        <v>75</v>
      </c>
      <c r="M1025" t="s">
        <v>76</v>
      </c>
      <c r="N1025" t="s">
        <v>458</v>
      </c>
      <c r="O1025" t="s">
        <v>6269</v>
      </c>
      <c r="P1025" t="s">
        <v>6269</v>
      </c>
      <c r="Q1025" t="s">
        <v>195</v>
      </c>
      <c r="R1025" t="s">
        <v>6270</v>
      </c>
      <c r="S1025" t="s">
        <v>6271</v>
      </c>
      <c r="T1025" t="s">
        <v>6272</v>
      </c>
      <c r="U1025" t="s">
        <v>174</v>
      </c>
      <c r="W1025" t="s">
        <v>465</v>
      </c>
      <c r="X1025">
        <v>10</v>
      </c>
      <c r="Y1025">
        <v>3292.39</v>
      </c>
    </row>
    <row r="1026" spans="1:25">
      <c r="A1026" t="s">
        <v>6273</v>
      </c>
      <c r="B1026" t="s">
        <v>70</v>
      </c>
      <c r="C1026">
        <v>540</v>
      </c>
      <c r="D1026" t="s">
        <v>71</v>
      </c>
      <c r="E1026">
        <v>2011</v>
      </c>
      <c r="F1026" s="24">
        <v>40816</v>
      </c>
      <c r="G1026" s="24">
        <v>40819</v>
      </c>
      <c r="H1026" s="24">
        <v>40817</v>
      </c>
      <c r="I1026" t="s">
        <v>5015</v>
      </c>
      <c r="J1026" t="s">
        <v>168</v>
      </c>
      <c r="L1026" t="s">
        <v>1185</v>
      </c>
      <c r="M1026" t="s">
        <v>76</v>
      </c>
      <c r="N1026" t="s">
        <v>140</v>
      </c>
      <c r="O1026" t="s">
        <v>6274</v>
      </c>
      <c r="P1026" t="s">
        <v>6275</v>
      </c>
      <c r="Q1026" t="s">
        <v>90</v>
      </c>
      <c r="R1026" t="s">
        <v>6274</v>
      </c>
      <c r="S1026" t="s">
        <v>6276</v>
      </c>
      <c r="T1026" t="s">
        <v>6277</v>
      </c>
      <c r="U1026" t="s">
        <v>6278</v>
      </c>
      <c r="V1026" t="s">
        <v>6279</v>
      </c>
      <c r="W1026" t="s">
        <v>83</v>
      </c>
      <c r="X1026">
        <v>10</v>
      </c>
      <c r="Y1026">
        <v>4495</v>
      </c>
    </row>
    <row r="1027" spans="1:25">
      <c r="A1027" t="s">
        <v>6280</v>
      </c>
      <c r="B1027" t="s">
        <v>70</v>
      </c>
      <c r="C1027">
        <v>555</v>
      </c>
      <c r="D1027" t="s">
        <v>106</v>
      </c>
      <c r="E1027">
        <v>2011</v>
      </c>
      <c r="F1027" s="24">
        <v>40827</v>
      </c>
      <c r="G1027" s="24">
        <v>40827</v>
      </c>
      <c r="H1027" s="24">
        <v>40828</v>
      </c>
      <c r="I1027" t="s">
        <v>6281</v>
      </c>
      <c r="J1027" t="s">
        <v>108</v>
      </c>
      <c r="K1027" t="s">
        <v>109</v>
      </c>
      <c r="M1027" t="s">
        <v>76</v>
      </c>
      <c r="N1027" t="s">
        <v>153</v>
      </c>
      <c r="O1027" t="s">
        <v>6282</v>
      </c>
      <c r="P1027" t="s">
        <v>6283</v>
      </c>
      <c r="Q1027" t="s">
        <v>131</v>
      </c>
      <c r="R1027" t="s">
        <v>6282</v>
      </c>
      <c r="S1027" t="s">
        <v>6284</v>
      </c>
      <c r="T1027" t="s">
        <v>6285</v>
      </c>
      <c r="V1027" t="s">
        <v>6286</v>
      </c>
      <c r="W1027" t="s">
        <v>83</v>
      </c>
      <c r="X1027">
        <v>10</v>
      </c>
      <c r="Y1027">
        <v>4797</v>
      </c>
    </row>
    <row r="1028" spans="1:25">
      <c r="A1028" t="s">
        <v>6287</v>
      </c>
      <c r="B1028" t="s">
        <v>70</v>
      </c>
      <c r="C1028">
        <v>548</v>
      </c>
      <c r="D1028" t="s">
        <v>71</v>
      </c>
      <c r="E1028">
        <v>2011</v>
      </c>
      <c r="F1028" s="24">
        <v>40823</v>
      </c>
      <c r="G1028" s="24">
        <v>40823</v>
      </c>
      <c r="H1028" s="24">
        <v>40825</v>
      </c>
      <c r="I1028" t="s">
        <v>6288</v>
      </c>
      <c r="J1028" t="s">
        <v>1712</v>
      </c>
      <c r="L1028" t="s">
        <v>75</v>
      </c>
      <c r="M1028" t="s">
        <v>76</v>
      </c>
      <c r="N1028" t="s">
        <v>87</v>
      </c>
      <c r="O1028" t="s">
        <v>6289</v>
      </c>
      <c r="P1028" t="s">
        <v>6290</v>
      </c>
      <c r="Q1028" t="s">
        <v>80</v>
      </c>
      <c r="R1028" t="s">
        <v>6289</v>
      </c>
      <c r="S1028" t="s">
        <v>6291</v>
      </c>
      <c r="T1028" t="s">
        <v>849</v>
      </c>
      <c r="U1028" t="s">
        <v>174</v>
      </c>
      <c r="W1028" t="s">
        <v>93</v>
      </c>
      <c r="X1028">
        <v>10</v>
      </c>
      <c r="Y1028">
        <v>3035</v>
      </c>
    </row>
    <row r="1029" spans="1:25">
      <c r="A1029" t="s">
        <v>6292</v>
      </c>
      <c r="B1029" t="s">
        <v>70</v>
      </c>
      <c r="C1029">
        <v>539</v>
      </c>
      <c r="D1029" t="s">
        <v>106</v>
      </c>
      <c r="E1029">
        <v>2011</v>
      </c>
      <c r="F1029" s="24">
        <v>40818</v>
      </c>
      <c r="G1029" s="24">
        <v>40819</v>
      </c>
      <c r="H1029" s="24">
        <v>40820</v>
      </c>
      <c r="I1029" t="s">
        <v>500</v>
      </c>
      <c r="J1029" t="s">
        <v>108</v>
      </c>
      <c r="K1029" t="s">
        <v>109</v>
      </c>
      <c r="L1029" t="s">
        <v>432</v>
      </c>
      <c r="M1029" t="s">
        <v>76</v>
      </c>
      <c r="N1029" t="s">
        <v>828</v>
      </c>
      <c r="O1029" t="s">
        <v>6293</v>
      </c>
      <c r="P1029" t="s">
        <v>6293</v>
      </c>
      <c r="Q1029" t="s">
        <v>195</v>
      </c>
      <c r="R1029" t="s">
        <v>6294</v>
      </c>
      <c r="S1029" t="s">
        <v>6295</v>
      </c>
      <c r="T1029" t="s">
        <v>214</v>
      </c>
      <c r="U1029" t="s">
        <v>6296</v>
      </c>
      <c r="V1029" t="s">
        <v>6297</v>
      </c>
      <c r="W1029" t="s">
        <v>217</v>
      </c>
      <c r="X1029">
        <v>10</v>
      </c>
      <c r="Y1029">
        <v>5288.52</v>
      </c>
    </row>
    <row r="1030" spans="1:25">
      <c r="A1030" t="s">
        <v>6298</v>
      </c>
      <c r="B1030" t="s">
        <v>70</v>
      </c>
      <c r="C1030">
        <v>480</v>
      </c>
      <c r="D1030" t="s">
        <v>106</v>
      </c>
      <c r="E1030">
        <v>2011</v>
      </c>
      <c r="F1030" s="24">
        <v>40797</v>
      </c>
      <c r="G1030" s="24">
        <v>40797</v>
      </c>
      <c r="H1030" s="24">
        <v>40798</v>
      </c>
      <c r="I1030" t="s">
        <v>183</v>
      </c>
      <c r="J1030" t="s">
        <v>108</v>
      </c>
      <c r="K1030" t="s">
        <v>184</v>
      </c>
      <c r="L1030" t="s">
        <v>75</v>
      </c>
      <c r="M1030" t="s">
        <v>76</v>
      </c>
      <c r="N1030" t="s">
        <v>153</v>
      </c>
      <c r="O1030" t="s">
        <v>6299</v>
      </c>
      <c r="P1030" t="s">
        <v>6300</v>
      </c>
      <c r="Q1030" t="s">
        <v>90</v>
      </c>
      <c r="R1030" t="s">
        <v>6299</v>
      </c>
      <c r="S1030" t="s">
        <v>6301</v>
      </c>
      <c r="T1030" t="s">
        <v>6302</v>
      </c>
      <c r="U1030" t="s">
        <v>6303</v>
      </c>
      <c r="V1030" t="s">
        <v>6304</v>
      </c>
      <c r="W1030" t="s">
        <v>83</v>
      </c>
      <c r="X1030">
        <v>9</v>
      </c>
      <c r="Y1030">
        <v>4283.3999999999996</v>
      </c>
    </row>
    <row r="1031" spans="1:25">
      <c r="A1031" t="s">
        <v>6305</v>
      </c>
      <c r="B1031" t="s">
        <v>70</v>
      </c>
      <c r="C1031">
        <v>464</v>
      </c>
      <c r="D1031" t="s">
        <v>250</v>
      </c>
      <c r="E1031">
        <v>2011</v>
      </c>
      <c r="F1031" s="24">
        <v>40789</v>
      </c>
      <c r="G1031" s="24">
        <v>40789</v>
      </c>
      <c r="H1031" s="24">
        <v>40790</v>
      </c>
      <c r="I1031" t="s">
        <v>6306</v>
      </c>
      <c r="J1031" t="s">
        <v>108</v>
      </c>
      <c r="K1031" t="s">
        <v>108</v>
      </c>
      <c r="L1031" t="s">
        <v>75</v>
      </c>
      <c r="M1031" t="s">
        <v>76</v>
      </c>
      <c r="N1031" t="s">
        <v>253</v>
      </c>
      <c r="O1031" t="s">
        <v>6307</v>
      </c>
      <c r="P1031" t="s">
        <v>6308</v>
      </c>
      <c r="Q1031" t="s">
        <v>90</v>
      </c>
      <c r="R1031" t="s">
        <v>6307</v>
      </c>
      <c r="S1031" t="s">
        <v>6309</v>
      </c>
      <c r="T1031" t="s">
        <v>173</v>
      </c>
      <c r="W1031" t="s">
        <v>83</v>
      </c>
      <c r="X1031">
        <v>9</v>
      </c>
      <c r="Y1031">
        <v>2405.9</v>
      </c>
    </row>
    <row r="1032" spans="1:25">
      <c r="A1032" t="s">
        <v>6310</v>
      </c>
      <c r="B1032" t="s">
        <v>70</v>
      </c>
      <c r="C1032">
        <v>505</v>
      </c>
      <c r="D1032" t="s">
        <v>106</v>
      </c>
      <c r="E1032">
        <v>2011</v>
      </c>
      <c r="F1032" s="24">
        <v>40807</v>
      </c>
      <c r="G1032" s="24">
        <v>40807</v>
      </c>
      <c r="H1032" s="24">
        <v>40808</v>
      </c>
      <c r="I1032" t="s">
        <v>183</v>
      </c>
      <c r="J1032" t="s">
        <v>108</v>
      </c>
      <c r="K1032" t="s">
        <v>184</v>
      </c>
      <c r="L1032" t="s">
        <v>75</v>
      </c>
      <c r="M1032" t="s">
        <v>76</v>
      </c>
      <c r="N1032" t="s">
        <v>153</v>
      </c>
      <c r="O1032" t="s">
        <v>6311</v>
      </c>
      <c r="P1032" t="s">
        <v>6312</v>
      </c>
      <c r="Q1032" t="s">
        <v>90</v>
      </c>
      <c r="R1032" t="s">
        <v>6311</v>
      </c>
      <c r="S1032" t="s">
        <v>6313</v>
      </c>
      <c r="T1032" t="s">
        <v>525</v>
      </c>
      <c r="U1032" t="s">
        <v>6314</v>
      </c>
      <c r="V1032" t="s">
        <v>6315</v>
      </c>
      <c r="W1032" t="s">
        <v>83</v>
      </c>
      <c r="X1032">
        <v>9</v>
      </c>
      <c r="Y1032">
        <v>4283.3999999999996</v>
      </c>
    </row>
    <row r="1033" spans="1:25">
      <c r="A1033" t="s">
        <v>6316</v>
      </c>
      <c r="B1033" t="s">
        <v>70</v>
      </c>
      <c r="C1033">
        <v>482</v>
      </c>
      <c r="D1033" t="s">
        <v>71</v>
      </c>
      <c r="E1033">
        <v>2011</v>
      </c>
      <c r="F1033" s="24">
        <v>40796</v>
      </c>
      <c r="G1033" s="24">
        <v>40798</v>
      </c>
      <c r="H1033" s="24">
        <v>40798</v>
      </c>
      <c r="I1033" t="s">
        <v>5015</v>
      </c>
      <c r="J1033" t="s">
        <v>168</v>
      </c>
      <c r="L1033" t="s">
        <v>3070</v>
      </c>
      <c r="M1033" t="s">
        <v>76</v>
      </c>
      <c r="N1033" t="s">
        <v>467</v>
      </c>
      <c r="O1033" t="s">
        <v>6317</v>
      </c>
      <c r="P1033" t="s">
        <v>6318</v>
      </c>
      <c r="Q1033" t="s">
        <v>80</v>
      </c>
      <c r="R1033" t="s">
        <v>6317</v>
      </c>
      <c r="S1033" t="s">
        <v>6319</v>
      </c>
      <c r="T1033" t="s">
        <v>413</v>
      </c>
      <c r="V1033" t="s">
        <v>6320</v>
      </c>
      <c r="W1033" t="s">
        <v>83</v>
      </c>
      <c r="X1033">
        <v>9</v>
      </c>
      <c r="Y1033">
        <v>4995</v>
      </c>
    </row>
    <row r="1034" spans="1:25">
      <c r="A1034" t="s">
        <v>6321</v>
      </c>
      <c r="B1034" t="s">
        <v>70</v>
      </c>
      <c r="C1034">
        <v>470</v>
      </c>
      <c r="D1034" t="s">
        <v>106</v>
      </c>
      <c r="E1034">
        <v>2011</v>
      </c>
      <c r="F1034" s="24">
        <v>40792</v>
      </c>
      <c r="G1034" s="24">
        <v>40793</v>
      </c>
      <c r="H1034" s="24">
        <v>40793</v>
      </c>
      <c r="I1034" t="s">
        <v>183</v>
      </c>
      <c r="J1034" t="s">
        <v>108</v>
      </c>
      <c r="K1034" t="s">
        <v>184</v>
      </c>
      <c r="L1034" t="s">
        <v>75</v>
      </c>
      <c r="M1034" t="s">
        <v>76</v>
      </c>
      <c r="N1034" t="s">
        <v>295</v>
      </c>
      <c r="O1034" t="s">
        <v>6322</v>
      </c>
      <c r="P1034" t="s">
        <v>6323</v>
      </c>
      <c r="Q1034" t="s">
        <v>80</v>
      </c>
      <c r="R1034" t="s">
        <v>6322</v>
      </c>
      <c r="S1034" t="s">
        <v>6324</v>
      </c>
      <c r="T1034" t="s">
        <v>1424</v>
      </c>
      <c r="U1034" t="s">
        <v>6325</v>
      </c>
      <c r="V1034" t="s">
        <v>6326</v>
      </c>
      <c r="W1034" t="s">
        <v>93</v>
      </c>
      <c r="X1034">
        <v>9</v>
      </c>
      <c r="Y1034">
        <v>5565</v>
      </c>
    </row>
    <row r="1035" spans="1:25">
      <c r="A1035" t="s">
        <v>6327</v>
      </c>
      <c r="B1035" t="s">
        <v>70</v>
      </c>
      <c r="C1035">
        <v>489</v>
      </c>
      <c r="D1035" t="s">
        <v>71</v>
      </c>
      <c r="E1035">
        <v>2011</v>
      </c>
      <c r="F1035" s="24">
        <v>40800</v>
      </c>
      <c r="G1035" s="24">
        <v>40801</v>
      </c>
      <c r="H1035" s="24">
        <v>40803</v>
      </c>
      <c r="I1035" t="s">
        <v>6328</v>
      </c>
      <c r="J1035" t="s">
        <v>515</v>
      </c>
      <c r="L1035" t="s">
        <v>75</v>
      </c>
      <c r="M1035" t="s">
        <v>76</v>
      </c>
      <c r="N1035" t="s">
        <v>253</v>
      </c>
      <c r="O1035" t="s">
        <v>6329</v>
      </c>
      <c r="P1035" t="s">
        <v>6330</v>
      </c>
      <c r="Q1035" t="s">
        <v>90</v>
      </c>
      <c r="R1035" t="s">
        <v>6329</v>
      </c>
      <c r="S1035" t="s">
        <v>6331</v>
      </c>
      <c r="T1035" t="s">
        <v>188</v>
      </c>
      <c r="U1035" t="s">
        <v>6332</v>
      </c>
      <c r="V1035" t="s">
        <v>6333</v>
      </c>
      <c r="W1035" t="s">
        <v>83</v>
      </c>
      <c r="X1035">
        <v>9</v>
      </c>
      <c r="Y1035">
        <v>1400</v>
      </c>
    </row>
    <row r="1036" spans="1:25">
      <c r="A1036" t="s">
        <v>6334</v>
      </c>
      <c r="B1036" t="s">
        <v>70</v>
      </c>
      <c r="C1036">
        <v>521</v>
      </c>
      <c r="D1036" t="s">
        <v>106</v>
      </c>
      <c r="E1036">
        <v>2011</v>
      </c>
      <c r="F1036" s="24">
        <v>40812</v>
      </c>
      <c r="G1036" s="24">
        <v>40813</v>
      </c>
      <c r="H1036" s="24">
        <v>40814</v>
      </c>
      <c r="I1036" t="s">
        <v>500</v>
      </c>
      <c r="J1036" t="s">
        <v>108</v>
      </c>
      <c r="K1036" t="s">
        <v>109</v>
      </c>
      <c r="L1036" t="s">
        <v>5102</v>
      </c>
      <c r="M1036" t="s">
        <v>76</v>
      </c>
      <c r="N1036" t="s">
        <v>253</v>
      </c>
      <c r="O1036" t="s">
        <v>6335</v>
      </c>
      <c r="P1036" t="s">
        <v>6336</v>
      </c>
      <c r="Q1036" t="s">
        <v>80</v>
      </c>
      <c r="R1036" t="s">
        <v>6335</v>
      </c>
      <c r="S1036" t="s">
        <v>6337</v>
      </c>
      <c r="T1036" t="s">
        <v>173</v>
      </c>
      <c r="U1036" t="s">
        <v>6338</v>
      </c>
      <c r="V1036" t="s">
        <v>6339</v>
      </c>
      <c r="W1036" t="s">
        <v>83</v>
      </c>
      <c r="X1036">
        <v>9</v>
      </c>
      <c r="Y1036">
        <v>4832.6499999999996</v>
      </c>
    </row>
    <row r="1037" spans="1:25">
      <c r="A1037" t="s">
        <v>6340</v>
      </c>
      <c r="B1037" t="s">
        <v>70</v>
      </c>
      <c r="C1037">
        <v>460</v>
      </c>
      <c r="D1037" t="s">
        <v>106</v>
      </c>
      <c r="E1037">
        <v>2011</v>
      </c>
      <c r="F1037" s="24">
        <v>40788</v>
      </c>
      <c r="G1037" s="24">
        <v>40789</v>
      </c>
      <c r="H1037" s="24">
        <v>40790</v>
      </c>
      <c r="I1037" t="s">
        <v>127</v>
      </c>
      <c r="J1037" t="s">
        <v>108</v>
      </c>
      <c r="K1037" t="s">
        <v>109</v>
      </c>
      <c r="L1037" t="s">
        <v>75</v>
      </c>
      <c r="M1037" t="s">
        <v>76</v>
      </c>
      <c r="N1037" t="s">
        <v>467</v>
      </c>
      <c r="O1037" t="s">
        <v>6341</v>
      </c>
      <c r="P1037" t="s">
        <v>6342</v>
      </c>
      <c r="Q1037" t="s">
        <v>90</v>
      </c>
      <c r="R1037" t="s">
        <v>6341</v>
      </c>
      <c r="S1037" t="s">
        <v>6343</v>
      </c>
      <c r="T1037" t="s">
        <v>92</v>
      </c>
      <c r="U1037" t="s">
        <v>6344</v>
      </c>
      <c r="V1037" t="s">
        <v>6345</v>
      </c>
      <c r="W1037" t="s">
        <v>83</v>
      </c>
      <c r="X1037">
        <v>9</v>
      </c>
      <c r="Y1037">
        <v>4825</v>
      </c>
    </row>
    <row r="1038" spans="1:25">
      <c r="A1038" t="s">
        <v>6346</v>
      </c>
      <c r="B1038" t="s">
        <v>70</v>
      </c>
      <c r="C1038">
        <v>509</v>
      </c>
      <c r="D1038" t="s">
        <v>71</v>
      </c>
      <c r="E1038">
        <v>2011</v>
      </c>
      <c r="F1038" s="24">
        <v>40808</v>
      </c>
      <c r="G1038" s="24">
        <v>40809</v>
      </c>
      <c r="H1038" s="24">
        <v>40809</v>
      </c>
      <c r="I1038" t="s">
        <v>6347</v>
      </c>
      <c r="J1038" t="s">
        <v>168</v>
      </c>
      <c r="K1038" t="s">
        <v>273</v>
      </c>
      <c r="L1038" t="s">
        <v>75</v>
      </c>
      <c r="M1038" t="s">
        <v>76</v>
      </c>
      <c r="N1038" t="s">
        <v>253</v>
      </c>
      <c r="O1038" t="s">
        <v>6348</v>
      </c>
      <c r="P1038" t="s">
        <v>6349</v>
      </c>
      <c r="Q1038" t="s">
        <v>80</v>
      </c>
      <c r="R1038" t="s">
        <v>6348</v>
      </c>
      <c r="S1038" t="s">
        <v>6350</v>
      </c>
      <c r="T1038" t="s">
        <v>173</v>
      </c>
      <c r="U1038" t="s">
        <v>6351</v>
      </c>
      <c r="V1038" t="s">
        <v>6352</v>
      </c>
      <c r="W1038" t="s">
        <v>83</v>
      </c>
      <c r="X1038">
        <v>9</v>
      </c>
      <c r="Y1038">
        <v>3721</v>
      </c>
    </row>
    <row r="1039" spans="1:25">
      <c r="A1039" t="s">
        <v>6353</v>
      </c>
      <c r="B1039" t="s">
        <v>70</v>
      </c>
      <c r="C1039">
        <v>534</v>
      </c>
      <c r="D1039" t="s">
        <v>106</v>
      </c>
      <c r="E1039">
        <v>2011</v>
      </c>
      <c r="F1039" s="24">
        <v>40816</v>
      </c>
      <c r="G1039" s="24">
        <v>40816</v>
      </c>
      <c r="H1039" s="24">
        <v>40817</v>
      </c>
      <c r="I1039" t="s">
        <v>107</v>
      </c>
      <c r="J1039" t="s">
        <v>108</v>
      </c>
      <c r="K1039" t="s">
        <v>109</v>
      </c>
      <c r="L1039" t="s">
        <v>75</v>
      </c>
      <c r="M1039" t="s">
        <v>76</v>
      </c>
      <c r="N1039" t="s">
        <v>467</v>
      </c>
      <c r="O1039" t="s">
        <v>6354</v>
      </c>
      <c r="P1039" t="s">
        <v>6355</v>
      </c>
      <c r="Q1039" t="s">
        <v>90</v>
      </c>
      <c r="R1039" t="s">
        <v>6354</v>
      </c>
      <c r="S1039" t="s">
        <v>6356</v>
      </c>
      <c r="T1039" t="s">
        <v>92</v>
      </c>
      <c r="U1039" t="s">
        <v>6357</v>
      </c>
      <c r="V1039" t="s">
        <v>6358</v>
      </c>
      <c r="W1039" t="s">
        <v>83</v>
      </c>
      <c r="X1039">
        <v>9</v>
      </c>
      <c r="Y1039">
        <v>4301.8</v>
      </c>
    </row>
    <row r="1040" spans="1:25">
      <c r="A1040" t="s">
        <v>6359</v>
      </c>
      <c r="B1040" t="s">
        <v>138</v>
      </c>
      <c r="C1040">
        <v>491</v>
      </c>
      <c r="D1040" t="s">
        <v>106</v>
      </c>
      <c r="E1040">
        <v>2011</v>
      </c>
      <c r="F1040" s="24">
        <v>40803</v>
      </c>
      <c r="G1040" s="24">
        <v>40803</v>
      </c>
      <c r="H1040" s="24">
        <v>40804</v>
      </c>
      <c r="I1040" t="s">
        <v>127</v>
      </c>
      <c r="J1040" t="s">
        <v>108</v>
      </c>
      <c r="K1040" t="s">
        <v>109</v>
      </c>
      <c r="L1040" t="s">
        <v>4367</v>
      </c>
      <c r="M1040" t="s">
        <v>76</v>
      </c>
      <c r="N1040" t="s">
        <v>128</v>
      </c>
      <c r="O1040" t="s">
        <v>6360</v>
      </c>
      <c r="P1040" t="s">
        <v>6360</v>
      </c>
      <c r="Q1040" t="s">
        <v>142</v>
      </c>
      <c r="R1040" t="s">
        <v>6361</v>
      </c>
      <c r="S1040" t="s">
        <v>6362</v>
      </c>
      <c r="T1040" t="s">
        <v>757</v>
      </c>
      <c r="U1040" t="s">
        <v>6363</v>
      </c>
      <c r="V1040" t="s">
        <v>6364</v>
      </c>
      <c r="W1040" t="s">
        <v>93</v>
      </c>
      <c r="X1040">
        <v>9</v>
      </c>
      <c r="Y1040">
        <v>5325</v>
      </c>
    </row>
    <row r="1041" spans="1:25">
      <c r="A1041" t="s">
        <v>6365</v>
      </c>
      <c r="B1041" t="s">
        <v>138</v>
      </c>
      <c r="C1041">
        <v>523</v>
      </c>
      <c r="D1041" t="s">
        <v>106</v>
      </c>
      <c r="E1041">
        <v>2011</v>
      </c>
      <c r="F1041" s="24">
        <v>40813</v>
      </c>
      <c r="G1041" s="24">
        <v>40813</v>
      </c>
      <c r="H1041" s="24">
        <v>40814</v>
      </c>
      <c r="I1041" t="s">
        <v>107</v>
      </c>
      <c r="J1041" t="s">
        <v>108</v>
      </c>
      <c r="K1041" t="s">
        <v>109</v>
      </c>
      <c r="L1041" t="s">
        <v>425</v>
      </c>
      <c r="M1041" t="s">
        <v>76</v>
      </c>
      <c r="N1041" t="s">
        <v>295</v>
      </c>
      <c r="O1041" t="s">
        <v>6366</v>
      </c>
      <c r="P1041" t="s">
        <v>6366</v>
      </c>
      <c r="Q1041" t="s">
        <v>142</v>
      </c>
      <c r="R1041" t="s">
        <v>6367</v>
      </c>
      <c r="S1041" t="s">
        <v>6368</v>
      </c>
      <c r="T1041" t="s">
        <v>92</v>
      </c>
      <c r="U1041" t="s">
        <v>6369</v>
      </c>
      <c r="V1041" t="s">
        <v>6370</v>
      </c>
      <c r="W1041" t="s">
        <v>93</v>
      </c>
      <c r="X1041">
        <v>9</v>
      </c>
      <c r="Y1041">
        <v>5375</v>
      </c>
    </row>
    <row r="1042" spans="1:25">
      <c r="A1042" t="s">
        <v>6371</v>
      </c>
      <c r="B1042" t="s">
        <v>70</v>
      </c>
      <c r="C1042">
        <v>503</v>
      </c>
      <c r="D1042" t="s">
        <v>106</v>
      </c>
      <c r="E1042">
        <v>2011</v>
      </c>
      <c r="F1042" s="24">
        <v>40807</v>
      </c>
      <c r="G1042" s="24">
        <v>40807</v>
      </c>
      <c r="H1042" s="24">
        <v>40808</v>
      </c>
      <c r="I1042" t="s">
        <v>107</v>
      </c>
      <c r="J1042" t="s">
        <v>108</v>
      </c>
      <c r="K1042" t="s">
        <v>109</v>
      </c>
      <c r="L1042" t="s">
        <v>75</v>
      </c>
      <c r="M1042" t="s">
        <v>76</v>
      </c>
      <c r="N1042" t="s">
        <v>140</v>
      </c>
      <c r="O1042" t="s">
        <v>6372</v>
      </c>
      <c r="P1042" t="s">
        <v>6372</v>
      </c>
      <c r="Q1042" t="s">
        <v>195</v>
      </c>
      <c r="R1042" t="s">
        <v>6373</v>
      </c>
      <c r="S1042" t="s">
        <v>6374</v>
      </c>
      <c r="T1042" t="s">
        <v>231</v>
      </c>
      <c r="U1042" t="s">
        <v>6375</v>
      </c>
      <c r="V1042" t="s">
        <v>6376</v>
      </c>
      <c r="W1042" t="s">
        <v>83</v>
      </c>
      <c r="X1042">
        <v>9</v>
      </c>
      <c r="Y1042">
        <v>4638.12</v>
      </c>
    </row>
    <row r="1043" spans="1:25">
      <c r="A1043" t="s">
        <v>6377</v>
      </c>
      <c r="B1043" t="s">
        <v>70</v>
      </c>
      <c r="C1043">
        <v>522</v>
      </c>
      <c r="D1043" t="s">
        <v>106</v>
      </c>
      <c r="E1043">
        <v>2011</v>
      </c>
      <c r="F1043" s="24">
        <v>40812</v>
      </c>
      <c r="G1043" s="24">
        <v>40813</v>
      </c>
      <c r="H1043" s="24">
        <v>40814</v>
      </c>
      <c r="I1043" t="s">
        <v>235</v>
      </c>
      <c r="J1043" t="s">
        <v>108</v>
      </c>
      <c r="L1043" t="s">
        <v>4066</v>
      </c>
      <c r="M1043" t="s">
        <v>152</v>
      </c>
      <c r="N1043" t="s">
        <v>776</v>
      </c>
      <c r="O1043" t="s">
        <v>6378</v>
      </c>
      <c r="P1043" t="s">
        <v>6378</v>
      </c>
      <c r="Q1043" t="s">
        <v>195</v>
      </c>
      <c r="R1043" t="s">
        <v>6379</v>
      </c>
      <c r="S1043" t="s">
        <v>6380</v>
      </c>
      <c r="T1043" t="s">
        <v>2641</v>
      </c>
      <c r="U1043" t="s">
        <v>6381</v>
      </c>
      <c r="V1043" t="s">
        <v>6382</v>
      </c>
      <c r="W1043" t="s">
        <v>93</v>
      </c>
      <c r="X1043">
        <v>9</v>
      </c>
      <c r="Y1043">
        <v>3326.32</v>
      </c>
    </row>
    <row r="1044" spans="1:25">
      <c r="A1044" t="s">
        <v>6383</v>
      </c>
      <c r="B1044" t="s">
        <v>70</v>
      </c>
      <c r="C1044">
        <v>530</v>
      </c>
      <c r="D1044" t="s">
        <v>106</v>
      </c>
      <c r="E1044">
        <v>2011</v>
      </c>
      <c r="F1044" s="24">
        <v>40814</v>
      </c>
      <c r="G1044" s="24">
        <v>40815</v>
      </c>
      <c r="H1044" s="24">
        <v>40816</v>
      </c>
      <c r="I1044" t="s">
        <v>235</v>
      </c>
      <c r="J1044" t="s">
        <v>108</v>
      </c>
      <c r="L1044" t="s">
        <v>643</v>
      </c>
      <c r="M1044" t="s">
        <v>152</v>
      </c>
      <c r="N1044" t="s">
        <v>253</v>
      </c>
      <c r="O1044" t="s">
        <v>6384</v>
      </c>
      <c r="P1044" t="s">
        <v>6384</v>
      </c>
      <c r="Q1044" t="s">
        <v>195</v>
      </c>
      <c r="R1044" t="s">
        <v>6385</v>
      </c>
      <c r="S1044" t="s">
        <v>6386</v>
      </c>
      <c r="T1044" t="s">
        <v>780</v>
      </c>
      <c r="U1044" t="s">
        <v>6387</v>
      </c>
      <c r="V1044" t="s">
        <v>6388</v>
      </c>
      <c r="W1044" t="s">
        <v>83</v>
      </c>
      <c r="X1044">
        <v>9</v>
      </c>
      <c r="Y1044">
        <v>3496.32</v>
      </c>
    </row>
    <row r="1045" spans="1:25">
      <c r="A1045" t="s">
        <v>6389</v>
      </c>
      <c r="B1045" t="s">
        <v>70</v>
      </c>
      <c r="C1045">
        <v>507</v>
      </c>
      <c r="D1045" t="s">
        <v>106</v>
      </c>
      <c r="E1045">
        <v>2011</v>
      </c>
      <c r="F1045" s="24">
        <v>40807</v>
      </c>
      <c r="G1045" s="24">
        <v>40808</v>
      </c>
      <c r="H1045" s="24">
        <v>40809</v>
      </c>
      <c r="I1045" t="s">
        <v>500</v>
      </c>
      <c r="J1045" t="s">
        <v>108</v>
      </c>
      <c r="K1045" t="s">
        <v>109</v>
      </c>
      <c r="L1045" t="s">
        <v>139</v>
      </c>
      <c r="M1045" t="s">
        <v>76</v>
      </c>
      <c r="N1045" t="s">
        <v>210</v>
      </c>
      <c r="O1045" t="s">
        <v>6390</v>
      </c>
      <c r="P1045" t="s">
        <v>6391</v>
      </c>
      <c r="Q1045" t="s">
        <v>131</v>
      </c>
      <c r="R1045" t="s">
        <v>6390</v>
      </c>
      <c r="S1045" t="s">
        <v>6392</v>
      </c>
      <c r="T1045" t="s">
        <v>525</v>
      </c>
      <c r="U1045" t="s">
        <v>6393</v>
      </c>
      <c r="V1045" t="s">
        <v>6394</v>
      </c>
      <c r="W1045" t="s">
        <v>217</v>
      </c>
      <c r="X1045">
        <v>9</v>
      </c>
      <c r="Y1045">
        <v>5140.05</v>
      </c>
    </row>
    <row r="1046" spans="1:25">
      <c r="A1046" t="s">
        <v>6395</v>
      </c>
      <c r="B1046" t="s">
        <v>70</v>
      </c>
      <c r="C1046">
        <v>502</v>
      </c>
      <c r="D1046" t="s">
        <v>106</v>
      </c>
      <c r="E1046">
        <v>2011</v>
      </c>
      <c r="F1046" s="24">
        <v>40806</v>
      </c>
      <c r="G1046" s="24">
        <v>40807</v>
      </c>
      <c r="H1046" s="24">
        <v>40808</v>
      </c>
      <c r="I1046" t="s">
        <v>192</v>
      </c>
      <c r="J1046" t="s">
        <v>108</v>
      </c>
      <c r="K1046" t="s">
        <v>119</v>
      </c>
      <c r="L1046" t="s">
        <v>75</v>
      </c>
      <c r="M1046" t="s">
        <v>76</v>
      </c>
      <c r="N1046" t="s">
        <v>210</v>
      </c>
      <c r="O1046" t="s">
        <v>6396</v>
      </c>
      <c r="P1046" t="s">
        <v>6397</v>
      </c>
      <c r="Q1046" t="s">
        <v>80</v>
      </c>
      <c r="R1046" t="s">
        <v>6396</v>
      </c>
      <c r="S1046" t="s">
        <v>6398</v>
      </c>
      <c r="T1046" t="s">
        <v>173</v>
      </c>
      <c r="U1046" t="s">
        <v>6399</v>
      </c>
      <c r="V1046" t="s">
        <v>6400</v>
      </c>
      <c r="W1046" t="s">
        <v>217</v>
      </c>
      <c r="X1046">
        <v>9</v>
      </c>
      <c r="Y1046">
        <v>2661</v>
      </c>
    </row>
    <row r="1047" spans="1:25">
      <c r="A1047" t="s">
        <v>6401</v>
      </c>
      <c r="B1047" t="s">
        <v>70</v>
      </c>
      <c r="C1047">
        <v>468</v>
      </c>
      <c r="D1047" t="s">
        <v>71</v>
      </c>
      <c r="E1047">
        <v>2011</v>
      </c>
      <c r="F1047" s="24">
        <v>40790</v>
      </c>
      <c r="G1047" s="24">
        <v>40791</v>
      </c>
      <c r="H1047" s="24">
        <v>40792</v>
      </c>
      <c r="I1047" t="s">
        <v>395</v>
      </c>
      <c r="J1047" t="s">
        <v>96</v>
      </c>
      <c r="K1047" t="s">
        <v>97</v>
      </c>
      <c r="L1047" t="s">
        <v>3617</v>
      </c>
      <c r="M1047" t="s">
        <v>76</v>
      </c>
      <c r="N1047" t="s">
        <v>210</v>
      </c>
      <c r="O1047" t="s">
        <v>6402</v>
      </c>
      <c r="P1047" t="s">
        <v>6403</v>
      </c>
      <c r="Q1047" t="s">
        <v>90</v>
      </c>
      <c r="R1047" t="s">
        <v>6402</v>
      </c>
      <c r="S1047" t="s">
        <v>6404</v>
      </c>
      <c r="T1047" t="s">
        <v>214</v>
      </c>
      <c r="U1047" t="s">
        <v>6405</v>
      </c>
      <c r="W1047" t="s">
        <v>217</v>
      </c>
      <c r="X1047">
        <v>9</v>
      </c>
      <c r="Y1047">
        <v>4620</v>
      </c>
    </row>
    <row r="1048" spans="1:25">
      <c r="A1048" t="s">
        <v>6406</v>
      </c>
      <c r="B1048" t="s">
        <v>70</v>
      </c>
      <c r="C1048">
        <v>461</v>
      </c>
      <c r="D1048" t="s">
        <v>106</v>
      </c>
      <c r="E1048">
        <v>2011</v>
      </c>
      <c r="F1048" s="24">
        <v>40788</v>
      </c>
      <c r="G1048" s="24">
        <v>40789</v>
      </c>
      <c r="H1048" s="24">
        <v>40790</v>
      </c>
      <c r="I1048" t="s">
        <v>339</v>
      </c>
      <c r="J1048" t="s">
        <v>108</v>
      </c>
      <c r="K1048" t="s">
        <v>324</v>
      </c>
      <c r="L1048" t="s">
        <v>139</v>
      </c>
      <c r="M1048" t="s">
        <v>76</v>
      </c>
      <c r="N1048" t="s">
        <v>210</v>
      </c>
      <c r="O1048" t="s">
        <v>6407</v>
      </c>
      <c r="P1048" t="s">
        <v>6408</v>
      </c>
      <c r="Q1048" t="s">
        <v>90</v>
      </c>
      <c r="R1048" t="s">
        <v>6407</v>
      </c>
      <c r="S1048" t="s">
        <v>6409</v>
      </c>
      <c r="T1048" t="s">
        <v>173</v>
      </c>
      <c r="U1048" t="s">
        <v>6410</v>
      </c>
      <c r="V1048" t="s">
        <v>6411</v>
      </c>
      <c r="W1048" t="s">
        <v>217</v>
      </c>
      <c r="X1048">
        <v>9</v>
      </c>
      <c r="Y1048">
        <v>5828.84</v>
      </c>
    </row>
    <row r="1049" spans="1:25">
      <c r="A1049" t="s">
        <v>6412</v>
      </c>
      <c r="B1049" t="s">
        <v>70</v>
      </c>
      <c r="C1049">
        <v>459</v>
      </c>
      <c r="D1049" t="s">
        <v>106</v>
      </c>
      <c r="E1049">
        <v>2011</v>
      </c>
      <c r="F1049" s="24">
        <v>40788</v>
      </c>
      <c r="G1049" s="24">
        <v>40788</v>
      </c>
      <c r="H1049" s="24">
        <v>40789</v>
      </c>
      <c r="I1049" t="s">
        <v>500</v>
      </c>
      <c r="J1049" t="s">
        <v>108</v>
      </c>
      <c r="K1049" t="s">
        <v>109</v>
      </c>
      <c r="L1049" t="s">
        <v>1666</v>
      </c>
      <c r="M1049" t="s">
        <v>76</v>
      </c>
      <c r="N1049" t="s">
        <v>650</v>
      </c>
      <c r="O1049" t="s">
        <v>6413</v>
      </c>
      <c r="P1049" t="s">
        <v>6414</v>
      </c>
      <c r="Q1049" t="s">
        <v>131</v>
      </c>
      <c r="R1049" t="s">
        <v>6413</v>
      </c>
      <c r="S1049" t="s">
        <v>6415</v>
      </c>
      <c r="U1049" t="s">
        <v>6416</v>
      </c>
      <c r="V1049" t="s">
        <v>6417</v>
      </c>
      <c r="W1049" t="s">
        <v>217</v>
      </c>
      <c r="X1049">
        <v>9</v>
      </c>
      <c r="Y1049">
        <v>5087.3500000000004</v>
      </c>
    </row>
    <row r="1050" spans="1:25">
      <c r="A1050" t="s">
        <v>6418</v>
      </c>
      <c r="B1050" t="s">
        <v>70</v>
      </c>
      <c r="C1050">
        <v>524</v>
      </c>
      <c r="D1050" t="s">
        <v>71</v>
      </c>
      <c r="E1050">
        <v>2011</v>
      </c>
      <c r="F1050" s="24">
        <v>40813</v>
      </c>
      <c r="G1050" s="24">
        <v>40813</v>
      </c>
      <c r="H1050" s="24">
        <v>40814</v>
      </c>
      <c r="I1050" t="s">
        <v>5519</v>
      </c>
      <c r="J1050" t="s">
        <v>272</v>
      </c>
      <c r="K1050" t="s">
        <v>273</v>
      </c>
      <c r="L1050" t="s">
        <v>75</v>
      </c>
      <c r="M1050" t="s">
        <v>76</v>
      </c>
      <c r="N1050" t="s">
        <v>128</v>
      </c>
      <c r="O1050" t="s">
        <v>6419</v>
      </c>
      <c r="P1050" t="s">
        <v>6419</v>
      </c>
      <c r="Q1050" t="s">
        <v>195</v>
      </c>
      <c r="R1050" t="s">
        <v>6420</v>
      </c>
      <c r="S1050" t="s">
        <v>6421</v>
      </c>
      <c r="T1050" t="s">
        <v>849</v>
      </c>
      <c r="V1050" t="s">
        <v>6422</v>
      </c>
      <c r="W1050" t="s">
        <v>93</v>
      </c>
      <c r="X1050">
        <v>9</v>
      </c>
      <c r="Y1050">
        <v>4850</v>
      </c>
    </row>
    <row r="1051" spans="1:25">
      <c r="A1051" t="s">
        <v>6423</v>
      </c>
      <c r="B1051" t="s">
        <v>70</v>
      </c>
      <c r="C1051">
        <v>462</v>
      </c>
      <c r="D1051" t="s">
        <v>106</v>
      </c>
      <c r="E1051">
        <v>2011</v>
      </c>
      <c r="F1051" s="24">
        <v>40789</v>
      </c>
      <c r="G1051" s="24">
        <v>40789</v>
      </c>
      <c r="H1051" s="24">
        <v>40790</v>
      </c>
      <c r="I1051" t="s">
        <v>235</v>
      </c>
      <c r="J1051" t="s">
        <v>108</v>
      </c>
      <c r="L1051" t="s">
        <v>643</v>
      </c>
      <c r="M1051" t="s">
        <v>152</v>
      </c>
      <c r="N1051" t="s">
        <v>128</v>
      </c>
      <c r="O1051" t="s">
        <v>6424</v>
      </c>
      <c r="P1051" t="s">
        <v>6425</v>
      </c>
      <c r="Q1051" t="s">
        <v>90</v>
      </c>
      <c r="R1051" t="s">
        <v>6424</v>
      </c>
      <c r="S1051" t="s">
        <v>6426</v>
      </c>
      <c r="T1051" t="s">
        <v>173</v>
      </c>
      <c r="U1051" t="s">
        <v>6427</v>
      </c>
      <c r="V1051" t="s">
        <v>6428</v>
      </c>
      <c r="W1051" t="s">
        <v>93</v>
      </c>
      <c r="X1051">
        <v>9</v>
      </c>
      <c r="Y1051">
        <v>3060</v>
      </c>
    </row>
    <row r="1052" spans="1:25">
      <c r="A1052" t="s">
        <v>6429</v>
      </c>
      <c r="B1052" t="s">
        <v>70</v>
      </c>
      <c r="C1052">
        <v>498</v>
      </c>
      <c r="D1052" t="s">
        <v>106</v>
      </c>
      <c r="E1052">
        <v>2011</v>
      </c>
      <c r="F1052" s="24">
        <v>40805</v>
      </c>
      <c r="G1052" s="24">
        <v>40806</v>
      </c>
      <c r="H1052" s="24">
        <v>40807</v>
      </c>
      <c r="I1052" t="s">
        <v>107</v>
      </c>
      <c r="J1052" t="s">
        <v>108</v>
      </c>
      <c r="K1052" t="s">
        <v>109</v>
      </c>
      <c r="L1052" t="s">
        <v>75</v>
      </c>
      <c r="M1052" t="s">
        <v>76</v>
      </c>
      <c r="N1052" t="s">
        <v>295</v>
      </c>
      <c r="O1052" t="s">
        <v>6430</v>
      </c>
      <c r="P1052" t="s">
        <v>6431</v>
      </c>
      <c r="Q1052" t="s">
        <v>80</v>
      </c>
      <c r="R1052" t="s">
        <v>6430</v>
      </c>
      <c r="S1052" t="s">
        <v>6432</v>
      </c>
      <c r="T1052" t="s">
        <v>231</v>
      </c>
      <c r="U1052" t="s">
        <v>6433</v>
      </c>
      <c r="W1052" t="s">
        <v>93</v>
      </c>
      <c r="X1052">
        <v>9</v>
      </c>
      <c r="Y1052">
        <v>5025</v>
      </c>
    </row>
    <row r="1053" spans="1:25">
      <c r="A1053" t="s">
        <v>6434</v>
      </c>
      <c r="B1053" t="s">
        <v>138</v>
      </c>
      <c r="C1053">
        <v>514</v>
      </c>
      <c r="D1053" t="s">
        <v>106</v>
      </c>
      <c r="E1053">
        <v>2011</v>
      </c>
      <c r="F1053" s="24">
        <v>40810</v>
      </c>
      <c r="G1053" s="24">
        <v>40812</v>
      </c>
      <c r="H1053" s="24">
        <v>40811</v>
      </c>
      <c r="I1053" t="s">
        <v>107</v>
      </c>
      <c r="J1053" t="s">
        <v>108</v>
      </c>
      <c r="K1053" t="s">
        <v>109</v>
      </c>
      <c r="L1053" t="s">
        <v>75</v>
      </c>
      <c r="M1053" t="s">
        <v>76</v>
      </c>
      <c r="N1053" t="s">
        <v>439</v>
      </c>
      <c r="O1053" t="s">
        <v>6435</v>
      </c>
      <c r="P1053" t="s">
        <v>6435</v>
      </c>
      <c r="Q1053" t="s">
        <v>142</v>
      </c>
      <c r="R1053" t="s">
        <v>6436</v>
      </c>
      <c r="S1053" t="s">
        <v>6437</v>
      </c>
      <c r="T1053" t="s">
        <v>1024</v>
      </c>
      <c r="U1053" t="s">
        <v>6438</v>
      </c>
      <c r="V1053" t="s">
        <v>6439</v>
      </c>
      <c r="W1053" t="s">
        <v>217</v>
      </c>
      <c r="X1053">
        <v>9</v>
      </c>
      <c r="Y1053">
        <v>2025</v>
      </c>
    </row>
    <row r="1054" spans="1:25">
      <c r="A1054" t="s">
        <v>6440</v>
      </c>
      <c r="B1054" t="s">
        <v>70</v>
      </c>
      <c r="C1054">
        <v>490</v>
      </c>
      <c r="D1054" t="s">
        <v>106</v>
      </c>
      <c r="E1054">
        <v>2011</v>
      </c>
      <c r="F1054" s="24">
        <v>40803</v>
      </c>
      <c r="G1054" s="24">
        <v>40803</v>
      </c>
      <c r="H1054" s="24">
        <v>40804</v>
      </c>
      <c r="I1054" t="s">
        <v>107</v>
      </c>
      <c r="J1054" t="s">
        <v>108</v>
      </c>
      <c r="K1054" t="s">
        <v>109</v>
      </c>
      <c r="L1054" t="s">
        <v>761</v>
      </c>
      <c r="M1054" t="s">
        <v>76</v>
      </c>
      <c r="N1054" t="s">
        <v>439</v>
      </c>
      <c r="O1054" t="s">
        <v>6441</v>
      </c>
      <c r="P1054" t="s">
        <v>6441</v>
      </c>
      <c r="Q1054" t="s">
        <v>195</v>
      </c>
      <c r="R1054" t="s">
        <v>6442</v>
      </c>
      <c r="S1054" t="s">
        <v>6443</v>
      </c>
      <c r="U1054" t="s">
        <v>6444</v>
      </c>
      <c r="V1054" t="s">
        <v>6445</v>
      </c>
      <c r="W1054" t="s">
        <v>217</v>
      </c>
      <c r="X1054">
        <v>9</v>
      </c>
      <c r="Y1054">
        <v>6272.25</v>
      </c>
    </row>
    <row r="1055" spans="1:25">
      <c r="A1055" t="s">
        <v>6446</v>
      </c>
      <c r="B1055" t="s">
        <v>138</v>
      </c>
      <c r="C1055">
        <v>456</v>
      </c>
      <c r="D1055" t="s">
        <v>106</v>
      </c>
      <c r="E1055">
        <v>2011</v>
      </c>
      <c r="F1055" s="24">
        <v>40786</v>
      </c>
      <c r="G1055" s="24">
        <v>40787</v>
      </c>
      <c r="H1055" s="24">
        <v>40788</v>
      </c>
      <c r="I1055" t="s">
        <v>339</v>
      </c>
      <c r="J1055" t="s">
        <v>108</v>
      </c>
      <c r="K1055" t="s">
        <v>324</v>
      </c>
      <c r="L1055" t="s">
        <v>432</v>
      </c>
      <c r="M1055" t="s">
        <v>76</v>
      </c>
      <c r="N1055" t="s">
        <v>210</v>
      </c>
      <c r="O1055" t="s">
        <v>6447</v>
      </c>
      <c r="P1055" t="s">
        <v>6447</v>
      </c>
      <c r="Q1055" t="s">
        <v>142</v>
      </c>
      <c r="R1055" t="s">
        <v>6448</v>
      </c>
      <c r="S1055" t="s">
        <v>6449</v>
      </c>
      <c r="T1055" t="s">
        <v>157</v>
      </c>
      <c r="U1055" t="s">
        <v>6450</v>
      </c>
      <c r="V1055" t="s">
        <v>6451</v>
      </c>
      <c r="W1055" t="s">
        <v>217</v>
      </c>
      <c r="X1055">
        <v>9</v>
      </c>
      <c r="Y1055">
        <v>2295</v>
      </c>
    </row>
    <row r="1056" spans="1:25">
      <c r="A1056" t="s">
        <v>6452</v>
      </c>
      <c r="B1056" t="s">
        <v>70</v>
      </c>
      <c r="C1056">
        <v>516</v>
      </c>
      <c r="D1056" t="s">
        <v>106</v>
      </c>
      <c r="E1056">
        <v>2011</v>
      </c>
      <c r="F1056" s="24">
        <v>40811</v>
      </c>
      <c r="G1056" s="24">
        <v>40812</v>
      </c>
      <c r="H1056" s="24">
        <v>40812</v>
      </c>
      <c r="I1056" t="s">
        <v>235</v>
      </c>
      <c r="J1056" t="s">
        <v>108</v>
      </c>
      <c r="L1056" t="s">
        <v>761</v>
      </c>
      <c r="M1056" t="s">
        <v>152</v>
      </c>
      <c r="N1056" t="s">
        <v>828</v>
      </c>
      <c r="O1056" t="s">
        <v>6453</v>
      </c>
      <c r="P1056" t="s">
        <v>6453</v>
      </c>
      <c r="Q1056" t="s">
        <v>195</v>
      </c>
      <c r="R1056" t="s">
        <v>6454</v>
      </c>
      <c r="S1056" t="s">
        <v>6455</v>
      </c>
      <c r="U1056" t="s">
        <v>6456</v>
      </c>
      <c r="V1056" t="s">
        <v>6457</v>
      </c>
      <c r="W1056" t="s">
        <v>217</v>
      </c>
      <c r="X1056">
        <v>9</v>
      </c>
      <c r="Y1056">
        <v>3496.32</v>
      </c>
    </row>
    <row r="1057" spans="1:25">
      <c r="A1057" t="s">
        <v>6458</v>
      </c>
      <c r="B1057" t="s">
        <v>70</v>
      </c>
      <c r="C1057">
        <v>475</v>
      </c>
      <c r="D1057" t="s">
        <v>106</v>
      </c>
      <c r="E1057">
        <v>2011</v>
      </c>
      <c r="F1057" s="24">
        <v>40795</v>
      </c>
      <c r="G1057" s="24">
        <v>40797</v>
      </c>
      <c r="H1057" s="24">
        <v>40797</v>
      </c>
      <c r="I1057" t="s">
        <v>235</v>
      </c>
      <c r="J1057" t="s">
        <v>108</v>
      </c>
      <c r="L1057" t="s">
        <v>75</v>
      </c>
      <c r="M1057" t="s">
        <v>152</v>
      </c>
      <c r="N1057" t="s">
        <v>828</v>
      </c>
      <c r="O1057" t="s">
        <v>6459</v>
      </c>
      <c r="P1057" t="s">
        <v>6459</v>
      </c>
      <c r="Q1057" t="s">
        <v>195</v>
      </c>
      <c r="R1057" t="s">
        <v>6460</v>
      </c>
      <c r="S1057" t="s">
        <v>6461</v>
      </c>
      <c r="T1057" t="s">
        <v>214</v>
      </c>
      <c r="U1057" t="s">
        <v>6462</v>
      </c>
      <c r="V1057" t="s">
        <v>6462</v>
      </c>
      <c r="W1057" t="s">
        <v>217</v>
      </c>
      <c r="X1057">
        <v>9</v>
      </c>
      <c r="Y1057">
        <v>3146.32</v>
      </c>
    </row>
    <row r="1058" spans="1:25">
      <c r="A1058" t="s">
        <v>6463</v>
      </c>
      <c r="B1058" t="s">
        <v>70</v>
      </c>
      <c r="C1058">
        <v>501</v>
      </c>
      <c r="D1058" t="s">
        <v>106</v>
      </c>
      <c r="E1058">
        <v>2011</v>
      </c>
      <c r="F1058" s="24">
        <v>40806</v>
      </c>
      <c r="G1058" s="24">
        <v>40807</v>
      </c>
      <c r="H1058" s="24">
        <v>40808</v>
      </c>
      <c r="I1058" t="s">
        <v>235</v>
      </c>
      <c r="J1058" t="s">
        <v>108</v>
      </c>
      <c r="L1058" t="s">
        <v>110</v>
      </c>
      <c r="M1058" t="s">
        <v>152</v>
      </c>
      <c r="N1058" t="s">
        <v>828</v>
      </c>
      <c r="O1058" t="s">
        <v>6464</v>
      </c>
      <c r="P1058" t="s">
        <v>6464</v>
      </c>
      <c r="Q1058" t="s">
        <v>195</v>
      </c>
      <c r="R1058" t="s">
        <v>6465</v>
      </c>
      <c r="S1058" t="s">
        <v>6466</v>
      </c>
      <c r="T1058" t="s">
        <v>157</v>
      </c>
      <c r="U1058" t="s">
        <v>6467</v>
      </c>
      <c r="V1058" t="s">
        <v>6468</v>
      </c>
      <c r="W1058" t="s">
        <v>217</v>
      </c>
      <c r="X1058">
        <v>9</v>
      </c>
      <c r="Y1058">
        <v>3416.32</v>
      </c>
    </row>
    <row r="1059" spans="1:25">
      <c r="A1059" t="s">
        <v>6469</v>
      </c>
      <c r="B1059" t="s">
        <v>70</v>
      </c>
      <c r="C1059">
        <v>471</v>
      </c>
      <c r="D1059" t="s">
        <v>106</v>
      </c>
      <c r="E1059">
        <v>2011</v>
      </c>
      <c r="F1059" s="24">
        <v>40793</v>
      </c>
      <c r="G1059" s="24">
        <v>40793</v>
      </c>
      <c r="H1059" s="24">
        <v>40794</v>
      </c>
      <c r="I1059" t="s">
        <v>339</v>
      </c>
      <c r="J1059" t="s">
        <v>108</v>
      </c>
      <c r="K1059" t="s">
        <v>324</v>
      </c>
      <c r="L1059" t="s">
        <v>6470</v>
      </c>
      <c r="M1059" t="s">
        <v>76</v>
      </c>
      <c r="N1059" t="s">
        <v>210</v>
      </c>
      <c r="O1059" t="s">
        <v>6471</v>
      </c>
      <c r="P1059" t="s">
        <v>6472</v>
      </c>
      <c r="Q1059" t="s">
        <v>131</v>
      </c>
      <c r="R1059" t="s">
        <v>6471</v>
      </c>
      <c r="S1059" t="s">
        <v>6473</v>
      </c>
      <c r="T1059" t="s">
        <v>145</v>
      </c>
      <c r="U1059" t="s">
        <v>6474</v>
      </c>
      <c r="V1059" t="s">
        <v>6475</v>
      </c>
      <c r="W1059" t="s">
        <v>217</v>
      </c>
      <c r="X1059">
        <v>9</v>
      </c>
      <c r="Y1059">
        <v>5475.87</v>
      </c>
    </row>
    <row r="1060" spans="1:25">
      <c r="A1060" t="s">
        <v>6476</v>
      </c>
      <c r="B1060" t="s">
        <v>70</v>
      </c>
      <c r="C1060">
        <v>529</v>
      </c>
      <c r="D1060" t="s">
        <v>106</v>
      </c>
      <c r="E1060">
        <v>2011</v>
      </c>
      <c r="F1060" s="24">
        <v>40814</v>
      </c>
      <c r="G1060" s="24">
        <v>40815</v>
      </c>
      <c r="H1060" s="24">
        <v>40816</v>
      </c>
      <c r="I1060" t="s">
        <v>416</v>
      </c>
      <c r="J1060" t="s">
        <v>108</v>
      </c>
      <c r="K1060" t="s">
        <v>109</v>
      </c>
      <c r="L1060" t="s">
        <v>432</v>
      </c>
      <c r="M1060" t="s">
        <v>152</v>
      </c>
      <c r="N1060" t="s">
        <v>439</v>
      </c>
      <c r="O1060" t="s">
        <v>6477</v>
      </c>
      <c r="P1060" t="s">
        <v>6477</v>
      </c>
      <c r="Q1060" t="s">
        <v>195</v>
      </c>
      <c r="R1060" t="s">
        <v>6478</v>
      </c>
      <c r="S1060" t="s">
        <v>6479</v>
      </c>
      <c r="T1060" t="s">
        <v>910</v>
      </c>
      <c r="U1060" t="s">
        <v>6480</v>
      </c>
      <c r="V1060" t="s">
        <v>6481</v>
      </c>
      <c r="W1060" t="s">
        <v>217</v>
      </c>
      <c r="X1060">
        <v>9</v>
      </c>
      <c r="Y1060">
        <v>4376.32</v>
      </c>
    </row>
    <row r="1061" spans="1:25">
      <c r="A1061" t="s">
        <v>6482</v>
      </c>
      <c r="B1061" t="s">
        <v>70</v>
      </c>
      <c r="C1061">
        <v>479</v>
      </c>
      <c r="D1061" t="s">
        <v>106</v>
      </c>
      <c r="E1061">
        <v>2011</v>
      </c>
      <c r="F1061" s="24">
        <v>40796</v>
      </c>
      <c r="G1061" s="24">
        <v>40797</v>
      </c>
      <c r="H1061" s="24">
        <v>40798</v>
      </c>
      <c r="I1061" t="s">
        <v>1256</v>
      </c>
      <c r="J1061" t="s">
        <v>108</v>
      </c>
      <c r="K1061" t="s">
        <v>109</v>
      </c>
      <c r="L1061" t="s">
        <v>75</v>
      </c>
      <c r="M1061" t="s">
        <v>76</v>
      </c>
      <c r="N1061" t="s">
        <v>3665</v>
      </c>
      <c r="O1061" t="s">
        <v>6483</v>
      </c>
      <c r="P1061" t="s">
        <v>6484</v>
      </c>
      <c r="Q1061" t="s">
        <v>80</v>
      </c>
      <c r="R1061" t="s">
        <v>6483</v>
      </c>
      <c r="S1061" t="s">
        <v>6485</v>
      </c>
      <c r="T1061" t="s">
        <v>654</v>
      </c>
      <c r="U1061" t="s">
        <v>6486</v>
      </c>
      <c r="V1061" t="s">
        <v>6487</v>
      </c>
      <c r="W1061" t="s">
        <v>93</v>
      </c>
      <c r="X1061">
        <v>9</v>
      </c>
      <c r="Y1061">
        <v>3457.8</v>
      </c>
    </row>
    <row r="1062" spans="1:25">
      <c r="A1062" t="s">
        <v>6488</v>
      </c>
      <c r="B1062" t="s">
        <v>70</v>
      </c>
      <c r="C1062">
        <v>525</v>
      </c>
      <c r="D1062" t="s">
        <v>71</v>
      </c>
      <c r="E1062">
        <v>2011</v>
      </c>
      <c r="F1062" s="24">
        <v>40814</v>
      </c>
      <c r="G1062" s="24">
        <v>40814</v>
      </c>
      <c r="H1062" s="24">
        <v>40815</v>
      </c>
      <c r="I1062" t="s">
        <v>2457</v>
      </c>
      <c r="J1062" t="s">
        <v>168</v>
      </c>
      <c r="L1062" t="s">
        <v>75</v>
      </c>
      <c r="M1062" t="s">
        <v>76</v>
      </c>
      <c r="N1062" t="s">
        <v>87</v>
      </c>
      <c r="O1062" t="s">
        <v>6489</v>
      </c>
      <c r="P1062" t="s">
        <v>6489</v>
      </c>
      <c r="Q1062" t="s">
        <v>195</v>
      </c>
      <c r="R1062" t="s">
        <v>6490</v>
      </c>
      <c r="S1062" t="s">
        <v>6491</v>
      </c>
      <c r="T1062" t="s">
        <v>2171</v>
      </c>
      <c r="U1062" t="s">
        <v>174</v>
      </c>
      <c r="W1062" t="s">
        <v>93</v>
      </c>
      <c r="X1062">
        <v>9</v>
      </c>
      <c r="Y1062">
        <v>2667.39</v>
      </c>
    </row>
    <row r="1063" spans="1:25">
      <c r="A1063" t="s">
        <v>6492</v>
      </c>
      <c r="B1063" t="s">
        <v>70</v>
      </c>
      <c r="C1063">
        <v>517</v>
      </c>
      <c r="D1063" t="s">
        <v>106</v>
      </c>
      <c r="E1063">
        <v>2011</v>
      </c>
      <c r="F1063" s="24">
        <v>40811</v>
      </c>
      <c r="G1063" s="24">
        <v>40812</v>
      </c>
      <c r="H1063" s="24">
        <v>40812</v>
      </c>
      <c r="I1063" t="s">
        <v>192</v>
      </c>
      <c r="J1063" t="s">
        <v>108</v>
      </c>
      <c r="K1063" t="s">
        <v>119</v>
      </c>
      <c r="L1063" t="s">
        <v>236</v>
      </c>
      <c r="M1063" t="s">
        <v>76</v>
      </c>
      <c r="N1063" t="s">
        <v>160</v>
      </c>
      <c r="O1063" t="s">
        <v>6493</v>
      </c>
      <c r="P1063" t="s">
        <v>6494</v>
      </c>
      <c r="Q1063" t="s">
        <v>80</v>
      </c>
      <c r="R1063" t="s">
        <v>6495</v>
      </c>
      <c r="S1063" t="s">
        <v>6496</v>
      </c>
      <c r="T1063" t="s">
        <v>214</v>
      </c>
      <c r="U1063" t="s">
        <v>6497</v>
      </c>
      <c r="V1063" t="s">
        <v>6498</v>
      </c>
      <c r="W1063" t="s">
        <v>93</v>
      </c>
      <c r="X1063">
        <v>9</v>
      </c>
      <c r="Y1063">
        <v>2821</v>
      </c>
    </row>
    <row r="1064" spans="1:25">
      <c r="A1064" t="s">
        <v>6499</v>
      </c>
      <c r="B1064" t="s">
        <v>70</v>
      </c>
      <c r="C1064">
        <v>527</v>
      </c>
      <c r="D1064" t="s">
        <v>250</v>
      </c>
      <c r="E1064">
        <v>2011</v>
      </c>
      <c r="F1064" s="24">
        <v>40813</v>
      </c>
      <c r="G1064" s="24">
        <v>40814</v>
      </c>
      <c r="H1064" s="24">
        <v>40815</v>
      </c>
      <c r="I1064" t="s">
        <v>6500</v>
      </c>
      <c r="J1064" t="s">
        <v>723</v>
      </c>
      <c r="L1064" t="s">
        <v>6501</v>
      </c>
      <c r="M1064" t="s">
        <v>76</v>
      </c>
      <c r="N1064" t="s">
        <v>87</v>
      </c>
      <c r="O1064" t="s">
        <v>6502</v>
      </c>
      <c r="P1064" t="s">
        <v>6502</v>
      </c>
      <c r="Q1064" t="s">
        <v>195</v>
      </c>
      <c r="R1064" t="s">
        <v>6503</v>
      </c>
      <c r="S1064" t="s">
        <v>6504</v>
      </c>
      <c r="T1064" t="s">
        <v>6505</v>
      </c>
      <c r="U1064" t="s">
        <v>6506</v>
      </c>
      <c r="V1064" t="s">
        <v>6507</v>
      </c>
      <c r="W1064" t="s">
        <v>93</v>
      </c>
      <c r="X1064">
        <v>9</v>
      </c>
    </row>
    <row r="1065" spans="1:25">
      <c r="A1065" t="s">
        <v>6508</v>
      </c>
      <c r="B1065" t="s">
        <v>70</v>
      </c>
      <c r="C1065">
        <v>486</v>
      </c>
      <c r="D1065" t="s">
        <v>71</v>
      </c>
      <c r="E1065">
        <v>2011</v>
      </c>
      <c r="F1065" s="24">
        <v>40796</v>
      </c>
      <c r="G1065" s="24">
        <v>40799</v>
      </c>
      <c r="H1065" s="24">
        <v>40797</v>
      </c>
      <c r="I1065" t="s">
        <v>1453</v>
      </c>
      <c r="J1065" t="s">
        <v>220</v>
      </c>
      <c r="K1065" t="s">
        <v>97</v>
      </c>
      <c r="L1065" t="s">
        <v>75</v>
      </c>
      <c r="M1065" t="s">
        <v>76</v>
      </c>
      <c r="N1065" t="s">
        <v>160</v>
      </c>
      <c r="O1065" t="s">
        <v>6509</v>
      </c>
      <c r="P1065" t="s">
        <v>6509</v>
      </c>
      <c r="Q1065" t="s">
        <v>195</v>
      </c>
      <c r="R1065" t="s">
        <v>6510</v>
      </c>
      <c r="S1065" t="s">
        <v>6511</v>
      </c>
      <c r="T1065" t="s">
        <v>504</v>
      </c>
      <c r="W1065" t="s">
        <v>93</v>
      </c>
      <c r="X1065">
        <v>9</v>
      </c>
      <c r="Y1065">
        <v>2673</v>
      </c>
    </row>
    <row r="1066" spans="1:25">
      <c r="A1066" t="s">
        <v>6512</v>
      </c>
      <c r="B1066" t="s">
        <v>70</v>
      </c>
      <c r="C1066">
        <v>477</v>
      </c>
      <c r="D1066" t="s">
        <v>106</v>
      </c>
      <c r="E1066">
        <v>2011</v>
      </c>
      <c r="F1066" s="24">
        <v>40796</v>
      </c>
      <c r="G1066" s="24">
        <v>40797</v>
      </c>
      <c r="H1066" s="24">
        <v>40798</v>
      </c>
      <c r="I1066" t="s">
        <v>118</v>
      </c>
      <c r="J1066" t="s">
        <v>108</v>
      </c>
      <c r="K1066" t="s">
        <v>119</v>
      </c>
      <c r="L1066" t="s">
        <v>6513</v>
      </c>
      <c r="M1066" t="s">
        <v>76</v>
      </c>
      <c r="N1066" t="s">
        <v>160</v>
      </c>
      <c r="O1066" t="s">
        <v>6514</v>
      </c>
      <c r="P1066" t="s">
        <v>6515</v>
      </c>
      <c r="Q1066" t="s">
        <v>80</v>
      </c>
      <c r="R1066" t="s">
        <v>6514</v>
      </c>
      <c r="S1066" t="s">
        <v>6516</v>
      </c>
      <c r="T1066" t="s">
        <v>188</v>
      </c>
      <c r="U1066" t="s">
        <v>6517</v>
      </c>
      <c r="V1066" t="s">
        <v>6518</v>
      </c>
      <c r="W1066" t="s">
        <v>93</v>
      </c>
      <c r="X1066">
        <v>9</v>
      </c>
      <c r="Y1066">
        <v>5265</v>
      </c>
    </row>
    <row r="1067" spans="1:25">
      <c r="A1067" t="s">
        <v>6519</v>
      </c>
      <c r="B1067" t="s">
        <v>70</v>
      </c>
      <c r="C1067">
        <v>495</v>
      </c>
      <c r="D1067" t="s">
        <v>106</v>
      </c>
      <c r="E1067">
        <v>2011</v>
      </c>
      <c r="F1067" s="24">
        <v>40802</v>
      </c>
      <c r="G1067" s="24">
        <v>40805</v>
      </c>
      <c r="H1067" s="24">
        <v>40804</v>
      </c>
      <c r="I1067" t="s">
        <v>183</v>
      </c>
      <c r="J1067" t="s">
        <v>108</v>
      </c>
      <c r="K1067" t="s">
        <v>184</v>
      </c>
      <c r="L1067" t="s">
        <v>75</v>
      </c>
      <c r="M1067" t="s">
        <v>76</v>
      </c>
      <c r="N1067" t="s">
        <v>295</v>
      </c>
      <c r="O1067" t="s">
        <v>6520</v>
      </c>
      <c r="P1067" t="s">
        <v>6521</v>
      </c>
      <c r="Q1067" t="s">
        <v>80</v>
      </c>
      <c r="R1067" t="s">
        <v>6520</v>
      </c>
      <c r="S1067" t="s">
        <v>6522</v>
      </c>
      <c r="T1067" t="s">
        <v>246</v>
      </c>
      <c r="U1067" t="s">
        <v>6523</v>
      </c>
      <c r="V1067" t="s">
        <v>6524</v>
      </c>
      <c r="W1067" t="s">
        <v>93</v>
      </c>
      <c r="X1067">
        <v>9</v>
      </c>
      <c r="Y1067">
        <v>5585</v>
      </c>
    </row>
    <row r="1068" spans="1:25">
      <c r="A1068" t="s">
        <v>6525</v>
      </c>
      <c r="B1068" t="s">
        <v>70</v>
      </c>
      <c r="C1068">
        <v>472</v>
      </c>
      <c r="D1068" t="s">
        <v>106</v>
      </c>
      <c r="E1068">
        <v>2011</v>
      </c>
      <c r="F1068" s="24">
        <v>40794</v>
      </c>
      <c r="G1068" s="24">
        <v>40794</v>
      </c>
      <c r="H1068" s="24">
        <v>40795</v>
      </c>
      <c r="I1068" t="s">
        <v>235</v>
      </c>
      <c r="J1068" t="s">
        <v>108</v>
      </c>
      <c r="L1068" t="s">
        <v>1886</v>
      </c>
      <c r="M1068" t="s">
        <v>152</v>
      </c>
      <c r="N1068" t="s">
        <v>1304</v>
      </c>
      <c r="O1068" t="s">
        <v>6526</v>
      </c>
      <c r="P1068" t="s">
        <v>6527</v>
      </c>
      <c r="Q1068" t="s">
        <v>80</v>
      </c>
      <c r="R1068" t="s">
        <v>6528</v>
      </c>
      <c r="S1068" t="s">
        <v>6529</v>
      </c>
      <c r="T1068" t="s">
        <v>1463</v>
      </c>
      <c r="U1068" t="s">
        <v>6530</v>
      </c>
      <c r="V1068" t="s">
        <v>6531</v>
      </c>
      <c r="W1068" t="s">
        <v>93</v>
      </c>
      <c r="X1068">
        <v>9</v>
      </c>
      <c r="Y1068">
        <v>3030.01</v>
      </c>
    </row>
    <row r="1069" spans="1:25">
      <c r="A1069" t="s">
        <v>6532</v>
      </c>
      <c r="B1069" t="s">
        <v>70</v>
      </c>
      <c r="C1069">
        <v>506</v>
      </c>
      <c r="D1069" t="s">
        <v>106</v>
      </c>
      <c r="E1069">
        <v>2011</v>
      </c>
      <c r="F1069" s="24">
        <v>40807</v>
      </c>
      <c r="G1069" s="24">
        <v>40807</v>
      </c>
      <c r="H1069" s="24">
        <v>40809</v>
      </c>
      <c r="I1069" t="s">
        <v>500</v>
      </c>
      <c r="J1069" t="s">
        <v>108</v>
      </c>
      <c r="K1069" t="s">
        <v>109</v>
      </c>
      <c r="L1069" t="s">
        <v>432</v>
      </c>
      <c r="M1069" t="s">
        <v>76</v>
      </c>
      <c r="N1069" t="s">
        <v>295</v>
      </c>
      <c r="O1069" t="s">
        <v>6533</v>
      </c>
      <c r="P1069" t="s">
        <v>6534</v>
      </c>
      <c r="Q1069" t="s">
        <v>131</v>
      </c>
      <c r="R1069" t="s">
        <v>6533</v>
      </c>
      <c r="S1069" t="s">
        <v>6535</v>
      </c>
      <c r="T1069" t="s">
        <v>654</v>
      </c>
      <c r="U1069" t="s">
        <v>6536</v>
      </c>
      <c r="V1069" t="s">
        <v>6537</v>
      </c>
      <c r="W1069" t="s">
        <v>93</v>
      </c>
      <c r="X1069">
        <v>9</v>
      </c>
      <c r="Y1069">
        <v>5060.05</v>
      </c>
    </row>
    <row r="1070" spans="1:25">
      <c r="A1070" t="s">
        <v>6538</v>
      </c>
      <c r="B1070" t="s">
        <v>70</v>
      </c>
      <c r="C1070">
        <v>526</v>
      </c>
      <c r="D1070" t="s">
        <v>106</v>
      </c>
      <c r="E1070">
        <v>2011</v>
      </c>
      <c r="F1070" s="24">
        <v>40814</v>
      </c>
      <c r="G1070" s="24">
        <v>40814</v>
      </c>
      <c r="H1070" s="24">
        <v>40815</v>
      </c>
      <c r="I1070" t="s">
        <v>1208</v>
      </c>
      <c r="J1070" t="s">
        <v>108</v>
      </c>
      <c r="K1070" t="s">
        <v>324</v>
      </c>
      <c r="L1070" t="s">
        <v>236</v>
      </c>
      <c r="M1070" t="s">
        <v>76</v>
      </c>
      <c r="N1070" t="s">
        <v>128</v>
      </c>
      <c r="O1070" t="s">
        <v>6539</v>
      </c>
      <c r="P1070" t="s">
        <v>6539</v>
      </c>
      <c r="Q1070" t="s">
        <v>195</v>
      </c>
      <c r="R1070" t="s">
        <v>6540</v>
      </c>
      <c r="S1070" t="s">
        <v>6541</v>
      </c>
      <c r="T1070" t="s">
        <v>299</v>
      </c>
      <c r="U1070" t="s">
        <v>6542</v>
      </c>
      <c r="V1070" t="s">
        <v>6543</v>
      </c>
      <c r="W1070" t="s">
        <v>93</v>
      </c>
      <c r="X1070">
        <v>9</v>
      </c>
      <c r="Y1070">
        <v>5761.32</v>
      </c>
    </row>
    <row r="1071" spans="1:25">
      <c r="A1071" t="s">
        <v>6544</v>
      </c>
      <c r="B1071" t="s">
        <v>70</v>
      </c>
      <c r="C1071">
        <v>510</v>
      </c>
      <c r="D1071" t="s">
        <v>71</v>
      </c>
      <c r="E1071">
        <v>2011</v>
      </c>
      <c r="F1071" s="24">
        <v>40808</v>
      </c>
      <c r="G1071" s="24">
        <v>40809</v>
      </c>
      <c r="H1071" s="24">
        <v>40809</v>
      </c>
      <c r="I1071" t="s">
        <v>6545</v>
      </c>
      <c r="J1071" t="s">
        <v>96</v>
      </c>
      <c r="K1071" t="s">
        <v>97</v>
      </c>
      <c r="L1071" t="s">
        <v>75</v>
      </c>
      <c r="M1071" t="s">
        <v>76</v>
      </c>
      <c r="N1071" t="s">
        <v>295</v>
      </c>
      <c r="O1071" t="s">
        <v>6546</v>
      </c>
      <c r="P1071" t="s">
        <v>6547</v>
      </c>
      <c r="Q1071" t="s">
        <v>80</v>
      </c>
      <c r="R1071" t="s">
        <v>6546</v>
      </c>
      <c r="S1071" t="s">
        <v>6548</v>
      </c>
      <c r="T1071" t="s">
        <v>4824</v>
      </c>
      <c r="W1071" t="s">
        <v>93</v>
      </c>
      <c r="X1071">
        <v>9</v>
      </c>
      <c r="Y1071">
        <v>1922</v>
      </c>
    </row>
    <row r="1072" spans="1:25">
      <c r="A1072" t="s">
        <v>6549</v>
      </c>
      <c r="B1072" t="s">
        <v>70</v>
      </c>
      <c r="C1072">
        <v>481</v>
      </c>
      <c r="D1072" t="s">
        <v>106</v>
      </c>
      <c r="E1072">
        <v>2011</v>
      </c>
      <c r="F1072" s="24">
        <v>40796</v>
      </c>
      <c r="G1072" s="24">
        <v>40797</v>
      </c>
      <c r="H1072" s="24">
        <v>40799</v>
      </c>
      <c r="I1072" t="s">
        <v>183</v>
      </c>
      <c r="J1072" t="s">
        <v>108</v>
      </c>
      <c r="K1072" t="s">
        <v>184</v>
      </c>
      <c r="L1072" t="s">
        <v>75</v>
      </c>
      <c r="M1072" t="s">
        <v>76</v>
      </c>
      <c r="N1072" t="s">
        <v>160</v>
      </c>
      <c r="O1072" t="s">
        <v>6550</v>
      </c>
      <c r="P1072" t="s">
        <v>6551</v>
      </c>
      <c r="Q1072" t="s">
        <v>131</v>
      </c>
      <c r="R1072" t="s">
        <v>6550</v>
      </c>
      <c r="S1072" t="s">
        <v>6552</v>
      </c>
      <c r="U1072" t="s">
        <v>6553</v>
      </c>
      <c r="V1072" t="s">
        <v>6554</v>
      </c>
      <c r="W1072" t="s">
        <v>93</v>
      </c>
      <c r="X1072">
        <v>9</v>
      </c>
      <c r="Y1072">
        <v>4303.3999999999996</v>
      </c>
    </row>
    <row r="1073" spans="1:25">
      <c r="A1073" t="s">
        <v>6555</v>
      </c>
      <c r="B1073" t="s">
        <v>70</v>
      </c>
      <c r="C1073">
        <v>518</v>
      </c>
      <c r="D1073" t="s">
        <v>71</v>
      </c>
      <c r="E1073">
        <v>2011</v>
      </c>
      <c r="F1073" s="24">
        <v>40810</v>
      </c>
      <c r="G1073" s="24">
        <v>40812</v>
      </c>
      <c r="H1073" s="24">
        <v>40812</v>
      </c>
      <c r="I1073" t="s">
        <v>1153</v>
      </c>
      <c r="J1073" t="s">
        <v>220</v>
      </c>
      <c r="K1073" t="s">
        <v>97</v>
      </c>
      <c r="L1073" t="s">
        <v>75</v>
      </c>
      <c r="M1073" t="s">
        <v>76</v>
      </c>
      <c r="N1073" t="s">
        <v>295</v>
      </c>
      <c r="O1073" t="s">
        <v>6556</v>
      </c>
      <c r="P1073" t="s">
        <v>6557</v>
      </c>
      <c r="Q1073" t="s">
        <v>80</v>
      </c>
      <c r="R1073" t="s">
        <v>6556</v>
      </c>
      <c r="S1073" t="s">
        <v>6558</v>
      </c>
      <c r="T1073" t="s">
        <v>329</v>
      </c>
      <c r="U1073" t="s">
        <v>6559</v>
      </c>
      <c r="W1073" t="s">
        <v>93</v>
      </c>
      <c r="X1073">
        <v>9</v>
      </c>
      <c r="Y1073">
        <v>3659</v>
      </c>
    </row>
    <row r="1074" spans="1:25">
      <c r="A1074" t="s">
        <v>6560</v>
      </c>
      <c r="B1074" t="s">
        <v>70</v>
      </c>
      <c r="C1074">
        <v>531</v>
      </c>
      <c r="D1074" t="s">
        <v>106</v>
      </c>
      <c r="E1074">
        <v>2011</v>
      </c>
      <c r="F1074" s="24">
        <v>40814</v>
      </c>
      <c r="G1074" s="24">
        <v>40815</v>
      </c>
      <c r="H1074" s="24">
        <v>40816</v>
      </c>
      <c r="I1074" t="s">
        <v>500</v>
      </c>
      <c r="J1074" t="s">
        <v>108</v>
      </c>
      <c r="K1074" t="s">
        <v>109</v>
      </c>
      <c r="L1074" t="s">
        <v>5411</v>
      </c>
      <c r="M1074" t="s">
        <v>76</v>
      </c>
      <c r="N1074" t="s">
        <v>87</v>
      </c>
      <c r="O1074" t="s">
        <v>6561</v>
      </c>
      <c r="P1074" t="s">
        <v>6561</v>
      </c>
      <c r="Q1074" t="s">
        <v>195</v>
      </c>
      <c r="R1074" t="s">
        <v>6562</v>
      </c>
      <c r="S1074" t="s">
        <v>6563</v>
      </c>
      <c r="U1074" t="s">
        <v>6564</v>
      </c>
      <c r="V1074" t="s">
        <v>6565</v>
      </c>
      <c r="W1074" t="s">
        <v>93</v>
      </c>
      <c r="X1074">
        <v>9</v>
      </c>
      <c r="Y1074">
        <v>4865.92</v>
      </c>
    </row>
    <row r="1075" spans="1:25">
      <c r="A1075" t="s">
        <v>6566</v>
      </c>
      <c r="B1075" t="s">
        <v>70</v>
      </c>
      <c r="C1075">
        <v>463</v>
      </c>
      <c r="D1075" t="s">
        <v>106</v>
      </c>
      <c r="E1075">
        <v>2011</v>
      </c>
      <c r="F1075" s="24">
        <v>40789</v>
      </c>
      <c r="G1075" s="24">
        <v>40789</v>
      </c>
      <c r="H1075" s="24">
        <v>40790</v>
      </c>
      <c r="I1075" t="s">
        <v>235</v>
      </c>
      <c r="J1075" t="s">
        <v>108</v>
      </c>
      <c r="L1075" t="s">
        <v>139</v>
      </c>
      <c r="M1075" t="s">
        <v>152</v>
      </c>
      <c r="N1075" t="s">
        <v>120</v>
      </c>
      <c r="O1075" t="s">
        <v>6567</v>
      </c>
      <c r="P1075" t="s">
        <v>6568</v>
      </c>
      <c r="Q1075" t="s">
        <v>90</v>
      </c>
      <c r="R1075" t="s">
        <v>6567</v>
      </c>
      <c r="S1075" t="s">
        <v>6569</v>
      </c>
      <c r="T1075" t="s">
        <v>1783</v>
      </c>
      <c r="U1075" t="s">
        <v>6570</v>
      </c>
      <c r="V1075" t="s">
        <v>6571</v>
      </c>
      <c r="W1075" t="s">
        <v>93</v>
      </c>
      <c r="X1075">
        <v>9</v>
      </c>
      <c r="Y1075">
        <v>3150</v>
      </c>
    </row>
    <row r="1076" spans="1:25">
      <c r="A1076" t="s">
        <v>6572</v>
      </c>
      <c r="B1076" t="s">
        <v>70</v>
      </c>
      <c r="C1076">
        <v>492</v>
      </c>
      <c r="D1076" t="s">
        <v>106</v>
      </c>
      <c r="E1076">
        <v>2011</v>
      </c>
      <c r="F1076" s="24">
        <v>40803</v>
      </c>
      <c r="G1076" s="24">
        <v>40804</v>
      </c>
      <c r="H1076" s="24">
        <v>40805</v>
      </c>
      <c r="I1076" t="s">
        <v>118</v>
      </c>
      <c r="J1076" t="s">
        <v>108</v>
      </c>
      <c r="K1076" t="s">
        <v>119</v>
      </c>
      <c r="L1076" t="s">
        <v>75</v>
      </c>
      <c r="M1076" t="s">
        <v>76</v>
      </c>
      <c r="N1076" t="s">
        <v>295</v>
      </c>
      <c r="O1076" t="s">
        <v>6573</v>
      </c>
      <c r="P1076" t="s">
        <v>6574</v>
      </c>
      <c r="Q1076" t="s">
        <v>80</v>
      </c>
      <c r="R1076" t="s">
        <v>6573</v>
      </c>
      <c r="S1076" t="s">
        <v>6575</v>
      </c>
      <c r="V1076" t="s">
        <v>6576</v>
      </c>
      <c r="W1076" t="s">
        <v>93</v>
      </c>
      <c r="X1076">
        <v>9</v>
      </c>
      <c r="Y1076">
        <v>5025</v>
      </c>
    </row>
    <row r="1077" spans="1:25">
      <c r="A1077" t="s">
        <v>6577</v>
      </c>
      <c r="B1077" t="s">
        <v>70</v>
      </c>
      <c r="C1077">
        <v>508</v>
      </c>
      <c r="D1077" t="s">
        <v>71</v>
      </c>
      <c r="E1077">
        <v>2011</v>
      </c>
      <c r="F1077" s="24">
        <v>40807</v>
      </c>
      <c r="G1077" s="24">
        <v>40808</v>
      </c>
      <c r="H1077" s="24"/>
      <c r="I1077" t="s">
        <v>310</v>
      </c>
      <c r="J1077" t="s">
        <v>311</v>
      </c>
      <c r="K1077" t="s">
        <v>74</v>
      </c>
      <c r="L1077" t="s">
        <v>75</v>
      </c>
      <c r="M1077" t="s">
        <v>76</v>
      </c>
      <c r="N1077" t="s">
        <v>160</v>
      </c>
      <c r="O1077" t="s">
        <v>6578</v>
      </c>
      <c r="P1077" t="s">
        <v>6579</v>
      </c>
      <c r="Q1077" t="s">
        <v>80</v>
      </c>
      <c r="R1077" t="s">
        <v>6578</v>
      </c>
      <c r="S1077" t="s">
        <v>6580</v>
      </c>
      <c r="T1077" t="s">
        <v>82</v>
      </c>
      <c r="U1077" t="s">
        <v>6581</v>
      </c>
      <c r="W1077" t="s">
        <v>93</v>
      </c>
      <c r="X1077">
        <v>9</v>
      </c>
      <c r="Y1077">
        <v>4290</v>
      </c>
    </row>
    <row r="1078" spans="1:25">
      <c r="A1078" t="s">
        <v>6582</v>
      </c>
      <c r="B1078" t="s">
        <v>70</v>
      </c>
      <c r="C1078">
        <v>496</v>
      </c>
      <c r="D1078" t="s">
        <v>71</v>
      </c>
      <c r="E1078">
        <v>2011</v>
      </c>
      <c r="F1078" s="24">
        <v>40803</v>
      </c>
      <c r="G1078" s="24">
        <v>40805</v>
      </c>
      <c r="H1078" s="24">
        <v>40805</v>
      </c>
      <c r="I1078" t="s">
        <v>5015</v>
      </c>
      <c r="J1078" t="s">
        <v>168</v>
      </c>
      <c r="L1078" t="s">
        <v>75</v>
      </c>
      <c r="M1078" t="s">
        <v>76</v>
      </c>
      <c r="N1078" t="s">
        <v>3665</v>
      </c>
      <c r="O1078" t="s">
        <v>6583</v>
      </c>
      <c r="P1078" t="s">
        <v>6584</v>
      </c>
      <c r="Q1078" t="s">
        <v>80</v>
      </c>
      <c r="R1078" t="s">
        <v>6583</v>
      </c>
      <c r="S1078" t="s">
        <v>6585</v>
      </c>
      <c r="T1078" t="s">
        <v>360</v>
      </c>
      <c r="U1078" t="s">
        <v>174</v>
      </c>
      <c r="W1078" t="s">
        <v>93</v>
      </c>
      <c r="X1078">
        <v>9</v>
      </c>
      <c r="Y1078">
        <v>4745</v>
      </c>
    </row>
    <row r="1079" spans="1:25">
      <c r="A1079" t="s">
        <v>6586</v>
      </c>
      <c r="B1079" t="s">
        <v>70</v>
      </c>
      <c r="C1079">
        <v>469</v>
      </c>
      <c r="D1079" t="s">
        <v>71</v>
      </c>
      <c r="E1079">
        <v>2011</v>
      </c>
      <c r="F1079" s="24">
        <v>40791</v>
      </c>
      <c r="G1079" s="24">
        <v>40792</v>
      </c>
      <c r="H1079" s="24">
        <v>40793</v>
      </c>
      <c r="I1079" t="s">
        <v>5015</v>
      </c>
      <c r="J1079" t="s">
        <v>168</v>
      </c>
      <c r="L1079" t="s">
        <v>75</v>
      </c>
      <c r="M1079" t="s">
        <v>76</v>
      </c>
      <c r="N1079" t="s">
        <v>1820</v>
      </c>
      <c r="O1079" t="s">
        <v>6587</v>
      </c>
      <c r="P1079" t="s">
        <v>6588</v>
      </c>
      <c r="Q1079" t="s">
        <v>80</v>
      </c>
      <c r="R1079" t="s">
        <v>6587</v>
      </c>
      <c r="S1079" t="s">
        <v>6589</v>
      </c>
      <c r="T1079" t="s">
        <v>360</v>
      </c>
      <c r="U1079" t="s">
        <v>6590</v>
      </c>
      <c r="W1079" t="s">
        <v>93</v>
      </c>
      <c r="X1079">
        <v>9</v>
      </c>
      <c r="Y1079">
        <v>4745</v>
      </c>
    </row>
    <row r="1080" spans="1:25">
      <c r="A1080" t="s">
        <v>6591</v>
      </c>
      <c r="B1080" t="s">
        <v>70</v>
      </c>
      <c r="C1080">
        <v>458</v>
      </c>
      <c r="D1080" t="s">
        <v>106</v>
      </c>
      <c r="E1080">
        <v>2011</v>
      </c>
      <c r="F1080" s="24">
        <v>40787</v>
      </c>
      <c r="G1080" s="24">
        <v>40787</v>
      </c>
      <c r="H1080" s="24">
        <v>40789</v>
      </c>
      <c r="I1080" t="s">
        <v>500</v>
      </c>
      <c r="J1080" t="s">
        <v>108</v>
      </c>
      <c r="K1080" t="s">
        <v>109</v>
      </c>
      <c r="L1080" t="s">
        <v>75</v>
      </c>
      <c r="M1080" t="s">
        <v>76</v>
      </c>
      <c r="N1080" t="s">
        <v>153</v>
      </c>
      <c r="O1080" t="s">
        <v>6592</v>
      </c>
      <c r="P1080" t="s">
        <v>6592</v>
      </c>
      <c r="Q1080" t="s">
        <v>195</v>
      </c>
      <c r="R1080" t="s">
        <v>6593</v>
      </c>
      <c r="S1080" t="s">
        <v>6594</v>
      </c>
      <c r="T1080" t="s">
        <v>654</v>
      </c>
      <c r="U1080" t="s">
        <v>6595</v>
      </c>
      <c r="V1080" t="s">
        <v>6596</v>
      </c>
      <c r="W1080" t="s">
        <v>83</v>
      </c>
      <c r="X1080">
        <v>9</v>
      </c>
      <c r="Y1080">
        <v>5140.92</v>
      </c>
    </row>
    <row r="1081" spans="1:25">
      <c r="A1081" t="s">
        <v>6597</v>
      </c>
      <c r="B1081" t="s">
        <v>70</v>
      </c>
      <c r="C1081">
        <v>457</v>
      </c>
      <c r="D1081" t="s">
        <v>106</v>
      </c>
      <c r="E1081">
        <v>2011</v>
      </c>
      <c r="F1081" s="24">
        <v>40787</v>
      </c>
      <c r="G1081" s="24">
        <v>40787</v>
      </c>
      <c r="H1081" s="24">
        <v>40788</v>
      </c>
      <c r="I1081" t="s">
        <v>183</v>
      </c>
      <c r="J1081" t="s">
        <v>108</v>
      </c>
      <c r="K1081" t="s">
        <v>184</v>
      </c>
      <c r="L1081" t="s">
        <v>139</v>
      </c>
      <c r="M1081" t="s">
        <v>76</v>
      </c>
      <c r="N1081" t="s">
        <v>153</v>
      </c>
      <c r="O1081" t="s">
        <v>6598</v>
      </c>
      <c r="P1081" t="s">
        <v>6598</v>
      </c>
      <c r="Q1081" t="s">
        <v>195</v>
      </c>
      <c r="R1081" t="s">
        <v>6599</v>
      </c>
      <c r="S1081" t="s">
        <v>6600</v>
      </c>
      <c r="U1081" t="s">
        <v>6601</v>
      </c>
      <c r="V1081" t="s">
        <v>6602</v>
      </c>
      <c r="W1081" t="s">
        <v>83</v>
      </c>
      <c r="X1081">
        <v>9</v>
      </c>
      <c r="Y1081">
        <v>5039.72</v>
      </c>
    </row>
    <row r="1082" spans="1:25">
      <c r="A1082" t="s">
        <v>6603</v>
      </c>
      <c r="B1082" t="s">
        <v>70</v>
      </c>
      <c r="C1082">
        <v>485</v>
      </c>
      <c r="D1082" t="s">
        <v>71</v>
      </c>
      <c r="E1082">
        <v>2011</v>
      </c>
      <c r="F1082" s="24">
        <v>40787</v>
      </c>
      <c r="G1082" s="24">
        <v>40799</v>
      </c>
      <c r="H1082" s="24">
        <v>40789</v>
      </c>
      <c r="I1082" t="s">
        <v>2938</v>
      </c>
      <c r="J1082" t="s">
        <v>272</v>
      </c>
      <c r="K1082" t="s">
        <v>273</v>
      </c>
      <c r="L1082" t="s">
        <v>75</v>
      </c>
      <c r="M1082" t="s">
        <v>76</v>
      </c>
      <c r="N1082" t="s">
        <v>77</v>
      </c>
      <c r="O1082" t="s">
        <v>6604</v>
      </c>
      <c r="P1082" t="s">
        <v>6605</v>
      </c>
      <c r="Q1082" t="s">
        <v>90</v>
      </c>
      <c r="R1082" t="s">
        <v>6604</v>
      </c>
      <c r="S1082" t="s">
        <v>6606</v>
      </c>
      <c r="T1082" t="s">
        <v>231</v>
      </c>
      <c r="U1082" t="s">
        <v>6607</v>
      </c>
      <c r="W1082" t="s">
        <v>83</v>
      </c>
      <c r="X1082">
        <v>9</v>
      </c>
      <c r="Y1082">
        <v>4885</v>
      </c>
    </row>
    <row r="1083" spans="1:25">
      <c r="A1083" t="s">
        <v>6608</v>
      </c>
      <c r="B1083" t="s">
        <v>70</v>
      </c>
      <c r="C1083">
        <v>488</v>
      </c>
      <c r="D1083" t="s">
        <v>106</v>
      </c>
      <c r="E1083">
        <v>2011</v>
      </c>
      <c r="F1083" s="24">
        <v>40800</v>
      </c>
      <c r="G1083" s="24">
        <v>40801</v>
      </c>
      <c r="H1083" s="24">
        <v>40802</v>
      </c>
      <c r="I1083" t="s">
        <v>107</v>
      </c>
      <c r="J1083" t="s">
        <v>108</v>
      </c>
      <c r="K1083" t="s">
        <v>109</v>
      </c>
      <c r="L1083" t="s">
        <v>139</v>
      </c>
      <c r="M1083" t="s">
        <v>76</v>
      </c>
      <c r="N1083" t="s">
        <v>467</v>
      </c>
      <c r="O1083" t="s">
        <v>6609</v>
      </c>
      <c r="P1083" t="s">
        <v>6610</v>
      </c>
      <c r="Q1083" t="s">
        <v>131</v>
      </c>
      <c r="R1083" t="s">
        <v>6609</v>
      </c>
      <c r="S1083" t="s">
        <v>6611</v>
      </c>
      <c r="T1083" t="s">
        <v>173</v>
      </c>
      <c r="U1083" t="s">
        <v>6612</v>
      </c>
      <c r="V1083" t="s">
        <v>6613</v>
      </c>
      <c r="W1083" t="s">
        <v>83</v>
      </c>
      <c r="X1083">
        <v>9</v>
      </c>
      <c r="Y1083">
        <v>4954.75</v>
      </c>
    </row>
    <row r="1084" spans="1:25">
      <c r="A1084" t="s">
        <v>6614</v>
      </c>
      <c r="B1084" t="s">
        <v>70</v>
      </c>
      <c r="C1084">
        <v>466</v>
      </c>
      <c r="D1084" t="s">
        <v>106</v>
      </c>
      <c r="E1084">
        <v>2011</v>
      </c>
      <c r="F1084" s="24">
        <v>40790</v>
      </c>
      <c r="G1084" s="24">
        <v>40791</v>
      </c>
      <c r="H1084" s="24">
        <v>40792</v>
      </c>
      <c r="I1084" t="s">
        <v>127</v>
      </c>
      <c r="J1084" t="s">
        <v>108</v>
      </c>
      <c r="K1084" t="s">
        <v>109</v>
      </c>
      <c r="L1084" t="s">
        <v>1354</v>
      </c>
      <c r="M1084" t="s">
        <v>76</v>
      </c>
      <c r="N1084" t="s">
        <v>467</v>
      </c>
      <c r="O1084" t="s">
        <v>6615</v>
      </c>
      <c r="P1084" t="s">
        <v>6615</v>
      </c>
      <c r="Q1084" t="s">
        <v>195</v>
      </c>
      <c r="R1084" t="s">
        <v>6616</v>
      </c>
      <c r="S1084" t="s">
        <v>6617</v>
      </c>
      <c r="T1084" t="s">
        <v>173</v>
      </c>
      <c r="U1084" t="s">
        <v>6618</v>
      </c>
      <c r="W1084" t="s">
        <v>83</v>
      </c>
      <c r="X1084">
        <v>9</v>
      </c>
      <c r="Y1084">
        <v>5611.32</v>
      </c>
    </row>
    <row r="1085" spans="1:25">
      <c r="A1085" t="s">
        <v>6619</v>
      </c>
      <c r="B1085" t="s">
        <v>70</v>
      </c>
      <c r="C1085">
        <v>512</v>
      </c>
      <c r="D1085" t="s">
        <v>106</v>
      </c>
      <c r="E1085">
        <v>2011</v>
      </c>
      <c r="F1085" s="24">
        <v>40810</v>
      </c>
      <c r="G1085" s="24">
        <v>40812</v>
      </c>
      <c r="H1085" s="24">
        <v>40811</v>
      </c>
      <c r="I1085" t="s">
        <v>118</v>
      </c>
      <c r="J1085" t="s">
        <v>108</v>
      </c>
      <c r="K1085" t="s">
        <v>119</v>
      </c>
      <c r="L1085" t="s">
        <v>236</v>
      </c>
      <c r="M1085" t="s">
        <v>76</v>
      </c>
      <c r="N1085" t="s">
        <v>253</v>
      </c>
      <c r="O1085" t="s">
        <v>6620</v>
      </c>
      <c r="P1085" t="s">
        <v>6621</v>
      </c>
      <c r="Q1085" t="s">
        <v>80</v>
      </c>
      <c r="R1085" t="s">
        <v>6620</v>
      </c>
      <c r="S1085" t="s">
        <v>6622</v>
      </c>
      <c r="T1085" t="s">
        <v>413</v>
      </c>
      <c r="U1085" t="s">
        <v>6623</v>
      </c>
      <c r="V1085" t="s">
        <v>6624</v>
      </c>
      <c r="W1085" t="s">
        <v>83</v>
      </c>
      <c r="X1085">
        <v>9</v>
      </c>
      <c r="Y1085">
        <v>5195</v>
      </c>
    </row>
    <row r="1086" spans="1:25">
      <c r="A1086" t="s">
        <v>6625</v>
      </c>
      <c r="B1086" t="s">
        <v>70</v>
      </c>
      <c r="C1086">
        <v>476</v>
      </c>
      <c r="D1086" t="s">
        <v>106</v>
      </c>
      <c r="E1086">
        <v>2011</v>
      </c>
      <c r="F1086" s="24">
        <v>40796</v>
      </c>
      <c r="G1086" s="24">
        <v>40797</v>
      </c>
      <c r="H1086" s="24">
        <v>40797</v>
      </c>
      <c r="I1086" t="s">
        <v>183</v>
      </c>
      <c r="J1086" t="s">
        <v>108</v>
      </c>
      <c r="K1086" t="s">
        <v>184</v>
      </c>
      <c r="L1086" t="s">
        <v>75</v>
      </c>
      <c r="M1086" t="s">
        <v>76</v>
      </c>
      <c r="N1086" t="s">
        <v>253</v>
      </c>
      <c r="O1086" t="s">
        <v>6626</v>
      </c>
      <c r="P1086" t="s">
        <v>6627</v>
      </c>
      <c r="Q1086" t="s">
        <v>80</v>
      </c>
      <c r="R1086" t="s">
        <v>6626</v>
      </c>
      <c r="S1086" t="s">
        <v>6628</v>
      </c>
      <c r="T1086" t="s">
        <v>1245</v>
      </c>
      <c r="U1086" t="s">
        <v>6629</v>
      </c>
      <c r="V1086" t="s">
        <v>6630</v>
      </c>
      <c r="W1086" t="s">
        <v>83</v>
      </c>
      <c r="X1086">
        <v>9</v>
      </c>
      <c r="Y1086">
        <v>4283.3999999999996</v>
      </c>
    </row>
    <row r="1087" spans="1:25">
      <c r="A1087" t="s">
        <v>6631</v>
      </c>
      <c r="B1087" t="s">
        <v>70</v>
      </c>
      <c r="C1087">
        <v>465</v>
      </c>
      <c r="D1087" t="s">
        <v>106</v>
      </c>
      <c r="E1087">
        <v>2011</v>
      </c>
      <c r="F1087" s="24">
        <v>40789</v>
      </c>
      <c r="G1087" s="24">
        <v>40789</v>
      </c>
      <c r="H1087" s="24">
        <v>40791</v>
      </c>
      <c r="I1087" t="s">
        <v>339</v>
      </c>
      <c r="J1087" t="s">
        <v>108</v>
      </c>
      <c r="K1087" t="s">
        <v>324</v>
      </c>
      <c r="L1087" t="s">
        <v>6632</v>
      </c>
      <c r="M1087" t="s">
        <v>76</v>
      </c>
      <c r="N1087" t="s">
        <v>253</v>
      </c>
      <c r="O1087" t="s">
        <v>6633</v>
      </c>
      <c r="P1087" t="s">
        <v>6633</v>
      </c>
      <c r="Q1087" t="s">
        <v>195</v>
      </c>
      <c r="R1087" t="s">
        <v>6634</v>
      </c>
      <c r="S1087" t="s">
        <v>6635</v>
      </c>
      <c r="T1087" t="s">
        <v>214</v>
      </c>
      <c r="U1087" t="s">
        <v>6636</v>
      </c>
      <c r="V1087" t="s">
        <v>6637</v>
      </c>
      <c r="W1087" t="s">
        <v>83</v>
      </c>
      <c r="X1087">
        <v>9</v>
      </c>
      <c r="Y1087">
        <v>6115.16</v>
      </c>
    </row>
    <row r="1088" spans="1:25">
      <c r="A1088" t="s">
        <v>6638</v>
      </c>
      <c r="B1088" t="s">
        <v>70</v>
      </c>
      <c r="C1088">
        <v>474</v>
      </c>
      <c r="D1088" t="s">
        <v>106</v>
      </c>
      <c r="E1088">
        <v>2011</v>
      </c>
      <c r="F1088" s="24">
        <v>40794</v>
      </c>
      <c r="G1088" s="24">
        <v>40794</v>
      </c>
      <c r="H1088" s="24">
        <v>40795</v>
      </c>
      <c r="I1088" t="s">
        <v>107</v>
      </c>
      <c r="J1088" t="s">
        <v>108</v>
      </c>
      <c r="K1088" t="s">
        <v>109</v>
      </c>
      <c r="L1088" t="s">
        <v>75</v>
      </c>
      <c r="M1088" t="s">
        <v>76</v>
      </c>
      <c r="N1088" t="s">
        <v>467</v>
      </c>
      <c r="O1088" t="s">
        <v>6639</v>
      </c>
      <c r="P1088" t="s">
        <v>6640</v>
      </c>
      <c r="Q1088" t="s">
        <v>131</v>
      </c>
      <c r="R1088" t="s">
        <v>6639</v>
      </c>
      <c r="S1088" t="s">
        <v>6641</v>
      </c>
      <c r="T1088" t="s">
        <v>173</v>
      </c>
      <c r="U1088" t="s">
        <v>6642</v>
      </c>
      <c r="V1088" t="s">
        <v>6643</v>
      </c>
      <c r="W1088" t="s">
        <v>83</v>
      </c>
      <c r="X1088">
        <v>9</v>
      </c>
      <c r="Y1088">
        <v>4291.8</v>
      </c>
    </row>
    <row r="1089" spans="1:25">
      <c r="A1089" t="s">
        <v>6644</v>
      </c>
      <c r="B1089" t="s">
        <v>70</v>
      </c>
      <c r="C1089">
        <v>519</v>
      </c>
      <c r="D1089" t="s">
        <v>106</v>
      </c>
      <c r="E1089">
        <v>2011</v>
      </c>
      <c r="F1089" s="24">
        <v>40812</v>
      </c>
      <c r="G1089" s="24">
        <v>40813</v>
      </c>
      <c r="H1089" s="24">
        <v>40813</v>
      </c>
      <c r="I1089" t="s">
        <v>339</v>
      </c>
      <c r="J1089" t="s">
        <v>108</v>
      </c>
      <c r="K1089" t="s">
        <v>324</v>
      </c>
      <c r="L1089" t="s">
        <v>1886</v>
      </c>
      <c r="M1089" t="s">
        <v>76</v>
      </c>
      <c r="N1089" t="s">
        <v>87</v>
      </c>
      <c r="O1089" t="s">
        <v>6645</v>
      </c>
      <c r="P1089" t="s">
        <v>6646</v>
      </c>
      <c r="Q1089" t="s">
        <v>80</v>
      </c>
      <c r="R1089" t="s">
        <v>6645</v>
      </c>
      <c r="S1089" t="s">
        <v>6647</v>
      </c>
      <c r="T1089" t="s">
        <v>1463</v>
      </c>
      <c r="U1089" t="s">
        <v>6648</v>
      </c>
      <c r="V1089" t="s">
        <v>6649</v>
      </c>
      <c r="W1089" t="s">
        <v>93</v>
      </c>
      <c r="X1089">
        <v>9</v>
      </c>
      <c r="Y1089">
        <v>5730.06</v>
      </c>
    </row>
    <row r="1090" spans="1:25">
      <c r="A1090" t="s">
        <v>6650</v>
      </c>
      <c r="B1090" t="s">
        <v>138</v>
      </c>
      <c r="C1090">
        <v>499</v>
      </c>
      <c r="D1090" t="s">
        <v>71</v>
      </c>
      <c r="E1090">
        <v>2011</v>
      </c>
      <c r="F1090" s="24">
        <v>40806</v>
      </c>
      <c r="G1090" s="24">
        <v>40806</v>
      </c>
      <c r="H1090" s="24"/>
      <c r="I1090" t="s">
        <v>845</v>
      </c>
      <c r="J1090" t="s">
        <v>272</v>
      </c>
      <c r="L1090" t="s">
        <v>5375</v>
      </c>
      <c r="M1090" t="s">
        <v>76</v>
      </c>
      <c r="N1090" t="s">
        <v>140</v>
      </c>
      <c r="O1090" t="s">
        <v>6651</v>
      </c>
      <c r="P1090" t="s">
        <v>6651</v>
      </c>
      <c r="Q1090" t="s">
        <v>142</v>
      </c>
      <c r="R1090" t="s">
        <v>6652</v>
      </c>
      <c r="S1090" t="s">
        <v>6653</v>
      </c>
      <c r="T1090" t="s">
        <v>1245</v>
      </c>
      <c r="W1090" t="s">
        <v>83</v>
      </c>
      <c r="X1090">
        <v>9</v>
      </c>
      <c r="Y1090">
        <v>4725</v>
      </c>
    </row>
    <row r="1091" spans="1:25">
      <c r="A1091" t="s">
        <v>6654</v>
      </c>
      <c r="B1091" t="s">
        <v>138</v>
      </c>
      <c r="C1091">
        <v>513</v>
      </c>
      <c r="D1091" t="s">
        <v>106</v>
      </c>
      <c r="E1091">
        <v>2011</v>
      </c>
      <c r="F1091" s="24">
        <v>40811</v>
      </c>
      <c r="G1091" s="24">
        <v>40812</v>
      </c>
      <c r="H1091" s="24">
        <v>40813</v>
      </c>
      <c r="I1091" t="s">
        <v>107</v>
      </c>
      <c r="J1091" t="s">
        <v>108</v>
      </c>
      <c r="K1091" t="s">
        <v>109</v>
      </c>
      <c r="L1091" t="s">
        <v>6655</v>
      </c>
      <c r="M1091" t="s">
        <v>76</v>
      </c>
      <c r="N1091" t="s">
        <v>140</v>
      </c>
      <c r="O1091" t="s">
        <v>6656</v>
      </c>
      <c r="P1091" t="s">
        <v>6656</v>
      </c>
      <c r="Q1091" t="s">
        <v>142</v>
      </c>
      <c r="R1091" t="s">
        <v>6657</v>
      </c>
      <c r="S1091" t="s">
        <v>6658</v>
      </c>
      <c r="T1091" t="s">
        <v>413</v>
      </c>
      <c r="U1091" t="s">
        <v>6659</v>
      </c>
      <c r="V1091" t="s">
        <v>6660</v>
      </c>
      <c r="W1091" t="s">
        <v>83</v>
      </c>
      <c r="X1091">
        <v>9</v>
      </c>
      <c r="Y1091">
        <v>5301.8</v>
      </c>
    </row>
    <row r="1092" spans="1:25">
      <c r="A1092" t="s">
        <v>6661</v>
      </c>
      <c r="B1092" t="s">
        <v>70</v>
      </c>
      <c r="C1092">
        <v>473</v>
      </c>
      <c r="D1092" t="s">
        <v>106</v>
      </c>
      <c r="E1092">
        <v>2011</v>
      </c>
      <c r="F1092" s="24">
        <v>40793</v>
      </c>
      <c r="G1092" s="24">
        <v>40794</v>
      </c>
      <c r="H1092" s="24">
        <v>40795</v>
      </c>
      <c r="I1092" t="s">
        <v>118</v>
      </c>
      <c r="J1092" t="s">
        <v>108</v>
      </c>
      <c r="K1092" t="s">
        <v>119</v>
      </c>
      <c r="L1092" t="s">
        <v>75</v>
      </c>
      <c r="M1092" t="s">
        <v>76</v>
      </c>
      <c r="N1092" t="s">
        <v>637</v>
      </c>
      <c r="O1092" t="s">
        <v>6662</v>
      </c>
      <c r="P1092" t="s">
        <v>6663</v>
      </c>
      <c r="Q1092" t="s">
        <v>1456</v>
      </c>
      <c r="R1092" t="s">
        <v>6662</v>
      </c>
      <c r="S1092" t="s">
        <v>6664</v>
      </c>
      <c r="U1092" t="s">
        <v>6665</v>
      </c>
      <c r="W1092" t="s">
        <v>83</v>
      </c>
      <c r="X1092">
        <v>9</v>
      </c>
      <c r="Y1092">
        <v>3130</v>
      </c>
    </row>
    <row r="1093" spans="1:25">
      <c r="A1093" t="s">
        <v>6666</v>
      </c>
      <c r="B1093" t="s">
        <v>70</v>
      </c>
      <c r="C1093">
        <v>484</v>
      </c>
      <c r="D1093" t="s">
        <v>106</v>
      </c>
      <c r="E1093">
        <v>2011</v>
      </c>
      <c r="F1093" s="24">
        <v>40798</v>
      </c>
      <c r="G1093" s="24">
        <v>40799</v>
      </c>
      <c r="H1093" s="24">
        <v>40800</v>
      </c>
      <c r="I1093" t="s">
        <v>118</v>
      </c>
      <c r="J1093" t="s">
        <v>108</v>
      </c>
      <c r="K1093" t="s">
        <v>119</v>
      </c>
      <c r="L1093" t="s">
        <v>236</v>
      </c>
      <c r="M1093" t="s">
        <v>76</v>
      </c>
      <c r="N1093" t="s">
        <v>153</v>
      </c>
      <c r="O1093" t="s">
        <v>6667</v>
      </c>
      <c r="P1093" t="s">
        <v>6667</v>
      </c>
      <c r="Q1093" t="s">
        <v>195</v>
      </c>
      <c r="R1093" t="s">
        <v>6668</v>
      </c>
      <c r="S1093" t="s">
        <v>6669</v>
      </c>
      <c r="T1093" t="s">
        <v>654</v>
      </c>
      <c r="U1093" t="s">
        <v>6670</v>
      </c>
      <c r="V1093" t="s">
        <v>6671</v>
      </c>
      <c r="W1093" t="s">
        <v>83</v>
      </c>
      <c r="X1093">
        <v>9</v>
      </c>
      <c r="Y1093">
        <v>5911.32</v>
      </c>
    </row>
    <row r="1094" spans="1:25">
      <c r="A1094" t="s">
        <v>6672</v>
      </c>
      <c r="B1094" t="s">
        <v>70</v>
      </c>
      <c r="C1094">
        <v>467</v>
      </c>
      <c r="D1094" t="s">
        <v>106</v>
      </c>
      <c r="E1094">
        <v>2011</v>
      </c>
      <c r="F1094" s="24">
        <v>40791</v>
      </c>
      <c r="G1094" s="24">
        <v>40791</v>
      </c>
      <c r="H1094" s="24">
        <v>40792</v>
      </c>
      <c r="I1094" t="s">
        <v>107</v>
      </c>
      <c r="J1094" t="s">
        <v>108</v>
      </c>
      <c r="K1094" t="s">
        <v>109</v>
      </c>
      <c r="L1094" t="s">
        <v>110</v>
      </c>
      <c r="M1094" t="s">
        <v>76</v>
      </c>
      <c r="N1094" t="s">
        <v>77</v>
      </c>
      <c r="O1094" t="s">
        <v>6673</v>
      </c>
      <c r="P1094" t="s">
        <v>6673</v>
      </c>
      <c r="Q1094" t="s">
        <v>195</v>
      </c>
      <c r="R1094" t="s">
        <v>6674</v>
      </c>
      <c r="S1094" t="s">
        <v>6675</v>
      </c>
      <c r="T1094" t="s">
        <v>82</v>
      </c>
      <c r="U1094" t="s">
        <v>6676</v>
      </c>
      <c r="V1094" t="s">
        <v>6677</v>
      </c>
      <c r="W1094" t="s">
        <v>83</v>
      </c>
      <c r="X1094">
        <v>9</v>
      </c>
      <c r="Y1094">
        <v>6411.32</v>
      </c>
    </row>
    <row r="1095" spans="1:25">
      <c r="A1095" t="s">
        <v>6678</v>
      </c>
      <c r="B1095" t="s">
        <v>138</v>
      </c>
      <c r="C1095">
        <v>487</v>
      </c>
      <c r="D1095" t="s">
        <v>106</v>
      </c>
      <c r="E1095">
        <v>2011</v>
      </c>
      <c r="F1095" s="24">
        <v>40799</v>
      </c>
      <c r="G1095" s="24">
        <v>40800</v>
      </c>
      <c r="H1095" s="24">
        <v>40801</v>
      </c>
      <c r="I1095" t="s">
        <v>235</v>
      </c>
      <c r="J1095" t="s">
        <v>108</v>
      </c>
      <c r="L1095" t="s">
        <v>110</v>
      </c>
      <c r="M1095" t="s">
        <v>152</v>
      </c>
      <c r="N1095" t="s">
        <v>253</v>
      </c>
      <c r="O1095" t="s">
        <v>6679</v>
      </c>
      <c r="P1095" t="s">
        <v>6679</v>
      </c>
      <c r="Q1095" t="s">
        <v>142</v>
      </c>
      <c r="R1095" t="s">
        <v>6680</v>
      </c>
      <c r="S1095" t="s">
        <v>6681</v>
      </c>
      <c r="T1095" t="s">
        <v>780</v>
      </c>
      <c r="U1095" t="s">
        <v>6682</v>
      </c>
      <c r="V1095" t="s">
        <v>6683</v>
      </c>
      <c r="W1095" t="s">
        <v>83</v>
      </c>
      <c r="X1095">
        <v>9</v>
      </c>
      <c r="Y1095">
        <v>3260</v>
      </c>
    </row>
    <row r="1096" spans="1:25">
      <c r="A1096" t="s">
        <v>6684</v>
      </c>
      <c r="B1096" t="s">
        <v>70</v>
      </c>
      <c r="C1096">
        <v>497</v>
      </c>
      <c r="D1096" t="s">
        <v>106</v>
      </c>
      <c r="E1096">
        <v>2011</v>
      </c>
      <c r="F1096" s="24">
        <v>40805</v>
      </c>
      <c r="G1096" s="24">
        <v>40805</v>
      </c>
      <c r="H1096" s="24">
        <v>40806</v>
      </c>
      <c r="I1096" t="s">
        <v>235</v>
      </c>
      <c r="J1096" t="s">
        <v>108</v>
      </c>
      <c r="L1096" t="s">
        <v>761</v>
      </c>
      <c r="M1096" t="s">
        <v>152</v>
      </c>
      <c r="N1096" t="s">
        <v>77</v>
      </c>
      <c r="O1096" t="s">
        <v>6685</v>
      </c>
      <c r="P1096" t="s">
        <v>6685</v>
      </c>
      <c r="Q1096" t="s">
        <v>195</v>
      </c>
      <c r="R1096" t="s">
        <v>6686</v>
      </c>
      <c r="S1096" t="s">
        <v>6687</v>
      </c>
      <c r="T1096" t="s">
        <v>902</v>
      </c>
      <c r="U1096" t="s">
        <v>6688</v>
      </c>
      <c r="V1096" t="s">
        <v>6689</v>
      </c>
      <c r="W1096" t="s">
        <v>83</v>
      </c>
      <c r="X1096">
        <v>9</v>
      </c>
      <c r="Y1096">
        <v>3496.32</v>
      </c>
    </row>
    <row r="1097" spans="1:25">
      <c r="A1097" t="s">
        <v>6690</v>
      </c>
      <c r="B1097" t="s">
        <v>70</v>
      </c>
      <c r="C1097">
        <v>500</v>
      </c>
      <c r="D1097" t="s">
        <v>106</v>
      </c>
      <c r="E1097">
        <v>2011</v>
      </c>
      <c r="F1097" s="24">
        <v>40806</v>
      </c>
      <c r="G1097" s="24">
        <v>40807</v>
      </c>
      <c r="H1097" s="24">
        <v>40807</v>
      </c>
      <c r="I1097" t="s">
        <v>235</v>
      </c>
      <c r="J1097" t="s">
        <v>108</v>
      </c>
      <c r="L1097" t="s">
        <v>75</v>
      </c>
      <c r="M1097" t="s">
        <v>152</v>
      </c>
      <c r="N1097" t="s">
        <v>77</v>
      </c>
      <c r="O1097" t="s">
        <v>6691</v>
      </c>
      <c r="P1097" t="s">
        <v>6692</v>
      </c>
      <c r="Q1097" t="s">
        <v>131</v>
      </c>
      <c r="R1097" t="s">
        <v>6691</v>
      </c>
      <c r="S1097" t="s">
        <v>6693</v>
      </c>
      <c r="T1097" t="s">
        <v>780</v>
      </c>
      <c r="U1097" t="s">
        <v>6694</v>
      </c>
      <c r="V1097" t="s">
        <v>6695</v>
      </c>
      <c r="W1097" t="s">
        <v>83</v>
      </c>
      <c r="X1097">
        <v>9</v>
      </c>
      <c r="Y1097">
        <v>2810</v>
      </c>
    </row>
    <row r="1098" spans="1:25">
      <c r="A1098" t="s">
        <v>6696</v>
      </c>
      <c r="B1098" t="s">
        <v>70</v>
      </c>
      <c r="C1098">
        <v>515</v>
      </c>
      <c r="D1098" t="s">
        <v>106</v>
      </c>
      <c r="E1098">
        <v>2011</v>
      </c>
      <c r="F1098" s="24">
        <v>40810</v>
      </c>
      <c r="G1098" s="24">
        <v>40812</v>
      </c>
      <c r="H1098" s="24">
        <v>40812</v>
      </c>
      <c r="I1098" t="s">
        <v>235</v>
      </c>
      <c r="J1098" t="s">
        <v>108</v>
      </c>
      <c r="L1098" t="s">
        <v>4979</v>
      </c>
      <c r="M1098" t="s">
        <v>152</v>
      </c>
      <c r="N1098" t="s">
        <v>253</v>
      </c>
      <c r="O1098" t="s">
        <v>6697</v>
      </c>
      <c r="P1098" t="s">
        <v>6698</v>
      </c>
      <c r="Q1098" t="s">
        <v>80</v>
      </c>
      <c r="R1098" t="s">
        <v>6699</v>
      </c>
      <c r="S1098" t="s">
        <v>6700</v>
      </c>
      <c r="U1098" t="s">
        <v>6701</v>
      </c>
      <c r="V1098" t="s">
        <v>6702</v>
      </c>
      <c r="W1098" t="s">
        <v>83</v>
      </c>
      <c r="X1098">
        <v>9</v>
      </c>
      <c r="Y1098">
        <v>3080</v>
      </c>
    </row>
    <row r="1099" spans="1:25">
      <c r="A1099" t="s">
        <v>6703</v>
      </c>
      <c r="B1099" t="s">
        <v>70</v>
      </c>
      <c r="C1099">
        <v>528</v>
      </c>
      <c r="D1099" t="s">
        <v>106</v>
      </c>
      <c r="E1099">
        <v>2011</v>
      </c>
      <c r="F1099" s="24">
        <v>40814</v>
      </c>
      <c r="G1099" s="24">
        <v>40814</v>
      </c>
      <c r="H1099" s="24">
        <v>40815</v>
      </c>
      <c r="I1099" t="s">
        <v>235</v>
      </c>
      <c r="J1099" t="s">
        <v>108</v>
      </c>
      <c r="L1099" t="s">
        <v>75</v>
      </c>
      <c r="M1099" t="s">
        <v>152</v>
      </c>
      <c r="N1099" t="s">
        <v>153</v>
      </c>
      <c r="O1099" t="s">
        <v>6704</v>
      </c>
      <c r="P1099" t="s">
        <v>6705</v>
      </c>
      <c r="Q1099" t="s">
        <v>80</v>
      </c>
      <c r="R1099" t="s">
        <v>6704</v>
      </c>
      <c r="S1099" t="s">
        <v>6706</v>
      </c>
      <c r="T1099" t="s">
        <v>654</v>
      </c>
      <c r="V1099" t="s">
        <v>6707</v>
      </c>
      <c r="W1099" t="s">
        <v>83</v>
      </c>
      <c r="X1099">
        <v>9</v>
      </c>
      <c r="Y1099">
        <v>2810</v>
      </c>
    </row>
    <row r="1100" spans="1:25">
      <c r="A1100" t="s">
        <v>6708</v>
      </c>
      <c r="B1100" t="s">
        <v>70</v>
      </c>
      <c r="C1100">
        <v>504</v>
      </c>
      <c r="D1100" t="s">
        <v>71</v>
      </c>
      <c r="E1100">
        <v>2011</v>
      </c>
      <c r="F1100" s="24">
        <v>40807</v>
      </c>
      <c r="G1100" s="24">
        <v>40807</v>
      </c>
      <c r="H1100" s="24">
        <v>40808</v>
      </c>
      <c r="I1100" t="s">
        <v>395</v>
      </c>
      <c r="J1100" t="s">
        <v>96</v>
      </c>
      <c r="K1100" t="s">
        <v>97</v>
      </c>
      <c r="L1100" t="s">
        <v>75</v>
      </c>
      <c r="M1100" t="s">
        <v>76</v>
      </c>
      <c r="N1100" t="s">
        <v>153</v>
      </c>
      <c r="O1100" t="s">
        <v>6709</v>
      </c>
      <c r="P1100" t="s">
        <v>6710</v>
      </c>
      <c r="Q1100" t="s">
        <v>90</v>
      </c>
      <c r="R1100" t="s">
        <v>6709</v>
      </c>
      <c r="S1100" t="s">
        <v>6711</v>
      </c>
      <c r="T1100" t="s">
        <v>173</v>
      </c>
      <c r="W1100" t="s">
        <v>83</v>
      </c>
      <c r="X1100">
        <v>9</v>
      </c>
      <c r="Y1100">
        <v>3905</v>
      </c>
    </row>
    <row r="1101" spans="1:25">
      <c r="A1101" t="s">
        <v>6712</v>
      </c>
      <c r="B1101" t="s">
        <v>70</v>
      </c>
      <c r="C1101">
        <v>493</v>
      </c>
      <c r="D1101" t="s">
        <v>106</v>
      </c>
      <c r="E1101">
        <v>2011</v>
      </c>
      <c r="F1101" s="24">
        <v>40804</v>
      </c>
      <c r="G1101" s="24">
        <v>40804</v>
      </c>
      <c r="H1101" s="24">
        <v>40805</v>
      </c>
      <c r="I1101" t="s">
        <v>107</v>
      </c>
      <c r="J1101" t="s">
        <v>108</v>
      </c>
      <c r="K1101" t="s">
        <v>109</v>
      </c>
      <c r="L1101" t="s">
        <v>1354</v>
      </c>
      <c r="M1101" t="s">
        <v>76</v>
      </c>
      <c r="N1101" t="s">
        <v>153</v>
      </c>
      <c r="O1101" t="s">
        <v>6713</v>
      </c>
      <c r="P1101" t="s">
        <v>6714</v>
      </c>
      <c r="Q1101" t="s">
        <v>131</v>
      </c>
      <c r="R1101" t="s">
        <v>6713</v>
      </c>
      <c r="S1101" t="s">
        <v>6715</v>
      </c>
      <c r="T1101" t="s">
        <v>173</v>
      </c>
      <c r="U1101" t="s">
        <v>6716</v>
      </c>
      <c r="V1101" t="s">
        <v>6717</v>
      </c>
      <c r="W1101" t="s">
        <v>83</v>
      </c>
      <c r="X1101">
        <v>9</v>
      </c>
      <c r="Y1101">
        <v>4551.8</v>
      </c>
    </row>
    <row r="1102" spans="1:25">
      <c r="A1102" t="s">
        <v>6718</v>
      </c>
      <c r="B1102" t="s">
        <v>70</v>
      </c>
      <c r="C1102">
        <v>520</v>
      </c>
      <c r="D1102" t="s">
        <v>106</v>
      </c>
      <c r="E1102">
        <v>2011</v>
      </c>
      <c r="F1102" s="24">
        <v>40812</v>
      </c>
      <c r="G1102" s="24">
        <v>40813</v>
      </c>
      <c r="H1102" s="24">
        <v>40813</v>
      </c>
      <c r="I1102" t="s">
        <v>500</v>
      </c>
      <c r="J1102" t="s">
        <v>108</v>
      </c>
      <c r="K1102" t="s">
        <v>109</v>
      </c>
      <c r="M1102" t="s">
        <v>76</v>
      </c>
      <c r="N1102" t="s">
        <v>581</v>
      </c>
      <c r="O1102" t="s">
        <v>6719</v>
      </c>
      <c r="P1102" t="s">
        <v>6720</v>
      </c>
      <c r="Q1102" t="s">
        <v>989</v>
      </c>
      <c r="R1102" t="s">
        <v>6719</v>
      </c>
      <c r="S1102" t="s">
        <v>6721</v>
      </c>
      <c r="U1102" t="s">
        <v>6722</v>
      </c>
      <c r="V1102" t="s">
        <v>6723</v>
      </c>
      <c r="W1102" t="s">
        <v>83</v>
      </c>
      <c r="X1102">
        <v>9</v>
      </c>
      <c r="Y1102">
        <v>3600</v>
      </c>
    </row>
    <row r="1103" spans="1:25">
      <c r="A1103" t="s">
        <v>6724</v>
      </c>
      <c r="B1103" t="s">
        <v>70</v>
      </c>
      <c r="C1103">
        <v>483</v>
      </c>
      <c r="D1103" t="s">
        <v>106</v>
      </c>
      <c r="E1103">
        <v>2011</v>
      </c>
      <c r="F1103" s="24">
        <v>40798</v>
      </c>
      <c r="G1103" s="24">
        <v>40798</v>
      </c>
      <c r="H1103" s="24">
        <v>40800</v>
      </c>
      <c r="I1103" t="s">
        <v>736</v>
      </c>
      <c r="J1103" t="s">
        <v>150</v>
      </c>
      <c r="L1103" t="s">
        <v>1886</v>
      </c>
      <c r="M1103" t="s">
        <v>76</v>
      </c>
      <c r="N1103" t="s">
        <v>581</v>
      </c>
      <c r="O1103" t="s">
        <v>6725</v>
      </c>
      <c r="P1103" t="s">
        <v>6726</v>
      </c>
      <c r="Q1103" t="s">
        <v>90</v>
      </c>
      <c r="R1103" t="s">
        <v>6725</v>
      </c>
      <c r="S1103" t="s">
        <v>6727</v>
      </c>
      <c r="T1103" t="s">
        <v>4574</v>
      </c>
      <c r="U1103" t="s">
        <v>6728</v>
      </c>
      <c r="V1103" t="s">
        <v>6729</v>
      </c>
      <c r="W1103" t="s">
        <v>83</v>
      </c>
      <c r="X1103">
        <v>9</v>
      </c>
      <c r="Y1103">
        <v>4551.8100000000004</v>
      </c>
    </row>
    <row r="1104" spans="1:25">
      <c r="A1104" t="s">
        <v>6730</v>
      </c>
      <c r="B1104" t="s">
        <v>70</v>
      </c>
      <c r="C1104">
        <v>511</v>
      </c>
      <c r="D1104" t="s">
        <v>106</v>
      </c>
      <c r="E1104">
        <v>2011</v>
      </c>
      <c r="F1104" s="24">
        <v>40809</v>
      </c>
      <c r="G1104" s="24">
        <v>40809</v>
      </c>
      <c r="H1104" s="24">
        <v>40810</v>
      </c>
      <c r="I1104" t="s">
        <v>107</v>
      </c>
      <c r="J1104" t="s">
        <v>108</v>
      </c>
      <c r="K1104" t="s">
        <v>109</v>
      </c>
      <c r="L1104" t="s">
        <v>432</v>
      </c>
      <c r="M1104" t="s">
        <v>76</v>
      </c>
      <c r="N1104" t="s">
        <v>77</v>
      </c>
      <c r="O1104" t="s">
        <v>6731</v>
      </c>
      <c r="P1104" t="s">
        <v>6731</v>
      </c>
      <c r="Q1104" t="s">
        <v>195</v>
      </c>
      <c r="R1104" t="s">
        <v>6732</v>
      </c>
      <c r="S1104" t="s">
        <v>6733</v>
      </c>
      <c r="T1104" t="s">
        <v>910</v>
      </c>
      <c r="U1104" t="s">
        <v>6734</v>
      </c>
      <c r="V1104" t="s">
        <v>6735</v>
      </c>
      <c r="W1104" t="s">
        <v>83</v>
      </c>
      <c r="X1104">
        <v>9</v>
      </c>
      <c r="Y1104">
        <v>3381.32</v>
      </c>
    </row>
    <row r="1105" spans="1:25">
      <c r="A1105" t="s">
        <v>6736</v>
      </c>
      <c r="B1105" t="s">
        <v>70</v>
      </c>
      <c r="C1105">
        <v>478</v>
      </c>
      <c r="D1105" t="s">
        <v>106</v>
      </c>
      <c r="E1105">
        <v>2011</v>
      </c>
      <c r="F1105" s="24">
        <v>40797</v>
      </c>
      <c r="G1105" s="24">
        <v>40797</v>
      </c>
      <c r="H1105" s="24">
        <v>40798</v>
      </c>
      <c r="I1105" t="s">
        <v>235</v>
      </c>
      <c r="J1105" t="s">
        <v>108</v>
      </c>
      <c r="L1105" t="s">
        <v>6655</v>
      </c>
      <c r="M1105" t="s">
        <v>152</v>
      </c>
      <c r="N1105" t="s">
        <v>637</v>
      </c>
      <c r="O1105" t="s">
        <v>6737</v>
      </c>
      <c r="P1105" t="s">
        <v>6737</v>
      </c>
      <c r="Q1105" t="s">
        <v>195</v>
      </c>
      <c r="R1105" t="s">
        <v>6738</v>
      </c>
      <c r="S1105" t="s">
        <v>6739</v>
      </c>
      <c r="T1105" t="s">
        <v>1783</v>
      </c>
      <c r="U1105" t="s">
        <v>6740</v>
      </c>
      <c r="V1105" t="s">
        <v>6741</v>
      </c>
      <c r="W1105" t="s">
        <v>83</v>
      </c>
      <c r="X1105">
        <v>9</v>
      </c>
      <c r="Y1105">
        <v>3546.32</v>
      </c>
    </row>
    <row r="1106" spans="1:25">
      <c r="A1106" t="s">
        <v>6742</v>
      </c>
      <c r="B1106" t="s">
        <v>138</v>
      </c>
      <c r="C1106">
        <v>533</v>
      </c>
      <c r="D1106" t="s">
        <v>106</v>
      </c>
      <c r="E1106">
        <v>2011</v>
      </c>
      <c r="F1106" s="24">
        <v>40816</v>
      </c>
      <c r="G1106" s="24">
        <v>40816</v>
      </c>
      <c r="H1106" s="24">
        <v>40817</v>
      </c>
      <c r="I1106" t="s">
        <v>127</v>
      </c>
      <c r="J1106" t="s">
        <v>108</v>
      </c>
      <c r="K1106" t="s">
        <v>109</v>
      </c>
      <c r="L1106" t="s">
        <v>236</v>
      </c>
      <c r="M1106" t="s">
        <v>76</v>
      </c>
      <c r="N1106" t="s">
        <v>140</v>
      </c>
      <c r="O1106" t="s">
        <v>6743</v>
      </c>
      <c r="P1106" t="s">
        <v>6743</v>
      </c>
      <c r="Q1106" t="s">
        <v>142</v>
      </c>
      <c r="R1106" t="s">
        <v>6744</v>
      </c>
      <c r="S1106" t="s">
        <v>6745</v>
      </c>
      <c r="T1106" t="s">
        <v>1567</v>
      </c>
      <c r="U1106" t="s">
        <v>6746</v>
      </c>
      <c r="W1106" t="s">
        <v>83</v>
      </c>
      <c r="X1106">
        <v>9</v>
      </c>
      <c r="Y1106">
        <v>5175</v>
      </c>
    </row>
    <row r="1107" spans="1:25">
      <c r="A1107" t="s">
        <v>6747</v>
      </c>
      <c r="B1107" t="s">
        <v>138</v>
      </c>
      <c r="C1107">
        <v>532</v>
      </c>
      <c r="D1107" t="s">
        <v>106</v>
      </c>
      <c r="E1107">
        <v>2011</v>
      </c>
      <c r="F1107" s="24">
        <v>40814</v>
      </c>
      <c r="G1107" s="24">
        <v>40815</v>
      </c>
      <c r="H1107" s="24">
        <v>40816</v>
      </c>
      <c r="I1107" t="s">
        <v>500</v>
      </c>
      <c r="J1107" t="s">
        <v>108</v>
      </c>
      <c r="K1107" t="s">
        <v>109</v>
      </c>
      <c r="L1107" t="s">
        <v>236</v>
      </c>
      <c r="M1107" t="s">
        <v>76</v>
      </c>
      <c r="N1107" t="s">
        <v>77</v>
      </c>
      <c r="O1107" t="s">
        <v>6748</v>
      </c>
      <c r="P1107" t="s">
        <v>6748</v>
      </c>
      <c r="Q1107" t="s">
        <v>142</v>
      </c>
      <c r="R1107" t="s">
        <v>6749</v>
      </c>
      <c r="S1107" t="s">
        <v>6750</v>
      </c>
      <c r="T1107" t="s">
        <v>2510</v>
      </c>
      <c r="U1107" t="s">
        <v>6751</v>
      </c>
      <c r="V1107" t="s">
        <v>6752</v>
      </c>
      <c r="W1107" t="s">
        <v>83</v>
      </c>
      <c r="X1107">
        <v>9</v>
      </c>
      <c r="Y1107">
        <v>4778.2</v>
      </c>
    </row>
    <row r="1108" spans="1:25">
      <c r="A1108" t="s">
        <v>6753</v>
      </c>
      <c r="B1108" t="s">
        <v>70</v>
      </c>
      <c r="C1108">
        <v>494</v>
      </c>
      <c r="D1108" t="s">
        <v>106</v>
      </c>
      <c r="E1108">
        <v>2011</v>
      </c>
      <c r="F1108" s="24">
        <v>40804</v>
      </c>
      <c r="G1108" s="24">
        <v>40804</v>
      </c>
      <c r="H1108" s="24">
        <v>40804</v>
      </c>
      <c r="I1108" t="s">
        <v>183</v>
      </c>
      <c r="J1108" t="s">
        <v>108</v>
      </c>
      <c r="K1108" t="s">
        <v>184</v>
      </c>
      <c r="L1108" t="s">
        <v>6655</v>
      </c>
      <c r="M1108" t="s">
        <v>76</v>
      </c>
      <c r="N1108" t="s">
        <v>77</v>
      </c>
      <c r="O1108" t="s">
        <v>6754</v>
      </c>
      <c r="P1108" t="s">
        <v>6755</v>
      </c>
      <c r="Q1108" t="s">
        <v>90</v>
      </c>
      <c r="R1108" t="s">
        <v>6754</v>
      </c>
      <c r="S1108" t="s">
        <v>6756</v>
      </c>
      <c r="T1108" t="s">
        <v>188</v>
      </c>
      <c r="U1108" t="s">
        <v>6757</v>
      </c>
      <c r="V1108" t="s">
        <v>6758</v>
      </c>
      <c r="W1108" t="s">
        <v>83</v>
      </c>
      <c r="X1108">
        <v>9</v>
      </c>
      <c r="Y1108">
        <v>4683.3999999999996</v>
      </c>
    </row>
    <row r="1109" spans="1:25">
      <c r="A1109" t="s">
        <v>6759</v>
      </c>
      <c r="B1109" t="s">
        <v>138</v>
      </c>
      <c r="C1109">
        <v>389</v>
      </c>
      <c r="D1109" t="s">
        <v>71</v>
      </c>
      <c r="E1109">
        <v>2011</v>
      </c>
      <c r="F1109" s="24">
        <v>40752</v>
      </c>
      <c r="G1109" s="24">
        <v>40756</v>
      </c>
      <c r="H1109" s="24">
        <v>40754</v>
      </c>
      <c r="I1109" t="s">
        <v>5931</v>
      </c>
      <c r="J1109" t="s">
        <v>168</v>
      </c>
      <c r="K1109" t="s">
        <v>273</v>
      </c>
      <c r="L1109" t="s">
        <v>75</v>
      </c>
      <c r="M1109" t="s">
        <v>76</v>
      </c>
      <c r="N1109" t="s">
        <v>6760</v>
      </c>
      <c r="O1109" t="s">
        <v>6761</v>
      </c>
      <c r="P1109" t="s">
        <v>6761</v>
      </c>
      <c r="Q1109" t="s">
        <v>142</v>
      </c>
      <c r="R1109" t="s">
        <v>6762</v>
      </c>
      <c r="S1109" t="s">
        <v>6763</v>
      </c>
      <c r="T1109" t="s">
        <v>360</v>
      </c>
      <c r="W1109" t="s">
        <v>83</v>
      </c>
      <c r="X1109">
        <v>8</v>
      </c>
      <c r="Y1109">
        <v>3865</v>
      </c>
    </row>
    <row r="1110" spans="1:25">
      <c r="A1110" t="s">
        <v>6764</v>
      </c>
      <c r="B1110" t="s">
        <v>70</v>
      </c>
      <c r="C1110">
        <v>445</v>
      </c>
      <c r="D1110" t="s">
        <v>106</v>
      </c>
      <c r="E1110">
        <v>2011</v>
      </c>
      <c r="F1110" s="24">
        <v>40779</v>
      </c>
      <c r="G1110" s="24">
        <v>40779</v>
      </c>
      <c r="H1110" s="24">
        <v>40781</v>
      </c>
      <c r="I1110" t="s">
        <v>3508</v>
      </c>
      <c r="J1110" t="s">
        <v>108</v>
      </c>
      <c r="K1110" t="s">
        <v>109</v>
      </c>
      <c r="L1110" t="s">
        <v>75</v>
      </c>
      <c r="M1110" t="s">
        <v>76</v>
      </c>
      <c r="N1110" t="s">
        <v>295</v>
      </c>
      <c r="O1110" t="s">
        <v>6765</v>
      </c>
      <c r="P1110" t="s">
        <v>6765</v>
      </c>
      <c r="Q1110" t="s">
        <v>195</v>
      </c>
      <c r="R1110" t="s">
        <v>6766</v>
      </c>
      <c r="S1110" t="s">
        <v>6767</v>
      </c>
      <c r="T1110" t="s">
        <v>780</v>
      </c>
      <c r="U1110" t="s">
        <v>6768</v>
      </c>
      <c r="V1110" t="s">
        <v>6769</v>
      </c>
      <c r="W1110" t="s">
        <v>93</v>
      </c>
      <c r="X1110">
        <v>8</v>
      </c>
      <c r="Y1110">
        <v>5961.32</v>
      </c>
    </row>
    <row r="1111" spans="1:25">
      <c r="A1111" t="s">
        <v>6770</v>
      </c>
      <c r="B1111" t="s">
        <v>70</v>
      </c>
      <c r="C1111">
        <v>401</v>
      </c>
      <c r="D1111" t="s">
        <v>106</v>
      </c>
      <c r="E1111">
        <v>2011</v>
      </c>
      <c r="F1111" s="24">
        <v>40763</v>
      </c>
      <c r="G1111" s="24">
        <v>40763</v>
      </c>
      <c r="H1111" s="24">
        <v>40764</v>
      </c>
      <c r="I1111" t="s">
        <v>500</v>
      </c>
      <c r="J1111" t="s">
        <v>108</v>
      </c>
      <c r="K1111" t="s">
        <v>109</v>
      </c>
      <c r="L1111" t="s">
        <v>669</v>
      </c>
      <c r="M1111" t="s">
        <v>76</v>
      </c>
      <c r="N1111" t="s">
        <v>458</v>
      </c>
      <c r="O1111" t="s">
        <v>6771</v>
      </c>
      <c r="P1111" t="s">
        <v>6771</v>
      </c>
      <c r="Q1111" t="s">
        <v>195</v>
      </c>
      <c r="R1111" t="s">
        <v>6772</v>
      </c>
      <c r="S1111" t="s">
        <v>6773</v>
      </c>
      <c r="U1111" t="s">
        <v>6774</v>
      </c>
      <c r="V1111" t="s">
        <v>6775</v>
      </c>
      <c r="W1111" t="s">
        <v>465</v>
      </c>
      <c r="X1111">
        <v>8</v>
      </c>
      <c r="Y1111">
        <v>5582.27</v>
      </c>
    </row>
    <row r="1112" spans="1:25">
      <c r="A1112" t="s">
        <v>6776</v>
      </c>
      <c r="B1112" t="s">
        <v>70</v>
      </c>
      <c r="C1112">
        <v>394</v>
      </c>
      <c r="D1112" t="s">
        <v>71</v>
      </c>
      <c r="E1112">
        <v>2011</v>
      </c>
      <c r="F1112" s="24">
        <v>40754</v>
      </c>
      <c r="G1112" s="24">
        <v>40757</v>
      </c>
      <c r="H1112" s="24">
        <v>40757</v>
      </c>
      <c r="I1112" t="s">
        <v>2446</v>
      </c>
      <c r="J1112" t="s">
        <v>96</v>
      </c>
      <c r="K1112" t="s">
        <v>97</v>
      </c>
      <c r="L1112" t="s">
        <v>6777</v>
      </c>
      <c r="M1112" t="s">
        <v>76</v>
      </c>
      <c r="N1112" t="s">
        <v>458</v>
      </c>
      <c r="O1112" t="s">
        <v>6778</v>
      </c>
      <c r="P1112" t="s">
        <v>6779</v>
      </c>
      <c r="Q1112" t="s">
        <v>80</v>
      </c>
      <c r="R1112" t="s">
        <v>6778</v>
      </c>
      <c r="S1112" t="s">
        <v>6780</v>
      </c>
      <c r="T1112" t="s">
        <v>103</v>
      </c>
      <c r="W1112" t="s">
        <v>465</v>
      </c>
      <c r="X1112">
        <v>8</v>
      </c>
      <c r="Y1112">
        <v>4150</v>
      </c>
    </row>
    <row r="1113" spans="1:25">
      <c r="A1113" t="s">
        <v>6781</v>
      </c>
      <c r="B1113" t="s">
        <v>70</v>
      </c>
      <c r="C1113">
        <v>454</v>
      </c>
      <c r="D1113" t="s">
        <v>71</v>
      </c>
      <c r="E1113">
        <v>2011</v>
      </c>
      <c r="F1113" s="24">
        <v>40781</v>
      </c>
      <c r="G1113" s="24">
        <v>40786</v>
      </c>
      <c r="H1113" s="24"/>
      <c r="I1113" t="s">
        <v>1202</v>
      </c>
      <c r="J1113" t="s">
        <v>474</v>
      </c>
      <c r="K1113" t="s">
        <v>74</v>
      </c>
      <c r="L1113" t="s">
        <v>75</v>
      </c>
      <c r="M1113" t="s">
        <v>76</v>
      </c>
      <c r="N1113" t="s">
        <v>77</v>
      </c>
      <c r="O1113" t="s">
        <v>6782</v>
      </c>
      <c r="P1113" t="s">
        <v>6783</v>
      </c>
      <c r="Q1113" t="s">
        <v>80</v>
      </c>
      <c r="R1113" t="s">
        <v>6782</v>
      </c>
      <c r="S1113" t="s">
        <v>6784</v>
      </c>
      <c r="T1113" t="s">
        <v>231</v>
      </c>
      <c r="U1113" t="s">
        <v>6785</v>
      </c>
      <c r="W1113" t="s">
        <v>83</v>
      </c>
      <c r="X1113">
        <v>8</v>
      </c>
      <c r="Y1113">
        <v>1750</v>
      </c>
    </row>
    <row r="1114" spans="1:25">
      <c r="A1114" t="s">
        <v>6786</v>
      </c>
      <c r="B1114" t="s">
        <v>138</v>
      </c>
      <c r="C1114">
        <v>397</v>
      </c>
      <c r="D1114" t="s">
        <v>106</v>
      </c>
      <c r="E1114">
        <v>2011</v>
      </c>
      <c r="F1114" s="24">
        <v>40758</v>
      </c>
      <c r="G1114" s="24">
        <v>40758</v>
      </c>
      <c r="H1114" s="24">
        <v>40759</v>
      </c>
      <c r="I1114" t="s">
        <v>235</v>
      </c>
      <c r="J1114" t="s">
        <v>108</v>
      </c>
      <c r="L1114" t="s">
        <v>432</v>
      </c>
      <c r="M1114" t="s">
        <v>152</v>
      </c>
      <c r="N1114" t="s">
        <v>418</v>
      </c>
      <c r="O1114" t="s">
        <v>6787</v>
      </c>
      <c r="P1114" t="s">
        <v>6788</v>
      </c>
      <c r="Q1114" t="s">
        <v>90</v>
      </c>
      <c r="R1114" t="s">
        <v>6789</v>
      </c>
      <c r="S1114" t="s">
        <v>6790</v>
      </c>
      <c r="T1114" t="s">
        <v>1024</v>
      </c>
      <c r="U1114" t="s">
        <v>6791</v>
      </c>
      <c r="V1114" t="s">
        <v>6792</v>
      </c>
      <c r="W1114" t="s">
        <v>217</v>
      </c>
      <c r="X1114">
        <v>8</v>
      </c>
      <c r="Y1114">
        <v>3230</v>
      </c>
    </row>
    <row r="1115" spans="1:25">
      <c r="A1115" t="s">
        <v>6793</v>
      </c>
      <c r="B1115" t="s">
        <v>138</v>
      </c>
      <c r="C1115">
        <v>413</v>
      </c>
      <c r="D1115" t="s">
        <v>71</v>
      </c>
      <c r="E1115">
        <v>2011</v>
      </c>
      <c r="F1115" s="24">
        <v>40763</v>
      </c>
      <c r="G1115" s="24">
        <v>40764</v>
      </c>
      <c r="H1115" s="24">
        <v>40764</v>
      </c>
      <c r="I1115" t="s">
        <v>395</v>
      </c>
      <c r="J1115" t="s">
        <v>96</v>
      </c>
      <c r="K1115" t="s">
        <v>97</v>
      </c>
      <c r="L1115" t="s">
        <v>1676</v>
      </c>
      <c r="M1115" t="s">
        <v>76</v>
      </c>
      <c r="N1115" t="s">
        <v>433</v>
      </c>
      <c r="O1115" t="s">
        <v>6794</v>
      </c>
      <c r="P1115" t="s">
        <v>6794</v>
      </c>
      <c r="Q1115" t="s">
        <v>142</v>
      </c>
      <c r="R1115" t="s">
        <v>6795</v>
      </c>
      <c r="S1115" t="s">
        <v>6796</v>
      </c>
      <c r="T1115" t="s">
        <v>6797</v>
      </c>
      <c r="U1115" t="s">
        <v>6798</v>
      </c>
      <c r="W1115" t="s">
        <v>217</v>
      </c>
      <c r="X1115">
        <v>8</v>
      </c>
      <c r="Y1115">
        <v>4870</v>
      </c>
    </row>
    <row r="1116" spans="1:25">
      <c r="A1116" t="s">
        <v>4491</v>
      </c>
      <c r="B1116" t="s">
        <v>70</v>
      </c>
      <c r="C1116">
        <v>443</v>
      </c>
      <c r="D1116" t="s">
        <v>106</v>
      </c>
      <c r="E1116">
        <v>2011</v>
      </c>
      <c r="F1116" s="24">
        <v>40778</v>
      </c>
      <c r="G1116" s="24">
        <v>40779</v>
      </c>
      <c r="H1116" s="24">
        <v>40780</v>
      </c>
      <c r="I1116" t="s">
        <v>235</v>
      </c>
      <c r="J1116" t="s">
        <v>108</v>
      </c>
      <c r="L1116" t="s">
        <v>110</v>
      </c>
      <c r="M1116" t="s">
        <v>152</v>
      </c>
      <c r="N1116" t="s">
        <v>828</v>
      </c>
      <c r="O1116" t="s">
        <v>6799</v>
      </c>
      <c r="P1116" t="s">
        <v>6799</v>
      </c>
      <c r="Q1116" t="s">
        <v>195</v>
      </c>
      <c r="R1116" t="s">
        <v>4492</v>
      </c>
      <c r="S1116" t="s">
        <v>6800</v>
      </c>
      <c r="T1116" t="s">
        <v>173</v>
      </c>
      <c r="U1116" t="s">
        <v>6801</v>
      </c>
      <c r="W1116" t="s">
        <v>217</v>
      </c>
      <c r="X1116">
        <v>8</v>
      </c>
      <c r="Y1116">
        <v>3596.32</v>
      </c>
    </row>
    <row r="1117" spans="1:25">
      <c r="A1117" t="s">
        <v>6802</v>
      </c>
      <c r="B1117" t="s">
        <v>70</v>
      </c>
      <c r="C1117">
        <v>450</v>
      </c>
      <c r="D1117" t="s">
        <v>106</v>
      </c>
      <c r="E1117">
        <v>2011</v>
      </c>
      <c r="F1117" s="24">
        <v>40783</v>
      </c>
      <c r="G1117" s="24">
        <v>40783</v>
      </c>
      <c r="H1117" s="24">
        <v>40784</v>
      </c>
      <c r="I1117" t="s">
        <v>339</v>
      </c>
      <c r="J1117" t="s">
        <v>108</v>
      </c>
      <c r="K1117" t="s">
        <v>324</v>
      </c>
      <c r="L1117" t="s">
        <v>75</v>
      </c>
      <c r="M1117" t="s">
        <v>76</v>
      </c>
      <c r="N1117" t="s">
        <v>210</v>
      </c>
      <c r="O1117" t="s">
        <v>6803</v>
      </c>
      <c r="P1117" t="s">
        <v>6804</v>
      </c>
      <c r="Q1117" t="s">
        <v>80</v>
      </c>
      <c r="R1117" t="s">
        <v>6803</v>
      </c>
      <c r="S1117" t="s">
        <v>6805</v>
      </c>
      <c r="T1117" t="s">
        <v>214</v>
      </c>
      <c r="U1117" t="s">
        <v>6806</v>
      </c>
      <c r="V1117" t="s">
        <v>6807</v>
      </c>
      <c r="W1117" t="s">
        <v>217</v>
      </c>
      <c r="X1117">
        <v>8</v>
      </c>
      <c r="Y1117">
        <v>5475.52</v>
      </c>
    </row>
    <row r="1118" spans="1:25">
      <c r="A1118" t="s">
        <v>6808</v>
      </c>
      <c r="B1118" t="s">
        <v>70</v>
      </c>
      <c r="C1118">
        <v>392</v>
      </c>
      <c r="D1118" t="s">
        <v>106</v>
      </c>
      <c r="E1118">
        <v>2011</v>
      </c>
      <c r="F1118" s="24">
        <v>40757</v>
      </c>
      <c r="G1118" s="24">
        <v>40757</v>
      </c>
      <c r="H1118" s="24">
        <v>40758</v>
      </c>
      <c r="I1118" t="s">
        <v>1208</v>
      </c>
      <c r="J1118" t="s">
        <v>108</v>
      </c>
      <c r="K1118" t="s">
        <v>324</v>
      </c>
      <c r="L1118" t="s">
        <v>236</v>
      </c>
      <c r="M1118" t="s">
        <v>76</v>
      </c>
      <c r="N1118" t="s">
        <v>210</v>
      </c>
      <c r="O1118" t="s">
        <v>6809</v>
      </c>
      <c r="P1118" t="s">
        <v>6810</v>
      </c>
      <c r="Q1118" t="s">
        <v>90</v>
      </c>
      <c r="R1118" t="s">
        <v>6809</v>
      </c>
      <c r="S1118" t="s">
        <v>6811</v>
      </c>
      <c r="T1118" t="s">
        <v>902</v>
      </c>
      <c r="U1118" t="s">
        <v>6812</v>
      </c>
      <c r="V1118" t="s">
        <v>6813</v>
      </c>
      <c r="W1118" t="s">
        <v>217</v>
      </c>
      <c r="X1118">
        <v>8</v>
      </c>
      <c r="Y1118">
        <v>2984.69</v>
      </c>
    </row>
    <row r="1119" spans="1:25">
      <c r="A1119" t="s">
        <v>6814</v>
      </c>
      <c r="B1119" t="s">
        <v>70</v>
      </c>
      <c r="C1119">
        <v>416</v>
      </c>
      <c r="D1119" t="s">
        <v>106</v>
      </c>
      <c r="E1119">
        <v>2011</v>
      </c>
      <c r="F1119" s="24">
        <v>40764</v>
      </c>
      <c r="G1119" s="24">
        <v>40764</v>
      </c>
      <c r="H1119" s="24">
        <v>40765</v>
      </c>
      <c r="I1119" t="s">
        <v>235</v>
      </c>
      <c r="J1119" t="s">
        <v>108</v>
      </c>
      <c r="L1119" t="s">
        <v>110</v>
      </c>
      <c r="M1119" t="s">
        <v>152</v>
      </c>
      <c r="N1119" t="s">
        <v>650</v>
      </c>
      <c r="O1119" t="s">
        <v>6815</v>
      </c>
      <c r="P1119" t="s">
        <v>6816</v>
      </c>
      <c r="Q1119" t="s">
        <v>90</v>
      </c>
      <c r="R1119" t="s">
        <v>6815</v>
      </c>
      <c r="S1119" t="s">
        <v>6817</v>
      </c>
      <c r="T1119" t="s">
        <v>910</v>
      </c>
      <c r="U1119" t="s">
        <v>6818</v>
      </c>
      <c r="W1119" t="s">
        <v>217</v>
      </c>
      <c r="X1119">
        <v>8</v>
      </c>
      <c r="Y1119">
        <v>3250</v>
      </c>
    </row>
    <row r="1120" spans="1:25">
      <c r="A1120" t="s">
        <v>6819</v>
      </c>
      <c r="B1120" t="s">
        <v>138</v>
      </c>
      <c r="C1120">
        <v>414</v>
      </c>
      <c r="D1120" t="s">
        <v>71</v>
      </c>
      <c r="E1120">
        <v>2011</v>
      </c>
      <c r="F1120" s="24">
        <v>40763</v>
      </c>
      <c r="G1120" s="24">
        <v>40764</v>
      </c>
      <c r="H1120" s="24">
        <v>40765</v>
      </c>
      <c r="I1120" t="s">
        <v>5015</v>
      </c>
      <c r="J1120" t="s">
        <v>168</v>
      </c>
      <c r="L1120" t="s">
        <v>75</v>
      </c>
      <c r="M1120" t="s">
        <v>76</v>
      </c>
      <c r="N1120" t="s">
        <v>221</v>
      </c>
      <c r="O1120" t="s">
        <v>6820</v>
      </c>
      <c r="P1120" t="s">
        <v>6821</v>
      </c>
      <c r="Q1120" t="s">
        <v>131</v>
      </c>
      <c r="R1120" t="s">
        <v>6822</v>
      </c>
      <c r="S1120" t="s">
        <v>6823</v>
      </c>
      <c r="T1120" t="s">
        <v>6277</v>
      </c>
      <c r="W1120" t="s">
        <v>217</v>
      </c>
      <c r="X1120">
        <v>8</v>
      </c>
      <c r="Y1120">
        <v>4465</v>
      </c>
    </row>
    <row r="1121" spans="1:25">
      <c r="A1121" t="s">
        <v>6824</v>
      </c>
      <c r="B1121" t="s">
        <v>138</v>
      </c>
      <c r="C1121">
        <v>404</v>
      </c>
      <c r="D1121" t="s">
        <v>106</v>
      </c>
      <c r="E1121">
        <v>2011</v>
      </c>
      <c r="F1121" s="24">
        <v>40762</v>
      </c>
      <c r="G1121" s="24">
        <v>40763</v>
      </c>
      <c r="H1121" s="24">
        <v>40764</v>
      </c>
      <c r="I1121" t="s">
        <v>107</v>
      </c>
      <c r="J1121" t="s">
        <v>108</v>
      </c>
      <c r="K1121" t="s">
        <v>109</v>
      </c>
      <c r="L1121" t="s">
        <v>75</v>
      </c>
      <c r="M1121" t="s">
        <v>76</v>
      </c>
      <c r="N1121" t="s">
        <v>295</v>
      </c>
      <c r="O1121" t="s">
        <v>6825</v>
      </c>
      <c r="P1121" t="s">
        <v>6826</v>
      </c>
      <c r="Q1121" t="s">
        <v>80</v>
      </c>
      <c r="R1121" t="s">
        <v>6825</v>
      </c>
      <c r="S1121" t="s">
        <v>6827</v>
      </c>
      <c r="U1121" t="s">
        <v>6828</v>
      </c>
      <c r="V1121" t="s">
        <v>6829</v>
      </c>
      <c r="W1121" t="s">
        <v>93</v>
      </c>
      <c r="X1121">
        <v>8</v>
      </c>
      <c r="Y1121">
        <v>4291.8</v>
      </c>
    </row>
    <row r="1122" spans="1:25">
      <c r="A1122" t="s">
        <v>6830</v>
      </c>
      <c r="B1122" t="s">
        <v>70</v>
      </c>
      <c r="C1122">
        <v>387</v>
      </c>
      <c r="D1122" t="s">
        <v>106</v>
      </c>
      <c r="E1122">
        <v>2011</v>
      </c>
      <c r="F1122" s="24">
        <v>40753</v>
      </c>
      <c r="G1122" s="24">
        <v>40756</v>
      </c>
      <c r="H1122" s="24">
        <v>40755</v>
      </c>
      <c r="I1122" t="s">
        <v>972</v>
      </c>
      <c r="J1122" t="s">
        <v>108</v>
      </c>
      <c r="K1122" t="s">
        <v>184</v>
      </c>
      <c r="L1122" t="s">
        <v>75</v>
      </c>
      <c r="M1122" t="s">
        <v>76</v>
      </c>
      <c r="N1122" t="s">
        <v>1304</v>
      </c>
      <c r="O1122" t="s">
        <v>6831</v>
      </c>
      <c r="P1122" t="s">
        <v>6832</v>
      </c>
      <c r="Q1122" t="s">
        <v>80</v>
      </c>
      <c r="R1122" t="s">
        <v>6831</v>
      </c>
      <c r="S1122" t="s">
        <v>6833</v>
      </c>
      <c r="U1122" t="s">
        <v>6834</v>
      </c>
      <c r="W1122" t="s">
        <v>93</v>
      </c>
      <c r="X1122">
        <v>8</v>
      </c>
      <c r="Y1122">
        <v>2005</v>
      </c>
    </row>
    <row r="1123" spans="1:25">
      <c r="A1123" t="s">
        <v>6835</v>
      </c>
      <c r="B1123" t="s">
        <v>70</v>
      </c>
      <c r="C1123">
        <v>398</v>
      </c>
      <c r="D1123" t="s">
        <v>106</v>
      </c>
      <c r="E1123">
        <v>2011</v>
      </c>
      <c r="F1123" s="24">
        <v>40759</v>
      </c>
      <c r="G1123" s="24">
        <v>40759</v>
      </c>
      <c r="H1123" s="24">
        <v>40760</v>
      </c>
      <c r="I1123" t="s">
        <v>339</v>
      </c>
      <c r="J1123" t="s">
        <v>108</v>
      </c>
      <c r="K1123" t="s">
        <v>324</v>
      </c>
      <c r="L1123" t="s">
        <v>3697</v>
      </c>
      <c r="M1123" t="s">
        <v>76</v>
      </c>
      <c r="N1123" t="s">
        <v>160</v>
      </c>
      <c r="O1123" t="s">
        <v>6836</v>
      </c>
      <c r="P1123" t="s">
        <v>6837</v>
      </c>
      <c r="Q1123" t="s">
        <v>131</v>
      </c>
      <c r="R1123" t="s">
        <v>6836</v>
      </c>
      <c r="S1123" t="s">
        <v>6838</v>
      </c>
      <c r="T1123" t="s">
        <v>214</v>
      </c>
      <c r="U1123" t="s">
        <v>6839</v>
      </c>
      <c r="W1123" t="s">
        <v>93</v>
      </c>
      <c r="X1123">
        <v>8</v>
      </c>
      <c r="Y1123">
        <v>5729.14</v>
      </c>
    </row>
    <row r="1124" spans="1:25">
      <c r="A1124" t="s">
        <v>3616</v>
      </c>
      <c r="B1124" t="s">
        <v>70</v>
      </c>
      <c r="C1124">
        <v>430</v>
      </c>
      <c r="D1124" t="s">
        <v>71</v>
      </c>
      <c r="E1124">
        <v>2011</v>
      </c>
      <c r="F1124" s="24">
        <v>40772</v>
      </c>
      <c r="G1124" s="24">
        <v>40773</v>
      </c>
      <c r="H1124" s="24">
        <v>40774</v>
      </c>
      <c r="I1124" t="s">
        <v>395</v>
      </c>
      <c r="J1124" t="s">
        <v>96</v>
      </c>
      <c r="K1124" t="s">
        <v>97</v>
      </c>
      <c r="L1124" t="s">
        <v>4476</v>
      </c>
      <c r="M1124" t="s">
        <v>76</v>
      </c>
      <c r="N1124" t="s">
        <v>128</v>
      </c>
      <c r="O1124" t="s">
        <v>3618</v>
      </c>
      <c r="P1124" t="s">
        <v>6840</v>
      </c>
      <c r="Q1124" t="s">
        <v>90</v>
      </c>
      <c r="R1124" t="s">
        <v>3618</v>
      </c>
      <c r="S1124" t="s">
        <v>3620</v>
      </c>
      <c r="T1124" t="s">
        <v>103</v>
      </c>
      <c r="U1124" t="s">
        <v>3621</v>
      </c>
      <c r="V1124" t="s">
        <v>3622</v>
      </c>
      <c r="W1124" t="s">
        <v>93</v>
      </c>
      <c r="X1124">
        <v>8</v>
      </c>
      <c r="Y1124">
        <v>4065</v>
      </c>
    </row>
    <row r="1125" spans="1:25">
      <c r="A1125" t="s">
        <v>6841</v>
      </c>
      <c r="B1125" t="s">
        <v>70</v>
      </c>
      <c r="C1125">
        <v>441</v>
      </c>
      <c r="D1125" t="s">
        <v>106</v>
      </c>
      <c r="E1125">
        <v>2011</v>
      </c>
      <c r="F1125" s="24">
        <v>40778</v>
      </c>
      <c r="G1125" s="24">
        <v>40778</v>
      </c>
      <c r="H1125" s="24">
        <v>40779</v>
      </c>
      <c r="I1125" t="s">
        <v>107</v>
      </c>
      <c r="J1125" t="s">
        <v>108</v>
      </c>
      <c r="K1125" t="s">
        <v>109</v>
      </c>
      <c r="L1125" t="s">
        <v>75</v>
      </c>
      <c r="M1125" t="s">
        <v>76</v>
      </c>
      <c r="N1125" t="s">
        <v>87</v>
      </c>
      <c r="O1125" t="s">
        <v>6842</v>
      </c>
      <c r="P1125" t="s">
        <v>6843</v>
      </c>
      <c r="Q1125" t="s">
        <v>90</v>
      </c>
      <c r="R1125" t="s">
        <v>6842</v>
      </c>
      <c r="S1125" t="s">
        <v>6844</v>
      </c>
      <c r="T1125" t="s">
        <v>246</v>
      </c>
      <c r="U1125" t="s">
        <v>6845</v>
      </c>
      <c r="V1125" t="s">
        <v>6846</v>
      </c>
      <c r="W1125" t="s">
        <v>93</v>
      </c>
      <c r="X1125">
        <v>8</v>
      </c>
      <c r="Y1125">
        <v>4301.8</v>
      </c>
    </row>
    <row r="1126" spans="1:25">
      <c r="A1126" t="s">
        <v>6847</v>
      </c>
      <c r="B1126" t="s">
        <v>70</v>
      </c>
      <c r="C1126">
        <v>425</v>
      </c>
      <c r="D1126" t="s">
        <v>71</v>
      </c>
      <c r="E1126">
        <v>2011</v>
      </c>
      <c r="F1126" s="24">
        <v>40770</v>
      </c>
      <c r="G1126" s="24">
        <v>40771</v>
      </c>
      <c r="H1126" s="24">
        <v>40772</v>
      </c>
      <c r="I1126" t="s">
        <v>6848</v>
      </c>
      <c r="J1126" t="s">
        <v>168</v>
      </c>
      <c r="K1126" t="s">
        <v>273</v>
      </c>
      <c r="L1126" t="s">
        <v>75</v>
      </c>
      <c r="M1126" t="s">
        <v>76</v>
      </c>
      <c r="N1126" t="s">
        <v>295</v>
      </c>
      <c r="O1126" t="s">
        <v>6849</v>
      </c>
      <c r="P1126" t="s">
        <v>6850</v>
      </c>
      <c r="Q1126" t="s">
        <v>90</v>
      </c>
      <c r="R1126" t="s">
        <v>6849</v>
      </c>
      <c r="S1126" t="s">
        <v>6851</v>
      </c>
      <c r="T1126" t="s">
        <v>360</v>
      </c>
      <c r="U1126" t="s">
        <v>174</v>
      </c>
      <c r="W1126" t="s">
        <v>93</v>
      </c>
      <c r="X1126">
        <v>8</v>
      </c>
      <c r="Y1126">
        <v>2665</v>
      </c>
    </row>
    <row r="1127" spans="1:25">
      <c r="A1127" t="s">
        <v>6852</v>
      </c>
      <c r="B1127" t="s">
        <v>138</v>
      </c>
      <c r="C1127">
        <v>388</v>
      </c>
      <c r="D1127" t="s">
        <v>106</v>
      </c>
      <c r="E1127">
        <v>2011</v>
      </c>
      <c r="F1127" s="24">
        <v>40756</v>
      </c>
      <c r="G1127" s="24">
        <v>40756</v>
      </c>
      <c r="H1127" s="24">
        <v>40757</v>
      </c>
      <c r="I1127" t="s">
        <v>339</v>
      </c>
      <c r="J1127" t="s">
        <v>108</v>
      </c>
      <c r="K1127" t="s">
        <v>324</v>
      </c>
      <c r="L1127" t="s">
        <v>432</v>
      </c>
      <c r="M1127" t="s">
        <v>76</v>
      </c>
      <c r="N1127" t="s">
        <v>210</v>
      </c>
      <c r="O1127" t="s">
        <v>6853</v>
      </c>
      <c r="P1127" t="s">
        <v>6853</v>
      </c>
      <c r="Q1127" t="s">
        <v>142</v>
      </c>
      <c r="R1127" t="s">
        <v>6854</v>
      </c>
      <c r="S1127" t="s">
        <v>6855</v>
      </c>
      <c r="T1127" t="s">
        <v>214</v>
      </c>
      <c r="V1127" t="s">
        <v>6856</v>
      </c>
      <c r="W1127" t="s">
        <v>217</v>
      </c>
      <c r="X1127">
        <v>8</v>
      </c>
      <c r="Y1127">
        <v>5445</v>
      </c>
    </row>
    <row r="1128" spans="1:25">
      <c r="A1128" t="s">
        <v>6857</v>
      </c>
      <c r="B1128" t="s">
        <v>70</v>
      </c>
      <c r="C1128">
        <v>446</v>
      </c>
      <c r="D1128" t="s">
        <v>106</v>
      </c>
      <c r="E1128">
        <v>2011</v>
      </c>
      <c r="F1128" s="24">
        <v>40779</v>
      </c>
      <c r="G1128" s="24">
        <v>40779</v>
      </c>
      <c r="H1128" s="24">
        <v>40780</v>
      </c>
      <c r="I1128" t="s">
        <v>235</v>
      </c>
      <c r="J1128" t="s">
        <v>108</v>
      </c>
      <c r="L1128" t="s">
        <v>643</v>
      </c>
      <c r="M1128" t="s">
        <v>152</v>
      </c>
      <c r="N1128" t="s">
        <v>210</v>
      </c>
      <c r="O1128" t="s">
        <v>6858</v>
      </c>
      <c r="P1128" t="s">
        <v>6858</v>
      </c>
      <c r="Q1128" t="s">
        <v>195</v>
      </c>
      <c r="R1128" t="s">
        <v>6859</v>
      </c>
      <c r="S1128" t="s">
        <v>6860</v>
      </c>
      <c r="U1128" t="s">
        <v>6861</v>
      </c>
      <c r="W1128" t="s">
        <v>217</v>
      </c>
      <c r="X1128">
        <v>8</v>
      </c>
      <c r="Y1128">
        <v>3496.32</v>
      </c>
    </row>
    <row r="1129" spans="1:25">
      <c r="A1129" t="s">
        <v>6862</v>
      </c>
      <c r="B1129" t="s">
        <v>70</v>
      </c>
      <c r="C1129">
        <v>403</v>
      </c>
      <c r="D1129" t="s">
        <v>71</v>
      </c>
      <c r="E1129">
        <v>2011</v>
      </c>
      <c r="F1129" s="24">
        <v>40760</v>
      </c>
      <c r="G1129" s="24">
        <v>40763</v>
      </c>
      <c r="H1129" s="24">
        <v>40762</v>
      </c>
      <c r="I1129" t="s">
        <v>395</v>
      </c>
      <c r="J1129" t="s">
        <v>96</v>
      </c>
      <c r="K1129" t="s">
        <v>97</v>
      </c>
      <c r="L1129" t="s">
        <v>3617</v>
      </c>
      <c r="M1129" t="s">
        <v>76</v>
      </c>
      <c r="N1129" t="s">
        <v>1807</v>
      </c>
      <c r="O1129" t="s">
        <v>6863</v>
      </c>
      <c r="P1129" t="s">
        <v>6864</v>
      </c>
      <c r="Q1129" t="s">
        <v>90</v>
      </c>
      <c r="R1129" t="s">
        <v>6863</v>
      </c>
      <c r="S1129" t="s">
        <v>6865</v>
      </c>
      <c r="T1129" t="s">
        <v>103</v>
      </c>
      <c r="U1129" t="s">
        <v>6866</v>
      </c>
      <c r="V1129" t="s">
        <v>6867</v>
      </c>
      <c r="W1129" t="s">
        <v>93</v>
      </c>
      <c r="X1129">
        <v>8</v>
      </c>
      <c r="Y1129">
        <v>4235</v>
      </c>
    </row>
    <row r="1130" spans="1:25">
      <c r="A1130" t="s">
        <v>6868</v>
      </c>
      <c r="B1130" t="s">
        <v>70</v>
      </c>
      <c r="C1130">
        <v>411</v>
      </c>
      <c r="D1130" t="s">
        <v>106</v>
      </c>
      <c r="E1130">
        <v>2011</v>
      </c>
      <c r="F1130" s="24">
        <v>40763</v>
      </c>
      <c r="G1130" s="24">
        <v>40764</v>
      </c>
      <c r="H1130" s="24">
        <v>40765</v>
      </c>
      <c r="I1130" t="s">
        <v>107</v>
      </c>
      <c r="J1130" t="s">
        <v>108</v>
      </c>
      <c r="K1130" t="s">
        <v>109</v>
      </c>
      <c r="L1130" t="s">
        <v>110</v>
      </c>
      <c r="M1130" t="s">
        <v>76</v>
      </c>
      <c r="N1130" t="s">
        <v>6869</v>
      </c>
      <c r="O1130" t="s">
        <v>6870</v>
      </c>
      <c r="P1130" t="s">
        <v>6871</v>
      </c>
      <c r="Q1130" t="s">
        <v>90</v>
      </c>
      <c r="R1130" t="s">
        <v>6870</v>
      </c>
      <c r="S1130" t="s">
        <v>6872</v>
      </c>
      <c r="T1130" t="s">
        <v>173</v>
      </c>
      <c r="U1130" t="s">
        <v>6873</v>
      </c>
      <c r="W1130" t="s">
        <v>93</v>
      </c>
      <c r="X1130">
        <v>8</v>
      </c>
      <c r="Y1130">
        <v>4751.8</v>
      </c>
    </row>
    <row r="1131" spans="1:25">
      <c r="A1131" t="s">
        <v>6868</v>
      </c>
      <c r="B1131" t="s">
        <v>70</v>
      </c>
      <c r="C1131">
        <v>434</v>
      </c>
      <c r="D1131" t="s">
        <v>106</v>
      </c>
      <c r="E1131">
        <v>2011</v>
      </c>
      <c r="F1131" s="24">
        <v>40775</v>
      </c>
      <c r="G1131" s="24">
        <v>40775</v>
      </c>
      <c r="H1131" s="24">
        <v>40776</v>
      </c>
      <c r="I1131" t="s">
        <v>107</v>
      </c>
      <c r="J1131" t="s">
        <v>108</v>
      </c>
      <c r="K1131" t="s">
        <v>109</v>
      </c>
      <c r="L1131" t="s">
        <v>2351</v>
      </c>
      <c r="M1131" t="s">
        <v>76</v>
      </c>
      <c r="N1131" t="s">
        <v>6869</v>
      </c>
      <c r="O1131" t="s">
        <v>6870</v>
      </c>
      <c r="P1131" t="s">
        <v>6874</v>
      </c>
      <c r="Q1131" t="s">
        <v>80</v>
      </c>
      <c r="R1131" t="s">
        <v>6870</v>
      </c>
      <c r="S1131" t="s">
        <v>6875</v>
      </c>
      <c r="T1131" t="s">
        <v>1463</v>
      </c>
      <c r="U1131" t="s">
        <v>6873</v>
      </c>
      <c r="V1131" t="s">
        <v>6876</v>
      </c>
      <c r="W1131" t="s">
        <v>93</v>
      </c>
      <c r="X1131">
        <v>8</v>
      </c>
      <c r="Y1131">
        <v>5351.8</v>
      </c>
    </row>
    <row r="1132" spans="1:25">
      <c r="A1132" t="s">
        <v>6877</v>
      </c>
      <c r="B1132" t="s">
        <v>70</v>
      </c>
      <c r="C1132">
        <v>391</v>
      </c>
      <c r="D1132" t="s">
        <v>71</v>
      </c>
      <c r="E1132">
        <v>2011</v>
      </c>
      <c r="F1132" s="24">
        <v>40752</v>
      </c>
      <c r="G1132" s="24">
        <v>40756</v>
      </c>
      <c r="H1132" s="24">
        <v>40755</v>
      </c>
      <c r="I1132" t="s">
        <v>6878</v>
      </c>
      <c r="J1132" t="s">
        <v>272</v>
      </c>
      <c r="L1132" t="s">
        <v>75</v>
      </c>
      <c r="M1132" t="s">
        <v>76</v>
      </c>
      <c r="N1132" t="s">
        <v>128</v>
      </c>
      <c r="O1132" t="s">
        <v>6879</v>
      </c>
      <c r="P1132" t="s">
        <v>6880</v>
      </c>
      <c r="Q1132" t="s">
        <v>80</v>
      </c>
      <c r="R1132" t="s">
        <v>6879</v>
      </c>
      <c r="S1132" t="s">
        <v>6881</v>
      </c>
      <c r="T1132" t="s">
        <v>214</v>
      </c>
      <c r="U1132" t="s">
        <v>6882</v>
      </c>
      <c r="W1132" t="s">
        <v>93</v>
      </c>
      <c r="X1132">
        <v>8</v>
      </c>
      <c r="Y1132">
        <v>3315</v>
      </c>
    </row>
    <row r="1133" spans="1:25">
      <c r="A1133" t="s">
        <v>6883</v>
      </c>
      <c r="B1133" t="s">
        <v>70</v>
      </c>
      <c r="C1133">
        <v>440</v>
      </c>
      <c r="D1133" t="s">
        <v>106</v>
      </c>
      <c r="E1133">
        <v>2011</v>
      </c>
      <c r="F1133" s="24">
        <v>40778</v>
      </c>
      <c r="G1133" s="24">
        <v>40778</v>
      </c>
      <c r="H1133" s="24">
        <v>40779</v>
      </c>
      <c r="I1133" t="s">
        <v>339</v>
      </c>
      <c r="J1133" t="s">
        <v>108</v>
      </c>
      <c r="K1133" t="s">
        <v>324</v>
      </c>
      <c r="L1133" t="s">
        <v>643</v>
      </c>
      <c r="M1133" t="s">
        <v>76</v>
      </c>
      <c r="N1133" t="s">
        <v>120</v>
      </c>
      <c r="O1133" t="s">
        <v>6884</v>
      </c>
      <c r="P1133" t="s">
        <v>6885</v>
      </c>
      <c r="Q1133" t="s">
        <v>80</v>
      </c>
      <c r="R1133" t="s">
        <v>6884</v>
      </c>
      <c r="S1133" t="s">
        <v>6886</v>
      </c>
      <c r="T1133" t="s">
        <v>145</v>
      </c>
      <c r="U1133" t="s">
        <v>6887</v>
      </c>
      <c r="V1133" t="s">
        <v>6888</v>
      </c>
      <c r="W1133" t="s">
        <v>93</v>
      </c>
      <c r="X1133">
        <v>8</v>
      </c>
      <c r="Y1133">
        <v>5778.85</v>
      </c>
    </row>
    <row r="1134" spans="1:25">
      <c r="A1134" t="s">
        <v>6889</v>
      </c>
      <c r="B1134" t="s">
        <v>70</v>
      </c>
      <c r="C1134">
        <v>406</v>
      </c>
      <c r="D1134" t="s">
        <v>106</v>
      </c>
      <c r="E1134">
        <v>2011</v>
      </c>
      <c r="F1134" s="24">
        <v>40762</v>
      </c>
      <c r="G1134" s="24">
        <v>40763</v>
      </c>
      <c r="H1134" s="24">
        <v>40764</v>
      </c>
      <c r="I1134" t="s">
        <v>235</v>
      </c>
      <c r="J1134" t="s">
        <v>108</v>
      </c>
      <c r="L1134" t="s">
        <v>75</v>
      </c>
      <c r="M1134" t="s">
        <v>152</v>
      </c>
      <c r="N1134" t="s">
        <v>295</v>
      </c>
      <c r="O1134" t="s">
        <v>6890</v>
      </c>
      <c r="P1134" t="s">
        <v>6890</v>
      </c>
      <c r="Q1134" t="s">
        <v>195</v>
      </c>
      <c r="R1134" t="s">
        <v>6891</v>
      </c>
      <c r="S1134" t="s">
        <v>6892</v>
      </c>
      <c r="T1134" t="s">
        <v>92</v>
      </c>
      <c r="U1134" t="s">
        <v>6893</v>
      </c>
      <c r="V1134" t="s">
        <v>6894</v>
      </c>
      <c r="W1134" t="s">
        <v>93</v>
      </c>
      <c r="X1134">
        <v>8</v>
      </c>
      <c r="Y1134">
        <v>3164.02</v>
      </c>
    </row>
    <row r="1135" spans="1:25">
      <c r="A1135" t="s">
        <v>6895</v>
      </c>
      <c r="B1135" t="s">
        <v>70</v>
      </c>
      <c r="C1135">
        <v>432</v>
      </c>
      <c r="D1135" t="s">
        <v>106</v>
      </c>
      <c r="E1135">
        <v>2011</v>
      </c>
      <c r="F1135" s="24">
        <v>40774</v>
      </c>
      <c r="G1135" s="24">
        <v>40774</v>
      </c>
      <c r="H1135" s="24">
        <v>40775</v>
      </c>
      <c r="I1135" t="s">
        <v>107</v>
      </c>
      <c r="J1135" t="s">
        <v>108</v>
      </c>
      <c r="K1135" t="s">
        <v>109</v>
      </c>
      <c r="L1135" t="s">
        <v>75</v>
      </c>
      <c r="M1135" t="s">
        <v>76</v>
      </c>
      <c r="N1135" t="s">
        <v>111</v>
      </c>
      <c r="O1135" t="s">
        <v>6896</v>
      </c>
      <c r="P1135" t="s">
        <v>6897</v>
      </c>
      <c r="Q1135" t="s">
        <v>90</v>
      </c>
      <c r="R1135" t="s">
        <v>6896</v>
      </c>
      <c r="S1135" t="s">
        <v>6898</v>
      </c>
      <c r="T1135" t="s">
        <v>92</v>
      </c>
      <c r="U1135" t="s">
        <v>6899</v>
      </c>
      <c r="V1135" t="s">
        <v>6900</v>
      </c>
      <c r="W1135" t="s">
        <v>93</v>
      </c>
      <c r="X1135">
        <v>8</v>
      </c>
      <c r="Y1135">
        <v>4301.8</v>
      </c>
    </row>
    <row r="1136" spans="1:25">
      <c r="A1136" t="s">
        <v>6901</v>
      </c>
      <c r="B1136" t="s">
        <v>70</v>
      </c>
      <c r="C1136">
        <v>400</v>
      </c>
      <c r="D1136" t="s">
        <v>106</v>
      </c>
      <c r="E1136">
        <v>2011</v>
      </c>
      <c r="F1136" s="24">
        <v>40760</v>
      </c>
      <c r="G1136" s="24">
        <v>40760</v>
      </c>
      <c r="H1136" s="24">
        <v>40761</v>
      </c>
      <c r="I1136" t="s">
        <v>107</v>
      </c>
      <c r="J1136" t="s">
        <v>108</v>
      </c>
      <c r="K1136" t="s">
        <v>109</v>
      </c>
      <c r="M1136" t="s">
        <v>76</v>
      </c>
      <c r="N1136" t="s">
        <v>128</v>
      </c>
      <c r="O1136" t="s">
        <v>6902</v>
      </c>
      <c r="P1136" t="s">
        <v>6903</v>
      </c>
      <c r="Q1136" t="s">
        <v>80</v>
      </c>
      <c r="R1136" t="s">
        <v>6902</v>
      </c>
      <c r="S1136" t="s">
        <v>6904</v>
      </c>
      <c r="U1136" t="s">
        <v>6905</v>
      </c>
      <c r="V1136" t="s">
        <v>6906</v>
      </c>
      <c r="W1136" t="s">
        <v>93</v>
      </c>
      <c r="X1136">
        <v>8</v>
      </c>
      <c r="Y1136">
        <v>5582.5</v>
      </c>
    </row>
    <row r="1137" spans="1:25">
      <c r="A1137" t="s">
        <v>6907</v>
      </c>
      <c r="B1137" t="s">
        <v>138</v>
      </c>
      <c r="C1137">
        <v>426</v>
      </c>
      <c r="D1137" t="s">
        <v>106</v>
      </c>
      <c r="E1137">
        <v>2011</v>
      </c>
      <c r="F1137" s="24">
        <v>40770</v>
      </c>
      <c r="G1137" s="24">
        <v>40771</v>
      </c>
      <c r="H1137" s="24">
        <v>40772</v>
      </c>
      <c r="I1137" t="s">
        <v>235</v>
      </c>
      <c r="J1137" t="s">
        <v>108</v>
      </c>
      <c r="L1137" t="s">
        <v>5102</v>
      </c>
      <c r="M1137" t="s">
        <v>76</v>
      </c>
      <c r="N1137" t="s">
        <v>295</v>
      </c>
      <c r="O1137" t="s">
        <v>6908</v>
      </c>
      <c r="P1137" t="s">
        <v>6908</v>
      </c>
      <c r="Q1137" t="s">
        <v>142</v>
      </c>
      <c r="R1137" t="s">
        <v>6909</v>
      </c>
      <c r="S1137" t="s">
        <v>6910</v>
      </c>
      <c r="T1137" t="s">
        <v>1890</v>
      </c>
      <c r="V1137" t="s">
        <v>6911</v>
      </c>
      <c r="W1137" t="s">
        <v>93</v>
      </c>
      <c r="X1137">
        <v>8</v>
      </c>
      <c r="Y1137">
        <v>2190</v>
      </c>
    </row>
    <row r="1138" spans="1:25">
      <c r="A1138" t="s">
        <v>6912</v>
      </c>
      <c r="B1138" t="s">
        <v>70</v>
      </c>
      <c r="C1138">
        <v>436</v>
      </c>
      <c r="D1138" t="s">
        <v>71</v>
      </c>
      <c r="E1138">
        <v>2011</v>
      </c>
      <c r="F1138" s="24">
        <v>40775</v>
      </c>
      <c r="G1138" s="24">
        <v>40777</v>
      </c>
      <c r="H1138" s="24">
        <v>40777</v>
      </c>
      <c r="I1138" t="s">
        <v>6055</v>
      </c>
      <c r="J1138" t="s">
        <v>311</v>
      </c>
      <c r="K1138" t="s">
        <v>74</v>
      </c>
      <c r="L1138" t="s">
        <v>75</v>
      </c>
      <c r="M1138" t="s">
        <v>76</v>
      </c>
      <c r="N1138" t="s">
        <v>295</v>
      </c>
      <c r="O1138" t="s">
        <v>6913</v>
      </c>
      <c r="P1138" t="s">
        <v>6914</v>
      </c>
      <c r="Q1138" t="s">
        <v>90</v>
      </c>
      <c r="R1138" t="s">
        <v>6913</v>
      </c>
      <c r="S1138" t="s">
        <v>6915</v>
      </c>
      <c r="T1138" t="s">
        <v>188</v>
      </c>
      <c r="U1138" t="s">
        <v>6916</v>
      </c>
      <c r="W1138" t="s">
        <v>93</v>
      </c>
      <c r="X1138">
        <v>8</v>
      </c>
      <c r="Y1138">
        <v>2700</v>
      </c>
    </row>
    <row r="1139" spans="1:25">
      <c r="A1139" t="s">
        <v>6917</v>
      </c>
      <c r="B1139" t="s">
        <v>70</v>
      </c>
      <c r="C1139">
        <v>431</v>
      </c>
      <c r="D1139" t="s">
        <v>106</v>
      </c>
      <c r="E1139">
        <v>2011</v>
      </c>
      <c r="F1139" s="24">
        <v>40770</v>
      </c>
      <c r="G1139" s="24">
        <v>40774</v>
      </c>
      <c r="H1139" s="24">
        <v>40775</v>
      </c>
      <c r="I1139" t="s">
        <v>118</v>
      </c>
      <c r="J1139" t="s">
        <v>108</v>
      </c>
      <c r="K1139" t="s">
        <v>119</v>
      </c>
      <c r="L1139" t="s">
        <v>75</v>
      </c>
      <c r="M1139" t="s">
        <v>76</v>
      </c>
      <c r="N1139" t="s">
        <v>202</v>
      </c>
      <c r="O1139" t="s">
        <v>6918</v>
      </c>
      <c r="P1139" t="s">
        <v>6918</v>
      </c>
      <c r="Q1139" t="s">
        <v>195</v>
      </c>
      <c r="R1139" t="s">
        <v>6919</v>
      </c>
      <c r="S1139" t="s">
        <v>6920</v>
      </c>
      <c r="T1139" t="s">
        <v>902</v>
      </c>
      <c r="U1139" t="s">
        <v>174</v>
      </c>
      <c r="W1139" t="s">
        <v>93</v>
      </c>
      <c r="X1139">
        <v>8</v>
      </c>
      <c r="Y1139">
        <v>5361.32</v>
      </c>
    </row>
    <row r="1140" spans="1:25">
      <c r="A1140" t="s">
        <v>2856</v>
      </c>
      <c r="B1140" t="s">
        <v>70</v>
      </c>
      <c r="C1140">
        <v>437</v>
      </c>
      <c r="D1140" t="s">
        <v>106</v>
      </c>
      <c r="E1140">
        <v>2011</v>
      </c>
      <c r="F1140" s="24">
        <v>40776</v>
      </c>
      <c r="G1140" s="24">
        <v>40777</v>
      </c>
      <c r="H1140" s="24">
        <v>40777</v>
      </c>
      <c r="I1140" t="s">
        <v>107</v>
      </c>
      <c r="J1140" t="s">
        <v>108</v>
      </c>
      <c r="K1140" t="s">
        <v>109</v>
      </c>
      <c r="L1140" t="s">
        <v>110</v>
      </c>
      <c r="M1140" t="s">
        <v>76</v>
      </c>
      <c r="N1140" t="s">
        <v>2858</v>
      </c>
      <c r="O1140" t="s">
        <v>6921</v>
      </c>
      <c r="P1140" t="s">
        <v>6921</v>
      </c>
      <c r="Q1140" t="s">
        <v>195</v>
      </c>
      <c r="R1140" t="s">
        <v>6922</v>
      </c>
      <c r="S1140" t="s">
        <v>6923</v>
      </c>
      <c r="T1140" t="s">
        <v>157</v>
      </c>
      <c r="U1140" t="s">
        <v>6924</v>
      </c>
      <c r="V1140" t="s">
        <v>6925</v>
      </c>
      <c r="W1140" t="s">
        <v>93</v>
      </c>
      <c r="X1140">
        <v>8</v>
      </c>
      <c r="Y1140">
        <v>5088.12</v>
      </c>
    </row>
    <row r="1141" spans="1:25">
      <c r="A1141" t="s">
        <v>6926</v>
      </c>
      <c r="B1141" t="s">
        <v>70</v>
      </c>
      <c r="C1141">
        <v>433</v>
      </c>
      <c r="D1141" t="s">
        <v>106</v>
      </c>
      <c r="E1141">
        <v>2011</v>
      </c>
      <c r="F1141" s="24">
        <v>40774</v>
      </c>
      <c r="G1141" s="24">
        <v>40774</v>
      </c>
      <c r="H1141" s="24">
        <v>40776</v>
      </c>
      <c r="I1141" t="s">
        <v>107</v>
      </c>
      <c r="J1141" t="s">
        <v>108</v>
      </c>
      <c r="K1141" t="s">
        <v>109</v>
      </c>
      <c r="L1141" t="s">
        <v>75</v>
      </c>
      <c r="M1141" t="s">
        <v>76</v>
      </c>
      <c r="N1141" t="s">
        <v>2480</v>
      </c>
      <c r="O1141" t="s">
        <v>6927</v>
      </c>
      <c r="P1141" t="s">
        <v>6928</v>
      </c>
      <c r="Q1141" t="s">
        <v>80</v>
      </c>
      <c r="R1141" t="s">
        <v>6927</v>
      </c>
      <c r="S1141" t="s">
        <v>6929</v>
      </c>
      <c r="T1141" t="s">
        <v>780</v>
      </c>
      <c r="U1141" t="s">
        <v>6930</v>
      </c>
      <c r="V1141" t="s">
        <v>6931</v>
      </c>
      <c r="W1141" t="s">
        <v>93</v>
      </c>
      <c r="X1141">
        <v>8</v>
      </c>
      <c r="Y1141">
        <v>4301.8</v>
      </c>
    </row>
    <row r="1142" spans="1:25">
      <c r="A1142" t="s">
        <v>6932</v>
      </c>
      <c r="B1142" t="s">
        <v>70</v>
      </c>
      <c r="C1142">
        <v>409</v>
      </c>
      <c r="D1142" t="s">
        <v>106</v>
      </c>
      <c r="E1142">
        <v>2011</v>
      </c>
      <c r="F1142" s="24">
        <v>40761</v>
      </c>
      <c r="G1142" s="24">
        <v>40763</v>
      </c>
      <c r="H1142" s="24">
        <v>40762</v>
      </c>
      <c r="I1142" t="s">
        <v>107</v>
      </c>
      <c r="J1142" t="s">
        <v>108</v>
      </c>
      <c r="K1142" t="s">
        <v>109</v>
      </c>
      <c r="L1142" t="s">
        <v>6933</v>
      </c>
      <c r="M1142" t="s">
        <v>76</v>
      </c>
      <c r="N1142" t="s">
        <v>253</v>
      </c>
      <c r="O1142" t="s">
        <v>6934</v>
      </c>
      <c r="P1142" t="s">
        <v>6935</v>
      </c>
      <c r="Q1142" t="s">
        <v>131</v>
      </c>
      <c r="R1142" t="s">
        <v>6934</v>
      </c>
      <c r="S1142" t="s">
        <v>6936</v>
      </c>
      <c r="T1142" t="s">
        <v>231</v>
      </c>
      <c r="U1142" t="s">
        <v>6937</v>
      </c>
      <c r="V1142" t="s">
        <v>6938</v>
      </c>
      <c r="W1142" t="s">
        <v>83</v>
      </c>
      <c r="X1142">
        <v>8</v>
      </c>
      <c r="Y1142">
        <v>4501.8</v>
      </c>
    </row>
    <row r="1143" spans="1:25">
      <c r="A1143" t="s">
        <v>6939</v>
      </c>
      <c r="B1143" t="s">
        <v>70</v>
      </c>
      <c r="C1143">
        <v>439</v>
      </c>
      <c r="D1143" t="s">
        <v>106</v>
      </c>
      <c r="E1143">
        <v>2011</v>
      </c>
      <c r="F1143" s="24">
        <v>40777</v>
      </c>
      <c r="G1143" s="24">
        <v>40777</v>
      </c>
      <c r="H1143" s="24">
        <v>40779</v>
      </c>
      <c r="I1143" t="s">
        <v>107</v>
      </c>
      <c r="J1143" t="s">
        <v>108</v>
      </c>
      <c r="K1143" t="s">
        <v>109</v>
      </c>
      <c r="L1143" t="s">
        <v>139</v>
      </c>
      <c r="M1143" t="s">
        <v>76</v>
      </c>
      <c r="N1143" t="s">
        <v>77</v>
      </c>
      <c r="O1143" t="s">
        <v>6940</v>
      </c>
      <c r="P1143" t="s">
        <v>6941</v>
      </c>
      <c r="Q1143" t="s">
        <v>80</v>
      </c>
      <c r="R1143" t="s">
        <v>6940</v>
      </c>
      <c r="S1143" t="s">
        <v>6942</v>
      </c>
      <c r="T1143" t="s">
        <v>173</v>
      </c>
      <c r="U1143" t="s">
        <v>6943</v>
      </c>
      <c r="V1143" t="s">
        <v>6944</v>
      </c>
      <c r="W1143" t="s">
        <v>83</v>
      </c>
      <c r="X1143">
        <v>8</v>
      </c>
      <c r="Y1143">
        <v>5664.81</v>
      </c>
    </row>
    <row r="1144" spans="1:25">
      <c r="A1144" t="s">
        <v>6945</v>
      </c>
      <c r="B1144" t="s">
        <v>70</v>
      </c>
      <c r="C1144">
        <v>452</v>
      </c>
      <c r="D1144" t="s">
        <v>6946</v>
      </c>
      <c r="E1144">
        <v>2011</v>
      </c>
      <c r="F1144" s="24">
        <v>40783</v>
      </c>
      <c r="G1144" s="24">
        <v>40786</v>
      </c>
      <c r="H1144" s="24">
        <v>40784</v>
      </c>
      <c r="I1144" t="s">
        <v>544</v>
      </c>
      <c r="J1144" t="s">
        <v>220</v>
      </c>
      <c r="K1144" t="s">
        <v>97</v>
      </c>
      <c r="L1144" t="s">
        <v>75</v>
      </c>
      <c r="M1144" t="s">
        <v>76</v>
      </c>
      <c r="N1144" t="s">
        <v>467</v>
      </c>
      <c r="O1144" t="s">
        <v>6947</v>
      </c>
      <c r="P1144" t="s">
        <v>6948</v>
      </c>
      <c r="Q1144" t="s">
        <v>90</v>
      </c>
      <c r="R1144" t="s">
        <v>6947</v>
      </c>
      <c r="S1144" t="s">
        <v>6949</v>
      </c>
      <c r="T1144" t="s">
        <v>504</v>
      </c>
      <c r="V1144" t="s">
        <v>6950</v>
      </c>
      <c r="W1144" t="s">
        <v>83</v>
      </c>
      <c r="X1144">
        <v>8</v>
      </c>
      <c r="Y1144">
        <v>3059</v>
      </c>
    </row>
    <row r="1145" spans="1:25">
      <c r="A1145" t="s">
        <v>6951</v>
      </c>
      <c r="B1145" t="s">
        <v>70</v>
      </c>
      <c r="C1145">
        <v>428</v>
      </c>
      <c r="D1145" t="s">
        <v>250</v>
      </c>
      <c r="E1145">
        <v>2011</v>
      </c>
      <c r="F1145" s="24">
        <v>40772</v>
      </c>
      <c r="G1145" s="24">
        <v>40772</v>
      </c>
      <c r="H1145" s="24"/>
      <c r="I1145" t="s">
        <v>4658</v>
      </c>
      <c r="J1145" t="s">
        <v>108</v>
      </c>
      <c r="L1145" t="s">
        <v>75</v>
      </c>
      <c r="M1145" t="s">
        <v>76</v>
      </c>
      <c r="N1145" t="s">
        <v>87</v>
      </c>
      <c r="O1145" t="s">
        <v>6952</v>
      </c>
      <c r="P1145" t="s">
        <v>6953</v>
      </c>
      <c r="Q1145" t="s">
        <v>90</v>
      </c>
      <c r="R1145" t="s">
        <v>6952</v>
      </c>
      <c r="S1145" t="s">
        <v>6954</v>
      </c>
      <c r="T1145" t="s">
        <v>299</v>
      </c>
      <c r="U1145" t="s">
        <v>6955</v>
      </c>
      <c r="V1145" t="s">
        <v>6956</v>
      </c>
      <c r="W1145" t="s">
        <v>93</v>
      </c>
      <c r="X1145">
        <v>8</v>
      </c>
      <c r="Y1145">
        <v>2636</v>
      </c>
    </row>
    <row r="1146" spans="1:25">
      <c r="A1146" t="s">
        <v>6957</v>
      </c>
      <c r="B1146" t="s">
        <v>70</v>
      </c>
      <c r="C1146">
        <v>451</v>
      </c>
      <c r="D1146" t="s">
        <v>106</v>
      </c>
      <c r="E1146">
        <v>2011</v>
      </c>
      <c r="F1146" s="24">
        <v>40784</v>
      </c>
      <c r="G1146" s="24">
        <v>40784</v>
      </c>
      <c r="H1146" s="24">
        <v>40785</v>
      </c>
      <c r="I1146" t="s">
        <v>107</v>
      </c>
      <c r="J1146" t="s">
        <v>108</v>
      </c>
      <c r="K1146" t="s">
        <v>109</v>
      </c>
      <c r="L1146" t="s">
        <v>110</v>
      </c>
      <c r="M1146" t="s">
        <v>76</v>
      </c>
      <c r="N1146" t="s">
        <v>153</v>
      </c>
      <c r="O1146" t="s">
        <v>6958</v>
      </c>
      <c r="P1146" t="s">
        <v>6958</v>
      </c>
      <c r="Q1146" t="s">
        <v>195</v>
      </c>
      <c r="R1146" t="s">
        <v>6959</v>
      </c>
      <c r="S1146" t="s">
        <v>6960</v>
      </c>
      <c r="T1146" t="s">
        <v>173</v>
      </c>
      <c r="U1146" t="s">
        <v>6961</v>
      </c>
      <c r="V1146" t="s">
        <v>6962</v>
      </c>
      <c r="W1146" t="s">
        <v>83</v>
      </c>
      <c r="X1146">
        <v>8</v>
      </c>
      <c r="Y1146">
        <v>6411.32</v>
      </c>
    </row>
    <row r="1147" spans="1:25">
      <c r="A1147" t="s">
        <v>6963</v>
      </c>
      <c r="B1147" t="s">
        <v>70</v>
      </c>
      <c r="C1147">
        <v>390</v>
      </c>
      <c r="D1147" t="s">
        <v>106</v>
      </c>
      <c r="E1147">
        <v>2011</v>
      </c>
      <c r="F1147" s="24">
        <v>40756</v>
      </c>
      <c r="G1147" s="24">
        <v>40756</v>
      </c>
      <c r="H1147" s="24">
        <v>40757</v>
      </c>
      <c r="I1147" t="s">
        <v>339</v>
      </c>
      <c r="J1147" t="s">
        <v>108</v>
      </c>
      <c r="K1147" t="s">
        <v>324</v>
      </c>
      <c r="L1147" t="s">
        <v>110</v>
      </c>
      <c r="M1147" t="s">
        <v>76</v>
      </c>
      <c r="N1147" t="s">
        <v>637</v>
      </c>
      <c r="O1147" t="s">
        <v>6964</v>
      </c>
      <c r="P1147" t="s">
        <v>6964</v>
      </c>
      <c r="Q1147" t="s">
        <v>195</v>
      </c>
      <c r="R1147" t="s">
        <v>6965</v>
      </c>
      <c r="S1147" t="s">
        <v>6966</v>
      </c>
      <c r="T1147" t="s">
        <v>757</v>
      </c>
      <c r="U1147" t="s">
        <v>6967</v>
      </c>
      <c r="V1147" t="s">
        <v>6968</v>
      </c>
      <c r="W1147" t="s">
        <v>83</v>
      </c>
      <c r="X1147">
        <v>8</v>
      </c>
      <c r="Y1147">
        <v>6265.52</v>
      </c>
    </row>
    <row r="1148" spans="1:25">
      <c r="A1148" t="s">
        <v>6969</v>
      </c>
      <c r="B1148" t="s">
        <v>70</v>
      </c>
      <c r="C1148">
        <v>421</v>
      </c>
      <c r="D1148" t="s">
        <v>106</v>
      </c>
      <c r="E1148">
        <v>2011</v>
      </c>
      <c r="F1148" s="24">
        <v>40766</v>
      </c>
      <c r="G1148" s="24">
        <v>40766</v>
      </c>
      <c r="H1148" s="24">
        <v>40768</v>
      </c>
      <c r="I1148" t="s">
        <v>107</v>
      </c>
      <c r="J1148" t="s">
        <v>108</v>
      </c>
      <c r="K1148" t="s">
        <v>109</v>
      </c>
      <c r="L1148" t="s">
        <v>643</v>
      </c>
      <c r="M1148" t="s">
        <v>76</v>
      </c>
      <c r="N1148" t="s">
        <v>77</v>
      </c>
      <c r="O1148" t="s">
        <v>6970</v>
      </c>
      <c r="P1148" t="s">
        <v>6970</v>
      </c>
      <c r="Q1148" t="s">
        <v>195</v>
      </c>
      <c r="R1148" t="s">
        <v>6971</v>
      </c>
      <c r="S1148" t="s">
        <v>6972</v>
      </c>
      <c r="T1148" t="s">
        <v>173</v>
      </c>
      <c r="U1148" t="s">
        <v>6973</v>
      </c>
      <c r="V1148" t="s">
        <v>6974</v>
      </c>
      <c r="W1148" t="s">
        <v>83</v>
      </c>
      <c r="X1148">
        <v>8</v>
      </c>
      <c r="Y1148">
        <v>4938.12</v>
      </c>
    </row>
    <row r="1149" spans="1:25">
      <c r="A1149" t="s">
        <v>6975</v>
      </c>
      <c r="B1149" t="s">
        <v>70</v>
      </c>
      <c r="C1149">
        <v>399</v>
      </c>
      <c r="D1149" t="s">
        <v>106</v>
      </c>
      <c r="E1149">
        <v>2011</v>
      </c>
      <c r="F1149" s="24">
        <v>40759</v>
      </c>
      <c r="G1149" s="24">
        <v>40760</v>
      </c>
      <c r="H1149" s="24">
        <v>40761</v>
      </c>
      <c r="I1149" t="s">
        <v>107</v>
      </c>
      <c r="J1149" t="s">
        <v>108</v>
      </c>
      <c r="K1149" t="s">
        <v>109</v>
      </c>
      <c r="L1149" t="s">
        <v>110</v>
      </c>
      <c r="M1149" t="s">
        <v>76</v>
      </c>
      <c r="N1149" t="s">
        <v>467</v>
      </c>
      <c r="O1149" t="s">
        <v>6976</v>
      </c>
      <c r="P1149" t="s">
        <v>6977</v>
      </c>
      <c r="Q1149" t="s">
        <v>80</v>
      </c>
      <c r="R1149" t="s">
        <v>6976</v>
      </c>
      <c r="S1149" t="s">
        <v>6978</v>
      </c>
      <c r="T1149" t="s">
        <v>231</v>
      </c>
      <c r="U1149" t="s">
        <v>6979</v>
      </c>
      <c r="V1149" t="s">
        <v>6979</v>
      </c>
      <c r="W1149" t="s">
        <v>83</v>
      </c>
      <c r="X1149">
        <v>8</v>
      </c>
      <c r="Y1149">
        <v>6032.5</v>
      </c>
    </row>
    <row r="1150" spans="1:25">
      <c r="A1150" t="s">
        <v>6980</v>
      </c>
      <c r="B1150" t="s">
        <v>70</v>
      </c>
      <c r="C1150">
        <v>442</v>
      </c>
      <c r="D1150" t="s">
        <v>71</v>
      </c>
      <c r="E1150">
        <v>2011</v>
      </c>
      <c r="F1150" s="24">
        <v>40778</v>
      </c>
      <c r="G1150" s="24">
        <v>40778</v>
      </c>
      <c r="H1150" s="24">
        <v>40780</v>
      </c>
      <c r="I1150" t="s">
        <v>6981</v>
      </c>
      <c r="J1150" t="s">
        <v>252</v>
      </c>
      <c r="L1150" t="s">
        <v>75</v>
      </c>
      <c r="M1150" t="s">
        <v>76</v>
      </c>
      <c r="N1150" t="s">
        <v>467</v>
      </c>
      <c r="O1150" t="s">
        <v>6982</v>
      </c>
      <c r="P1150" t="s">
        <v>6983</v>
      </c>
      <c r="Q1150" t="s">
        <v>90</v>
      </c>
      <c r="R1150" t="s">
        <v>6982</v>
      </c>
      <c r="S1150" t="s">
        <v>6984</v>
      </c>
      <c r="T1150" t="s">
        <v>82</v>
      </c>
      <c r="U1150" t="s">
        <v>6985</v>
      </c>
      <c r="V1150" t="s">
        <v>6986</v>
      </c>
      <c r="W1150" t="s">
        <v>83</v>
      </c>
      <c r="X1150">
        <v>8</v>
      </c>
      <c r="Y1150">
        <v>2215</v>
      </c>
    </row>
    <row r="1151" spans="1:25">
      <c r="A1151" t="s">
        <v>6987</v>
      </c>
      <c r="B1151" t="s">
        <v>70</v>
      </c>
      <c r="C1151">
        <v>405</v>
      </c>
      <c r="D1151" t="s">
        <v>106</v>
      </c>
      <c r="E1151">
        <v>2011</v>
      </c>
      <c r="F1151" s="24">
        <v>40762</v>
      </c>
      <c r="G1151" s="24">
        <v>40763</v>
      </c>
      <c r="H1151" s="24">
        <v>40764</v>
      </c>
      <c r="I1151" t="s">
        <v>107</v>
      </c>
      <c r="J1151" t="s">
        <v>108</v>
      </c>
      <c r="K1151" t="s">
        <v>109</v>
      </c>
      <c r="L1151" t="s">
        <v>1354</v>
      </c>
      <c r="M1151" t="s">
        <v>76</v>
      </c>
      <c r="N1151" t="s">
        <v>153</v>
      </c>
      <c r="O1151" t="s">
        <v>6988</v>
      </c>
      <c r="P1151" t="s">
        <v>6988</v>
      </c>
      <c r="Q1151" t="s">
        <v>195</v>
      </c>
      <c r="R1151" t="s">
        <v>6989</v>
      </c>
      <c r="S1151" t="s">
        <v>6990</v>
      </c>
      <c r="T1151" t="s">
        <v>173</v>
      </c>
      <c r="U1151" t="s">
        <v>6991</v>
      </c>
      <c r="V1151" t="s">
        <v>6992</v>
      </c>
      <c r="W1151" t="s">
        <v>83</v>
      </c>
      <c r="X1151">
        <v>8</v>
      </c>
      <c r="Y1151">
        <v>4905.82</v>
      </c>
    </row>
    <row r="1152" spans="1:25">
      <c r="A1152" t="s">
        <v>6993</v>
      </c>
      <c r="B1152" t="s">
        <v>70</v>
      </c>
      <c r="C1152">
        <v>423</v>
      </c>
      <c r="D1152" t="s">
        <v>250</v>
      </c>
      <c r="E1152">
        <v>2011</v>
      </c>
      <c r="F1152" s="24">
        <v>40768</v>
      </c>
      <c r="G1152" s="24">
        <v>40770</v>
      </c>
      <c r="H1152" s="24">
        <v>40770</v>
      </c>
      <c r="I1152" t="s">
        <v>946</v>
      </c>
      <c r="J1152" t="s">
        <v>220</v>
      </c>
      <c r="K1152" t="s">
        <v>97</v>
      </c>
      <c r="L1152" t="s">
        <v>75</v>
      </c>
      <c r="M1152" t="s">
        <v>76</v>
      </c>
      <c r="N1152" t="s">
        <v>153</v>
      </c>
      <c r="O1152" t="s">
        <v>6994</v>
      </c>
      <c r="P1152" t="s">
        <v>6995</v>
      </c>
      <c r="Q1152" t="s">
        <v>80</v>
      </c>
      <c r="R1152" t="s">
        <v>6994</v>
      </c>
      <c r="S1152" t="s">
        <v>6996</v>
      </c>
      <c r="T1152" t="s">
        <v>173</v>
      </c>
      <c r="U1152" t="s">
        <v>6997</v>
      </c>
      <c r="V1152" t="s">
        <v>6998</v>
      </c>
      <c r="W1152" t="s">
        <v>83</v>
      </c>
      <c r="X1152">
        <v>8</v>
      </c>
      <c r="Y1152">
        <v>4767.6000000000004</v>
      </c>
    </row>
    <row r="1153" spans="1:25">
      <c r="A1153" t="s">
        <v>6999</v>
      </c>
      <c r="B1153" t="s">
        <v>70</v>
      </c>
      <c r="C1153">
        <v>419</v>
      </c>
      <c r="D1153" t="s">
        <v>106</v>
      </c>
      <c r="E1153">
        <v>2011</v>
      </c>
      <c r="F1153" s="24">
        <v>40765</v>
      </c>
      <c r="G1153" s="24">
        <v>40766</v>
      </c>
      <c r="H1153" s="24">
        <v>40767</v>
      </c>
      <c r="I1153" t="s">
        <v>107</v>
      </c>
      <c r="J1153" t="s">
        <v>108</v>
      </c>
      <c r="K1153" t="s">
        <v>109</v>
      </c>
      <c r="L1153" t="s">
        <v>110</v>
      </c>
      <c r="M1153" t="s">
        <v>76</v>
      </c>
      <c r="N1153" t="s">
        <v>153</v>
      </c>
      <c r="O1153" t="s">
        <v>7000</v>
      </c>
      <c r="P1153" t="s">
        <v>7001</v>
      </c>
      <c r="Q1153" t="s">
        <v>80</v>
      </c>
      <c r="R1153" t="s">
        <v>7000</v>
      </c>
      <c r="S1153" t="s">
        <v>7002</v>
      </c>
      <c r="T1153" t="s">
        <v>173</v>
      </c>
      <c r="U1153" t="s">
        <v>7003</v>
      </c>
      <c r="V1153" t="s">
        <v>7004</v>
      </c>
      <c r="W1153" t="s">
        <v>83</v>
      </c>
      <c r="X1153">
        <v>8</v>
      </c>
      <c r="Y1153">
        <v>4751.8</v>
      </c>
    </row>
    <row r="1154" spans="1:25">
      <c r="A1154" t="s">
        <v>7005</v>
      </c>
      <c r="B1154" t="s">
        <v>70</v>
      </c>
      <c r="C1154">
        <v>438</v>
      </c>
      <c r="D1154" t="s">
        <v>106</v>
      </c>
      <c r="E1154">
        <v>2011</v>
      </c>
      <c r="F1154" s="24">
        <v>40777</v>
      </c>
      <c r="G1154" s="24">
        <v>40777</v>
      </c>
      <c r="H1154" s="24">
        <v>40778</v>
      </c>
      <c r="I1154" t="s">
        <v>339</v>
      </c>
      <c r="J1154" t="s">
        <v>108</v>
      </c>
      <c r="K1154" t="s">
        <v>324</v>
      </c>
      <c r="L1154" t="s">
        <v>236</v>
      </c>
      <c r="M1154" t="s">
        <v>76</v>
      </c>
      <c r="N1154" t="s">
        <v>140</v>
      </c>
      <c r="O1154" t="s">
        <v>7006</v>
      </c>
      <c r="P1154" t="s">
        <v>7007</v>
      </c>
      <c r="Q1154" t="s">
        <v>90</v>
      </c>
      <c r="R1154" t="s">
        <v>7006</v>
      </c>
      <c r="S1154" t="s">
        <v>7008</v>
      </c>
      <c r="T1154" t="s">
        <v>173</v>
      </c>
      <c r="U1154" t="s">
        <v>7009</v>
      </c>
      <c r="V1154" t="s">
        <v>7010</v>
      </c>
      <c r="W1154" t="s">
        <v>83</v>
      </c>
      <c r="X1154">
        <v>8</v>
      </c>
      <c r="Y1154">
        <v>5628.85</v>
      </c>
    </row>
    <row r="1155" spans="1:25">
      <c r="A1155" t="s">
        <v>7011</v>
      </c>
      <c r="B1155" t="s">
        <v>138</v>
      </c>
      <c r="C1155">
        <v>435</v>
      </c>
      <c r="D1155" t="s">
        <v>106</v>
      </c>
      <c r="E1155">
        <v>2011</v>
      </c>
      <c r="F1155" s="24">
        <v>40774</v>
      </c>
      <c r="G1155" s="24">
        <v>40777</v>
      </c>
      <c r="H1155" s="24">
        <v>40776</v>
      </c>
      <c r="I1155" t="s">
        <v>500</v>
      </c>
      <c r="J1155" t="s">
        <v>108</v>
      </c>
      <c r="K1155" t="s">
        <v>109</v>
      </c>
      <c r="L1155" t="s">
        <v>110</v>
      </c>
      <c r="M1155" t="s">
        <v>76</v>
      </c>
      <c r="N1155" t="s">
        <v>77</v>
      </c>
      <c r="O1155" t="s">
        <v>7012</v>
      </c>
      <c r="P1155" t="s">
        <v>7012</v>
      </c>
      <c r="Q1155" t="s">
        <v>142</v>
      </c>
      <c r="R1155" t="s">
        <v>7013</v>
      </c>
      <c r="S1155" t="s">
        <v>7014</v>
      </c>
      <c r="U1155" t="s">
        <v>7015</v>
      </c>
      <c r="V1155" t="s">
        <v>7016</v>
      </c>
      <c r="W1155" t="s">
        <v>83</v>
      </c>
      <c r="X1155">
        <v>8</v>
      </c>
      <c r="Y1155">
        <v>3959.2</v>
      </c>
    </row>
    <row r="1156" spans="1:25">
      <c r="A1156" t="s">
        <v>7017</v>
      </c>
      <c r="B1156" t="s">
        <v>138</v>
      </c>
      <c r="C1156">
        <v>412</v>
      </c>
      <c r="D1156" t="s">
        <v>106</v>
      </c>
      <c r="E1156">
        <v>2011</v>
      </c>
      <c r="F1156" s="24">
        <v>40764</v>
      </c>
      <c r="G1156" s="24">
        <v>40764</v>
      </c>
      <c r="H1156" s="24">
        <v>40765</v>
      </c>
      <c r="I1156" t="s">
        <v>235</v>
      </c>
      <c r="J1156" t="s">
        <v>108</v>
      </c>
      <c r="L1156" t="s">
        <v>236</v>
      </c>
      <c r="M1156" t="s">
        <v>152</v>
      </c>
      <c r="N1156" t="s">
        <v>140</v>
      </c>
      <c r="O1156" t="s">
        <v>7018</v>
      </c>
      <c r="P1156" t="s">
        <v>7018</v>
      </c>
      <c r="Q1156" t="s">
        <v>142</v>
      </c>
      <c r="R1156" t="s">
        <v>7019</v>
      </c>
      <c r="S1156" t="s">
        <v>7020</v>
      </c>
      <c r="T1156" t="s">
        <v>1796</v>
      </c>
      <c r="U1156" t="s">
        <v>7021</v>
      </c>
      <c r="V1156" t="s">
        <v>7022</v>
      </c>
      <c r="W1156" t="s">
        <v>83</v>
      </c>
      <c r="X1156">
        <v>8</v>
      </c>
      <c r="Y1156">
        <v>2950</v>
      </c>
    </row>
    <row r="1157" spans="1:25">
      <c r="A1157" t="s">
        <v>7023</v>
      </c>
      <c r="B1157" t="s">
        <v>138</v>
      </c>
      <c r="C1157">
        <v>447</v>
      </c>
      <c r="D1157" t="s">
        <v>106</v>
      </c>
      <c r="E1157">
        <v>2011</v>
      </c>
      <c r="F1157" s="24">
        <v>40780</v>
      </c>
      <c r="G1157" s="24">
        <v>40781</v>
      </c>
      <c r="H1157" s="24">
        <v>40782</v>
      </c>
      <c r="I1157" t="s">
        <v>339</v>
      </c>
      <c r="J1157" t="s">
        <v>108</v>
      </c>
      <c r="K1157" t="s">
        <v>324</v>
      </c>
      <c r="L1157" t="s">
        <v>425</v>
      </c>
      <c r="M1157" t="s">
        <v>76</v>
      </c>
      <c r="N1157" t="s">
        <v>153</v>
      </c>
      <c r="O1157" t="s">
        <v>7024</v>
      </c>
      <c r="P1157" t="s">
        <v>7024</v>
      </c>
      <c r="Q1157" t="s">
        <v>142</v>
      </c>
      <c r="R1157" t="s">
        <v>7025</v>
      </c>
      <c r="S1157" t="s">
        <v>7026</v>
      </c>
      <c r="T1157" t="s">
        <v>145</v>
      </c>
      <c r="U1157" t="s">
        <v>7027</v>
      </c>
      <c r="V1157" t="s">
        <v>7028</v>
      </c>
      <c r="W1157" t="s">
        <v>83</v>
      </c>
      <c r="X1157">
        <v>8</v>
      </c>
      <c r="Y1157">
        <v>5375</v>
      </c>
    </row>
    <row r="1158" spans="1:25">
      <c r="A1158" t="s">
        <v>7029</v>
      </c>
      <c r="B1158" t="s">
        <v>70</v>
      </c>
      <c r="C1158">
        <v>449</v>
      </c>
      <c r="D1158" t="s">
        <v>106</v>
      </c>
      <c r="E1158">
        <v>2011</v>
      </c>
      <c r="F1158" s="24">
        <v>40781</v>
      </c>
      <c r="G1158" s="24">
        <v>40781</v>
      </c>
      <c r="H1158" s="24">
        <v>40782</v>
      </c>
      <c r="I1158" t="s">
        <v>183</v>
      </c>
      <c r="J1158" t="s">
        <v>108</v>
      </c>
      <c r="K1158" t="s">
        <v>184</v>
      </c>
      <c r="L1158" t="s">
        <v>6655</v>
      </c>
      <c r="M1158" t="s">
        <v>76</v>
      </c>
      <c r="N1158" t="s">
        <v>1866</v>
      </c>
      <c r="O1158" t="s">
        <v>7030</v>
      </c>
      <c r="P1158" t="s">
        <v>7030</v>
      </c>
      <c r="Q1158" t="s">
        <v>195</v>
      </c>
      <c r="R1158" t="s">
        <v>7031</v>
      </c>
      <c r="S1158" t="s">
        <v>7032</v>
      </c>
      <c r="T1158" t="s">
        <v>902</v>
      </c>
      <c r="U1158" t="s">
        <v>7033</v>
      </c>
      <c r="W1158" t="s">
        <v>83</v>
      </c>
      <c r="X1158">
        <v>8</v>
      </c>
      <c r="Y1158">
        <v>6301.32</v>
      </c>
    </row>
    <row r="1159" spans="1:25">
      <c r="A1159" t="s">
        <v>7034</v>
      </c>
      <c r="B1159" t="s">
        <v>70</v>
      </c>
      <c r="C1159">
        <v>444</v>
      </c>
      <c r="D1159" t="s">
        <v>71</v>
      </c>
      <c r="E1159">
        <v>2011</v>
      </c>
      <c r="F1159" s="24">
        <v>40777</v>
      </c>
      <c r="G1159" s="24">
        <v>40779</v>
      </c>
      <c r="H1159" s="24">
        <v>40779</v>
      </c>
      <c r="I1159" t="s">
        <v>722</v>
      </c>
      <c r="J1159" t="s">
        <v>723</v>
      </c>
      <c r="K1159" t="s">
        <v>724</v>
      </c>
      <c r="L1159" t="s">
        <v>75</v>
      </c>
      <c r="M1159" t="s">
        <v>76</v>
      </c>
      <c r="N1159" t="s">
        <v>77</v>
      </c>
      <c r="O1159" t="s">
        <v>7035</v>
      </c>
      <c r="P1159" t="s">
        <v>7036</v>
      </c>
      <c r="Q1159" t="s">
        <v>80</v>
      </c>
      <c r="R1159" t="s">
        <v>7035</v>
      </c>
      <c r="S1159" t="s">
        <v>7037</v>
      </c>
      <c r="T1159" t="s">
        <v>173</v>
      </c>
      <c r="U1159" t="s">
        <v>7038</v>
      </c>
      <c r="V1159" t="s">
        <v>7039</v>
      </c>
      <c r="W1159" t="s">
        <v>83</v>
      </c>
      <c r="X1159">
        <v>8</v>
      </c>
      <c r="Y1159">
        <v>4580</v>
      </c>
    </row>
    <row r="1160" spans="1:25">
      <c r="A1160" t="s">
        <v>7040</v>
      </c>
      <c r="B1160" t="s">
        <v>70</v>
      </c>
      <c r="C1160">
        <v>418</v>
      </c>
      <c r="D1160" t="s">
        <v>106</v>
      </c>
      <c r="E1160">
        <v>2011</v>
      </c>
      <c r="F1160" s="24">
        <v>40765</v>
      </c>
      <c r="G1160" s="24">
        <v>40765</v>
      </c>
      <c r="H1160" s="24">
        <v>40766</v>
      </c>
      <c r="I1160" t="s">
        <v>107</v>
      </c>
      <c r="J1160" t="s">
        <v>108</v>
      </c>
      <c r="K1160" t="s">
        <v>109</v>
      </c>
      <c r="L1160" t="s">
        <v>236</v>
      </c>
      <c r="M1160" t="s">
        <v>76</v>
      </c>
      <c r="N1160" t="s">
        <v>253</v>
      </c>
      <c r="O1160" t="s">
        <v>7041</v>
      </c>
      <c r="P1160" t="s">
        <v>7042</v>
      </c>
      <c r="Q1160" t="s">
        <v>90</v>
      </c>
      <c r="R1160" t="s">
        <v>7041</v>
      </c>
      <c r="S1160" t="s">
        <v>7043</v>
      </c>
      <c r="T1160" t="s">
        <v>173</v>
      </c>
      <c r="U1160" t="s">
        <v>7044</v>
      </c>
      <c r="V1160" t="s">
        <v>7045</v>
      </c>
      <c r="W1160" t="s">
        <v>83</v>
      </c>
      <c r="X1160">
        <v>8</v>
      </c>
      <c r="Y1160">
        <v>4451.8</v>
      </c>
    </row>
    <row r="1161" spans="1:25">
      <c r="A1161" t="s">
        <v>7046</v>
      </c>
      <c r="B1161" t="s">
        <v>70</v>
      </c>
      <c r="C1161">
        <v>415</v>
      </c>
      <c r="D1161" t="s">
        <v>106</v>
      </c>
      <c r="E1161">
        <v>2011</v>
      </c>
      <c r="F1161" s="24">
        <v>40763</v>
      </c>
      <c r="G1161" s="24">
        <v>40764</v>
      </c>
      <c r="H1161" s="24">
        <v>40765</v>
      </c>
      <c r="I1161" t="s">
        <v>127</v>
      </c>
      <c r="J1161" t="s">
        <v>108</v>
      </c>
      <c r="K1161" t="s">
        <v>109</v>
      </c>
      <c r="L1161" t="s">
        <v>75</v>
      </c>
      <c r="M1161" t="s">
        <v>76</v>
      </c>
      <c r="N1161" t="s">
        <v>467</v>
      </c>
      <c r="O1161" t="s">
        <v>7047</v>
      </c>
      <c r="P1161" t="s">
        <v>7048</v>
      </c>
      <c r="Q1161" t="s">
        <v>90</v>
      </c>
      <c r="R1161" t="s">
        <v>7047</v>
      </c>
      <c r="S1161" t="s">
        <v>7049</v>
      </c>
      <c r="T1161" t="s">
        <v>173</v>
      </c>
      <c r="U1161" t="s">
        <v>7050</v>
      </c>
      <c r="W1161" t="s">
        <v>83</v>
      </c>
      <c r="X1161">
        <v>8</v>
      </c>
      <c r="Y1161">
        <v>5025</v>
      </c>
    </row>
    <row r="1162" spans="1:25">
      <c r="A1162" t="s">
        <v>7051</v>
      </c>
      <c r="B1162" t="s">
        <v>70</v>
      </c>
      <c r="C1162">
        <v>422</v>
      </c>
      <c r="D1162" t="s">
        <v>106</v>
      </c>
      <c r="E1162">
        <v>2011</v>
      </c>
      <c r="F1162" s="24">
        <v>40768</v>
      </c>
      <c r="G1162" s="24">
        <v>40770</v>
      </c>
      <c r="H1162" s="24">
        <v>40770</v>
      </c>
      <c r="I1162" t="s">
        <v>323</v>
      </c>
      <c r="J1162" t="s">
        <v>108</v>
      </c>
      <c r="K1162" t="s">
        <v>324</v>
      </c>
      <c r="L1162" t="s">
        <v>75</v>
      </c>
      <c r="M1162" t="s">
        <v>76</v>
      </c>
      <c r="N1162" t="s">
        <v>153</v>
      </c>
      <c r="O1162" t="s">
        <v>7052</v>
      </c>
      <c r="P1162" t="s">
        <v>7053</v>
      </c>
      <c r="Q1162" t="s">
        <v>80</v>
      </c>
      <c r="R1162" t="s">
        <v>7052</v>
      </c>
      <c r="S1162" t="s">
        <v>7054</v>
      </c>
      <c r="T1162" t="s">
        <v>231</v>
      </c>
      <c r="U1162" t="s">
        <v>7055</v>
      </c>
      <c r="V1162" t="s">
        <v>7056</v>
      </c>
      <c r="W1162" t="s">
        <v>83</v>
      </c>
      <c r="X1162">
        <v>8</v>
      </c>
      <c r="Y1162">
        <v>4325</v>
      </c>
    </row>
    <row r="1163" spans="1:25">
      <c r="A1163" t="s">
        <v>7057</v>
      </c>
      <c r="B1163" t="s">
        <v>70</v>
      </c>
      <c r="C1163">
        <v>393</v>
      </c>
      <c r="D1163" t="s">
        <v>71</v>
      </c>
      <c r="E1163">
        <v>2011</v>
      </c>
      <c r="F1163" s="24">
        <v>40756</v>
      </c>
      <c r="G1163" s="24">
        <v>40757</v>
      </c>
      <c r="H1163" s="24">
        <v>40758</v>
      </c>
      <c r="I1163" t="s">
        <v>7058</v>
      </c>
      <c r="J1163" t="s">
        <v>108</v>
      </c>
      <c r="L1163" t="s">
        <v>75</v>
      </c>
      <c r="M1163" t="s">
        <v>76</v>
      </c>
      <c r="N1163" t="s">
        <v>467</v>
      </c>
      <c r="O1163" t="s">
        <v>7059</v>
      </c>
      <c r="P1163" t="s">
        <v>7060</v>
      </c>
      <c r="Q1163" t="s">
        <v>90</v>
      </c>
      <c r="R1163" t="s">
        <v>7059</v>
      </c>
      <c r="S1163" t="s">
        <v>7061</v>
      </c>
      <c r="T1163" t="s">
        <v>173</v>
      </c>
      <c r="U1163" t="s">
        <v>7062</v>
      </c>
      <c r="V1163" t="s">
        <v>7063</v>
      </c>
      <c r="W1163" t="s">
        <v>83</v>
      </c>
      <c r="X1163">
        <v>8</v>
      </c>
      <c r="Y1163">
        <v>2930</v>
      </c>
    </row>
    <row r="1164" spans="1:25">
      <c r="A1164" t="s">
        <v>7064</v>
      </c>
      <c r="B1164" t="s">
        <v>70</v>
      </c>
      <c r="C1164">
        <v>395</v>
      </c>
      <c r="D1164" t="s">
        <v>6946</v>
      </c>
      <c r="E1164">
        <v>2011</v>
      </c>
      <c r="F1164" s="24">
        <v>40755</v>
      </c>
      <c r="G1164" s="24">
        <v>40757</v>
      </c>
      <c r="H1164" s="24">
        <v>40757</v>
      </c>
      <c r="I1164" t="s">
        <v>863</v>
      </c>
      <c r="J1164" t="s">
        <v>272</v>
      </c>
      <c r="K1164" t="s">
        <v>273</v>
      </c>
      <c r="L1164" t="s">
        <v>75</v>
      </c>
      <c r="M1164" t="s">
        <v>76</v>
      </c>
      <c r="N1164" t="s">
        <v>77</v>
      </c>
      <c r="O1164" t="s">
        <v>7065</v>
      </c>
      <c r="P1164" t="s">
        <v>7066</v>
      </c>
      <c r="Q1164" t="s">
        <v>80</v>
      </c>
      <c r="R1164" t="s">
        <v>7065</v>
      </c>
      <c r="S1164" t="s">
        <v>7067</v>
      </c>
      <c r="T1164" t="s">
        <v>173</v>
      </c>
      <c r="U1164" t="s">
        <v>7068</v>
      </c>
      <c r="V1164" t="s">
        <v>7069</v>
      </c>
      <c r="W1164" t="s">
        <v>83</v>
      </c>
      <c r="X1164">
        <v>8</v>
      </c>
      <c r="Y1164">
        <v>3632.61</v>
      </c>
    </row>
    <row r="1165" spans="1:25">
      <c r="A1165" t="s">
        <v>7070</v>
      </c>
      <c r="B1165" t="s">
        <v>70</v>
      </c>
      <c r="C1165">
        <v>417</v>
      </c>
      <c r="D1165" t="s">
        <v>71</v>
      </c>
      <c r="E1165">
        <v>2011</v>
      </c>
      <c r="F1165" s="24">
        <v>40764</v>
      </c>
      <c r="G1165" s="24">
        <v>40765</v>
      </c>
      <c r="H1165" s="24">
        <v>40766</v>
      </c>
      <c r="I1165" t="s">
        <v>7071</v>
      </c>
      <c r="J1165" t="s">
        <v>3553</v>
      </c>
      <c r="L1165" t="s">
        <v>75</v>
      </c>
      <c r="M1165" t="s">
        <v>76</v>
      </c>
      <c r="N1165" t="s">
        <v>253</v>
      </c>
      <c r="O1165" t="s">
        <v>7072</v>
      </c>
      <c r="P1165" t="s">
        <v>7073</v>
      </c>
      <c r="Q1165" t="s">
        <v>80</v>
      </c>
      <c r="R1165" t="s">
        <v>7072</v>
      </c>
      <c r="S1165" t="s">
        <v>7074</v>
      </c>
      <c r="T1165" t="s">
        <v>173</v>
      </c>
      <c r="U1165" t="s">
        <v>7075</v>
      </c>
      <c r="V1165" t="s">
        <v>7076</v>
      </c>
      <c r="W1165" t="s">
        <v>83</v>
      </c>
      <c r="X1165">
        <v>8</v>
      </c>
      <c r="Y1165">
        <v>4490</v>
      </c>
    </row>
    <row r="1166" spans="1:25">
      <c r="A1166" t="s">
        <v>7077</v>
      </c>
      <c r="B1166" t="s">
        <v>70</v>
      </c>
      <c r="C1166">
        <v>455</v>
      </c>
      <c r="D1166" t="s">
        <v>71</v>
      </c>
      <c r="E1166">
        <v>2011</v>
      </c>
      <c r="F1166" s="24">
        <v>40783</v>
      </c>
      <c r="G1166" s="24">
        <v>40786</v>
      </c>
      <c r="H1166" s="24">
        <v>40785</v>
      </c>
      <c r="I1166" t="s">
        <v>395</v>
      </c>
      <c r="J1166" t="s">
        <v>96</v>
      </c>
      <c r="K1166" t="s">
        <v>97</v>
      </c>
      <c r="L1166" t="s">
        <v>1676</v>
      </c>
      <c r="M1166" t="s">
        <v>76</v>
      </c>
      <c r="N1166" t="s">
        <v>140</v>
      </c>
      <c r="O1166" t="s">
        <v>7078</v>
      </c>
      <c r="P1166" t="s">
        <v>7079</v>
      </c>
      <c r="Q1166" t="s">
        <v>90</v>
      </c>
      <c r="R1166" t="s">
        <v>7078</v>
      </c>
      <c r="S1166" t="s">
        <v>7080</v>
      </c>
      <c r="T1166" t="s">
        <v>399</v>
      </c>
      <c r="V1166" t="s">
        <v>7081</v>
      </c>
      <c r="W1166" t="s">
        <v>83</v>
      </c>
      <c r="X1166">
        <v>8</v>
      </c>
      <c r="Y1166">
        <v>3865</v>
      </c>
    </row>
    <row r="1167" spans="1:25">
      <c r="A1167" t="s">
        <v>7082</v>
      </c>
      <c r="B1167" t="s">
        <v>70</v>
      </c>
      <c r="C1167">
        <v>408</v>
      </c>
      <c r="D1167" t="s">
        <v>106</v>
      </c>
      <c r="E1167">
        <v>2011</v>
      </c>
      <c r="F1167" s="24">
        <v>40762</v>
      </c>
      <c r="G1167" s="24">
        <v>40763</v>
      </c>
      <c r="H1167" s="24">
        <v>40764</v>
      </c>
      <c r="I1167" t="s">
        <v>183</v>
      </c>
      <c r="J1167" t="s">
        <v>108</v>
      </c>
      <c r="K1167" t="s">
        <v>184</v>
      </c>
      <c r="L1167" t="s">
        <v>75</v>
      </c>
      <c r="M1167" t="s">
        <v>76</v>
      </c>
      <c r="N1167" t="s">
        <v>140</v>
      </c>
      <c r="O1167" t="s">
        <v>7083</v>
      </c>
      <c r="P1167" t="s">
        <v>7083</v>
      </c>
      <c r="Q1167" t="s">
        <v>195</v>
      </c>
      <c r="R1167" t="s">
        <v>7084</v>
      </c>
      <c r="S1167" t="s">
        <v>7085</v>
      </c>
      <c r="T1167" t="s">
        <v>867</v>
      </c>
      <c r="W1167" t="s">
        <v>83</v>
      </c>
      <c r="X1167">
        <v>8</v>
      </c>
      <c r="Y1167">
        <v>4727.42</v>
      </c>
    </row>
    <row r="1168" spans="1:25">
      <c r="A1168" t="s">
        <v>7086</v>
      </c>
      <c r="B1168" t="s">
        <v>70</v>
      </c>
      <c r="C1168">
        <v>410</v>
      </c>
      <c r="D1168" t="s">
        <v>106</v>
      </c>
      <c r="E1168">
        <v>2011</v>
      </c>
      <c r="F1168" s="24">
        <v>40763</v>
      </c>
      <c r="G1168" s="24">
        <v>40764</v>
      </c>
      <c r="H1168" s="24">
        <v>40765</v>
      </c>
      <c r="I1168" t="s">
        <v>107</v>
      </c>
      <c r="J1168" t="s">
        <v>108</v>
      </c>
      <c r="K1168" t="s">
        <v>109</v>
      </c>
      <c r="L1168" t="s">
        <v>75</v>
      </c>
      <c r="M1168" t="s">
        <v>76</v>
      </c>
      <c r="N1168" t="s">
        <v>253</v>
      </c>
      <c r="O1168" t="s">
        <v>7087</v>
      </c>
      <c r="P1168" t="s">
        <v>7088</v>
      </c>
      <c r="Q1168" t="s">
        <v>80</v>
      </c>
      <c r="R1168" t="s">
        <v>7087</v>
      </c>
      <c r="S1168" t="s">
        <v>7089</v>
      </c>
      <c r="T1168" t="s">
        <v>173</v>
      </c>
      <c r="U1168" t="s">
        <v>666</v>
      </c>
      <c r="V1168" t="s">
        <v>7090</v>
      </c>
      <c r="W1168" t="s">
        <v>83</v>
      </c>
      <c r="X1168">
        <v>8</v>
      </c>
      <c r="Y1168">
        <v>4281.8</v>
      </c>
    </row>
    <row r="1169" spans="1:25">
      <c r="A1169" t="s">
        <v>7091</v>
      </c>
      <c r="B1169" t="s">
        <v>70</v>
      </c>
      <c r="C1169">
        <v>429</v>
      </c>
      <c r="D1169" t="s">
        <v>106</v>
      </c>
      <c r="E1169">
        <v>2011</v>
      </c>
      <c r="F1169" s="24">
        <v>40772</v>
      </c>
      <c r="G1169" s="24">
        <v>40773</v>
      </c>
      <c r="H1169" s="24">
        <v>40774</v>
      </c>
      <c r="I1169" t="s">
        <v>183</v>
      </c>
      <c r="J1169" t="s">
        <v>108</v>
      </c>
      <c r="K1169" t="s">
        <v>184</v>
      </c>
      <c r="L1169" t="s">
        <v>75</v>
      </c>
      <c r="M1169" t="s">
        <v>76</v>
      </c>
      <c r="N1169" t="s">
        <v>467</v>
      </c>
      <c r="O1169" t="s">
        <v>7092</v>
      </c>
      <c r="P1169" t="s">
        <v>7093</v>
      </c>
      <c r="Q1169" t="s">
        <v>90</v>
      </c>
      <c r="R1169" t="s">
        <v>7092</v>
      </c>
      <c r="S1169" t="s">
        <v>7094</v>
      </c>
      <c r="T1169" t="s">
        <v>173</v>
      </c>
      <c r="U1169" t="s">
        <v>7095</v>
      </c>
      <c r="V1169" t="s">
        <v>7096</v>
      </c>
      <c r="W1169" t="s">
        <v>83</v>
      </c>
      <c r="X1169">
        <v>8</v>
      </c>
      <c r="Y1169">
        <v>3588.4</v>
      </c>
    </row>
    <row r="1170" spans="1:25">
      <c r="A1170" t="s">
        <v>7097</v>
      </c>
      <c r="B1170" t="s">
        <v>70</v>
      </c>
      <c r="C1170">
        <v>420</v>
      </c>
      <c r="D1170" t="s">
        <v>71</v>
      </c>
      <c r="E1170">
        <v>2011</v>
      </c>
      <c r="F1170" s="24">
        <v>40765</v>
      </c>
      <c r="G1170" s="24">
        <v>40766</v>
      </c>
      <c r="H1170" s="24">
        <v>40766</v>
      </c>
      <c r="I1170" t="s">
        <v>5015</v>
      </c>
      <c r="J1170" t="s">
        <v>168</v>
      </c>
      <c r="L1170" t="s">
        <v>1185</v>
      </c>
      <c r="M1170" t="s">
        <v>76</v>
      </c>
      <c r="N1170" t="s">
        <v>467</v>
      </c>
      <c r="O1170" t="s">
        <v>7098</v>
      </c>
      <c r="P1170" t="s">
        <v>7099</v>
      </c>
      <c r="Q1170" t="s">
        <v>90</v>
      </c>
      <c r="R1170" t="s">
        <v>7098</v>
      </c>
      <c r="S1170" t="s">
        <v>7100</v>
      </c>
      <c r="T1170" t="s">
        <v>849</v>
      </c>
      <c r="W1170" t="s">
        <v>83</v>
      </c>
      <c r="X1170">
        <v>8</v>
      </c>
      <c r="Y1170">
        <v>4945</v>
      </c>
    </row>
    <row r="1171" spans="1:25">
      <c r="A1171" t="s">
        <v>4719</v>
      </c>
      <c r="B1171" t="s">
        <v>70</v>
      </c>
      <c r="C1171">
        <v>453</v>
      </c>
      <c r="D1171" t="s">
        <v>71</v>
      </c>
      <c r="E1171">
        <v>2011</v>
      </c>
      <c r="F1171" s="24">
        <v>40782</v>
      </c>
      <c r="G1171" s="24">
        <v>40786</v>
      </c>
      <c r="H1171" s="24">
        <v>40783</v>
      </c>
      <c r="I1171" t="s">
        <v>4720</v>
      </c>
      <c r="J1171" t="s">
        <v>108</v>
      </c>
      <c r="L1171" t="s">
        <v>75</v>
      </c>
      <c r="M1171" t="s">
        <v>76</v>
      </c>
      <c r="N1171" t="s">
        <v>153</v>
      </c>
      <c r="O1171" t="s">
        <v>4721</v>
      </c>
      <c r="P1171" t="s">
        <v>7101</v>
      </c>
      <c r="Q1171" t="s">
        <v>80</v>
      </c>
      <c r="R1171" t="s">
        <v>4721</v>
      </c>
      <c r="S1171" t="s">
        <v>7102</v>
      </c>
      <c r="T1171" t="s">
        <v>103</v>
      </c>
      <c r="U1171" t="s">
        <v>4724</v>
      </c>
      <c r="V1171" t="s">
        <v>7103</v>
      </c>
      <c r="W1171" t="s">
        <v>83</v>
      </c>
      <c r="X1171">
        <v>8</v>
      </c>
      <c r="Y1171">
        <v>3279</v>
      </c>
    </row>
    <row r="1172" spans="1:25">
      <c r="A1172" t="s">
        <v>7104</v>
      </c>
      <c r="B1172" t="s">
        <v>70</v>
      </c>
      <c r="C1172">
        <v>448</v>
      </c>
      <c r="D1172" t="s">
        <v>106</v>
      </c>
      <c r="E1172">
        <v>2011</v>
      </c>
      <c r="F1172" s="24">
        <v>40780</v>
      </c>
      <c r="G1172" s="24">
        <v>40781</v>
      </c>
      <c r="H1172" s="24">
        <v>40782</v>
      </c>
      <c r="I1172" t="s">
        <v>1208</v>
      </c>
      <c r="J1172" t="s">
        <v>108</v>
      </c>
      <c r="K1172" t="s">
        <v>324</v>
      </c>
      <c r="L1172" t="s">
        <v>139</v>
      </c>
      <c r="M1172" t="s">
        <v>76</v>
      </c>
      <c r="N1172" t="s">
        <v>253</v>
      </c>
      <c r="O1172" t="s">
        <v>7105</v>
      </c>
      <c r="P1172" t="s">
        <v>7106</v>
      </c>
      <c r="Q1172" t="s">
        <v>90</v>
      </c>
      <c r="R1172" t="s">
        <v>7105</v>
      </c>
      <c r="S1172" t="s">
        <v>7107</v>
      </c>
      <c r="U1172" t="s">
        <v>7108</v>
      </c>
      <c r="V1172" t="s">
        <v>7109</v>
      </c>
      <c r="W1172" t="s">
        <v>83</v>
      </c>
      <c r="X1172">
        <v>8</v>
      </c>
      <c r="Y1172">
        <v>3192.2</v>
      </c>
    </row>
    <row r="1173" spans="1:25">
      <c r="A1173" t="s">
        <v>7110</v>
      </c>
      <c r="B1173" t="s">
        <v>70</v>
      </c>
      <c r="C1173">
        <v>424</v>
      </c>
      <c r="D1173" t="s">
        <v>6946</v>
      </c>
      <c r="E1173">
        <v>2011</v>
      </c>
      <c r="F1173" s="24">
        <v>40766</v>
      </c>
      <c r="G1173" s="24">
        <v>40770</v>
      </c>
      <c r="H1173" s="24">
        <v>40768</v>
      </c>
      <c r="I1173" t="s">
        <v>3973</v>
      </c>
      <c r="J1173" t="s">
        <v>272</v>
      </c>
      <c r="K1173" t="s">
        <v>273</v>
      </c>
      <c r="L1173" t="s">
        <v>75</v>
      </c>
      <c r="M1173" t="s">
        <v>76</v>
      </c>
      <c r="N1173" t="s">
        <v>77</v>
      </c>
      <c r="O1173" t="s">
        <v>7111</v>
      </c>
      <c r="P1173" t="s">
        <v>7112</v>
      </c>
      <c r="Q1173" t="s">
        <v>80</v>
      </c>
      <c r="R1173" t="s">
        <v>7111</v>
      </c>
      <c r="S1173" t="s">
        <v>7113</v>
      </c>
      <c r="T1173" t="s">
        <v>910</v>
      </c>
      <c r="U1173" t="s">
        <v>7114</v>
      </c>
      <c r="V1173" t="s">
        <v>7115</v>
      </c>
      <c r="W1173" t="s">
        <v>83</v>
      </c>
      <c r="X1173">
        <v>8</v>
      </c>
      <c r="Y1173">
        <v>4979</v>
      </c>
    </row>
    <row r="1174" spans="1:25">
      <c r="A1174" t="s">
        <v>7116</v>
      </c>
      <c r="B1174" t="s">
        <v>70</v>
      </c>
      <c r="C1174">
        <v>407</v>
      </c>
      <c r="D1174" t="s">
        <v>106</v>
      </c>
      <c r="E1174">
        <v>2011</v>
      </c>
      <c r="F1174" s="24">
        <v>40763</v>
      </c>
      <c r="G1174" s="24">
        <v>40763</v>
      </c>
      <c r="H1174" s="24">
        <v>40764</v>
      </c>
      <c r="I1174" t="s">
        <v>339</v>
      </c>
      <c r="J1174" t="s">
        <v>108</v>
      </c>
      <c r="K1174" t="s">
        <v>324</v>
      </c>
      <c r="L1174" t="s">
        <v>2221</v>
      </c>
      <c r="M1174" t="s">
        <v>76</v>
      </c>
      <c r="N1174" t="s">
        <v>637</v>
      </c>
      <c r="O1174" t="s">
        <v>7117</v>
      </c>
      <c r="P1174" t="s">
        <v>7117</v>
      </c>
      <c r="Q1174" t="s">
        <v>195</v>
      </c>
      <c r="R1174" t="s">
        <v>7118</v>
      </c>
      <c r="S1174" t="s">
        <v>7119</v>
      </c>
      <c r="T1174" t="s">
        <v>1463</v>
      </c>
      <c r="V1174" t="s">
        <v>7120</v>
      </c>
      <c r="W1174" t="s">
        <v>83</v>
      </c>
      <c r="X1174">
        <v>8</v>
      </c>
      <c r="Y1174">
        <v>6323.56</v>
      </c>
    </row>
    <row r="1175" spans="1:25">
      <c r="A1175" t="s">
        <v>7121</v>
      </c>
      <c r="B1175" t="s">
        <v>70</v>
      </c>
      <c r="C1175">
        <v>402</v>
      </c>
      <c r="D1175" t="s">
        <v>106</v>
      </c>
      <c r="E1175">
        <v>2011</v>
      </c>
      <c r="F1175" s="24">
        <v>40761</v>
      </c>
      <c r="G1175" s="24">
        <v>40763</v>
      </c>
      <c r="H1175" s="24">
        <v>40763</v>
      </c>
      <c r="I1175" t="s">
        <v>183</v>
      </c>
      <c r="J1175" t="s">
        <v>108</v>
      </c>
      <c r="K1175" t="s">
        <v>184</v>
      </c>
      <c r="L1175" t="s">
        <v>75</v>
      </c>
      <c r="M1175" t="s">
        <v>76</v>
      </c>
      <c r="N1175" t="s">
        <v>467</v>
      </c>
      <c r="O1175" t="s">
        <v>7122</v>
      </c>
      <c r="P1175" t="s">
        <v>7123</v>
      </c>
      <c r="Q1175" t="s">
        <v>80</v>
      </c>
      <c r="R1175" t="s">
        <v>7122</v>
      </c>
      <c r="S1175" t="s">
        <v>7124</v>
      </c>
      <c r="T1175" t="s">
        <v>173</v>
      </c>
      <c r="U1175" t="s">
        <v>7125</v>
      </c>
      <c r="W1175" t="s">
        <v>83</v>
      </c>
      <c r="X1175">
        <v>8</v>
      </c>
      <c r="Y1175">
        <v>5565</v>
      </c>
    </row>
    <row r="1176" spans="1:25">
      <c r="A1176" t="s">
        <v>7126</v>
      </c>
      <c r="B1176" t="s">
        <v>70</v>
      </c>
      <c r="C1176">
        <v>396</v>
      </c>
      <c r="D1176" t="s">
        <v>71</v>
      </c>
      <c r="E1176">
        <v>2011</v>
      </c>
      <c r="F1176" s="24">
        <v>40757</v>
      </c>
      <c r="G1176" s="24">
        <v>40758</v>
      </c>
      <c r="H1176" s="24">
        <v>40759</v>
      </c>
      <c r="I1176" t="s">
        <v>395</v>
      </c>
      <c r="J1176" t="s">
        <v>96</v>
      </c>
      <c r="K1176" t="s">
        <v>97</v>
      </c>
      <c r="L1176" t="s">
        <v>3617</v>
      </c>
      <c r="M1176" t="s">
        <v>76</v>
      </c>
      <c r="N1176" t="s">
        <v>153</v>
      </c>
      <c r="O1176" t="s">
        <v>7127</v>
      </c>
      <c r="P1176" t="s">
        <v>7128</v>
      </c>
      <c r="Q1176" t="s">
        <v>80</v>
      </c>
      <c r="R1176" t="s">
        <v>7127</v>
      </c>
      <c r="S1176" t="s">
        <v>7129</v>
      </c>
      <c r="T1176" t="s">
        <v>103</v>
      </c>
      <c r="U1176" t="s">
        <v>174</v>
      </c>
      <c r="W1176" t="s">
        <v>83</v>
      </c>
      <c r="X1176">
        <v>8</v>
      </c>
      <c r="Y1176">
        <v>4135</v>
      </c>
    </row>
    <row r="1177" spans="1:25">
      <c r="A1177" t="s">
        <v>7130</v>
      </c>
      <c r="B1177" t="s">
        <v>70</v>
      </c>
      <c r="C1177">
        <v>427</v>
      </c>
      <c r="D1177" t="s">
        <v>250</v>
      </c>
      <c r="E1177">
        <v>2011</v>
      </c>
      <c r="F1177" s="24">
        <v>40770</v>
      </c>
      <c r="G1177" s="24">
        <v>40771</v>
      </c>
      <c r="H1177" s="24">
        <v>40771</v>
      </c>
      <c r="I1177" t="s">
        <v>7131</v>
      </c>
      <c r="J1177" t="s">
        <v>108</v>
      </c>
      <c r="K1177" t="s">
        <v>108</v>
      </c>
      <c r="L1177" t="s">
        <v>75</v>
      </c>
      <c r="M1177" t="s">
        <v>76</v>
      </c>
      <c r="N1177" t="s">
        <v>153</v>
      </c>
      <c r="O1177" t="s">
        <v>7132</v>
      </c>
      <c r="P1177" t="s">
        <v>7133</v>
      </c>
      <c r="Q1177" t="s">
        <v>80</v>
      </c>
      <c r="R1177" t="s">
        <v>7132</v>
      </c>
      <c r="S1177" t="s">
        <v>7134</v>
      </c>
      <c r="T1177" t="s">
        <v>173</v>
      </c>
      <c r="U1177" t="s">
        <v>7135</v>
      </c>
      <c r="V1177" t="s">
        <v>7136</v>
      </c>
      <c r="W1177" t="s">
        <v>83</v>
      </c>
      <c r="X1177">
        <v>8</v>
      </c>
      <c r="Y1177">
        <v>1113.56</v>
      </c>
    </row>
    <row r="1178" spans="1:25">
      <c r="A1178" t="s">
        <v>7137</v>
      </c>
      <c r="B1178" t="s">
        <v>70</v>
      </c>
      <c r="C1178">
        <v>358</v>
      </c>
      <c r="D1178" t="s">
        <v>106</v>
      </c>
      <c r="E1178">
        <v>2011</v>
      </c>
      <c r="F1178" s="24">
        <v>40737</v>
      </c>
      <c r="G1178" s="24">
        <v>40738</v>
      </c>
      <c r="H1178" s="24">
        <v>40738</v>
      </c>
      <c r="I1178" t="s">
        <v>339</v>
      </c>
      <c r="J1178" t="s">
        <v>108</v>
      </c>
      <c r="K1178" t="s">
        <v>324</v>
      </c>
      <c r="L1178" t="s">
        <v>75</v>
      </c>
      <c r="M1178" t="s">
        <v>76</v>
      </c>
      <c r="N1178" t="s">
        <v>650</v>
      </c>
      <c r="O1178" t="s">
        <v>7138</v>
      </c>
      <c r="P1178" t="s">
        <v>7139</v>
      </c>
      <c r="Q1178" t="s">
        <v>90</v>
      </c>
      <c r="R1178" t="s">
        <v>7138</v>
      </c>
      <c r="S1178" t="s">
        <v>7140</v>
      </c>
      <c r="U1178" t="s">
        <v>7141</v>
      </c>
      <c r="V1178" t="s">
        <v>7142</v>
      </c>
      <c r="W1178" t="s">
        <v>217</v>
      </c>
      <c r="X1178">
        <v>7</v>
      </c>
      <c r="Y1178">
        <v>5025</v>
      </c>
    </row>
    <row r="1179" spans="1:25">
      <c r="A1179" t="s">
        <v>7143</v>
      </c>
      <c r="B1179" t="s">
        <v>70</v>
      </c>
      <c r="C1179">
        <v>366</v>
      </c>
      <c r="D1179" t="s">
        <v>106</v>
      </c>
      <c r="E1179">
        <v>2011</v>
      </c>
      <c r="F1179" s="24">
        <v>40743</v>
      </c>
      <c r="G1179" s="24">
        <v>40743</v>
      </c>
      <c r="H1179" s="24">
        <v>40745</v>
      </c>
      <c r="I1179" t="s">
        <v>323</v>
      </c>
      <c r="J1179" t="s">
        <v>108</v>
      </c>
      <c r="K1179" t="s">
        <v>324</v>
      </c>
      <c r="L1179" t="s">
        <v>7144</v>
      </c>
      <c r="M1179" t="s">
        <v>76</v>
      </c>
      <c r="N1179" t="s">
        <v>160</v>
      </c>
      <c r="O1179" t="s">
        <v>7145</v>
      </c>
      <c r="P1179" t="s">
        <v>7145</v>
      </c>
      <c r="Q1179" t="s">
        <v>195</v>
      </c>
      <c r="R1179" t="s">
        <v>7146</v>
      </c>
      <c r="S1179" t="s">
        <v>7147</v>
      </c>
      <c r="T1179" t="s">
        <v>7148</v>
      </c>
      <c r="U1179" t="s">
        <v>7149</v>
      </c>
      <c r="W1179" t="s">
        <v>93</v>
      </c>
      <c r="X1179">
        <v>7</v>
      </c>
      <c r="Y1179">
        <v>5051.32</v>
      </c>
    </row>
    <row r="1180" spans="1:25">
      <c r="A1180" t="s">
        <v>7150</v>
      </c>
      <c r="B1180" t="s">
        <v>70</v>
      </c>
      <c r="C1180">
        <v>368</v>
      </c>
      <c r="D1180" t="s">
        <v>106</v>
      </c>
      <c r="E1180">
        <v>2011</v>
      </c>
      <c r="F1180" s="24">
        <v>40744</v>
      </c>
      <c r="G1180" s="24">
        <v>40744</v>
      </c>
      <c r="H1180" s="24">
        <v>40745</v>
      </c>
      <c r="I1180" t="s">
        <v>500</v>
      </c>
      <c r="J1180" t="s">
        <v>108</v>
      </c>
      <c r="K1180" t="s">
        <v>109</v>
      </c>
      <c r="L1180" t="s">
        <v>669</v>
      </c>
      <c r="M1180" t="s">
        <v>76</v>
      </c>
      <c r="N1180" t="s">
        <v>418</v>
      </c>
      <c r="O1180" t="s">
        <v>7151</v>
      </c>
      <c r="P1180" t="s">
        <v>7152</v>
      </c>
      <c r="Q1180" t="s">
        <v>90</v>
      </c>
      <c r="R1180" t="s">
        <v>7151</v>
      </c>
      <c r="S1180" t="s">
        <v>7153</v>
      </c>
      <c r="T1180" t="s">
        <v>214</v>
      </c>
      <c r="U1180" t="s">
        <v>7154</v>
      </c>
      <c r="W1180" t="s">
        <v>217</v>
      </c>
      <c r="X1180">
        <v>7</v>
      </c>
      <c r="Y1180">
        <v>5049.3500000000004</v>
      </c>
    </row>
    <row r="1181" spans="1:25">
      <c r="A1181" t="s">
        <v>7155</v>
      </c>
      <c r="B1181" t="s">
        <v>70</v>
      </c>
      <c r="C1181">
        <v>376</v>
      </c>
      <c r="D1181" t="s">
        <v>106</v>
      </c>
      <c r="E1181">
        <v>2011</v>
      </c>
      <c r="F1181" s="24">
        <v>40748</v>
      </c>
      <c r="G1181" s="24">
        <v>40749</v>
      </c>
      <c r="H1181" s="24">
        <v>40750</v>
      </c>
      <c r="I1181" t="s">
        <v>107</v>
      </c>
      <c r="J1181" t="s">
        <v>108</v>
      </c>
      <c r="K1181" t="s">
        <v>109</v>
      </c>
      <c r="L1181" t="s">
        <v>432</v>
      </c>
      <c r="M1181" t="s">
        <v>76</v>
      </c>
      <c r="N1181" t="s">
        <v>210</v>
      </c>
      <c r="O1181" t="s">
        <v>7156</v>
      </c>
      <c r="P1181" t="s">
        <v>7157</v>
      </c>
      <c r="Q1181" t="s">
        <v>90</v>
      </c>
      <c r="R1181" t="s">
        <v>7156</v>
      </c>
      <c r="S1181" t="s">
        <v>5655</v>
      </c>
      <c r="V1181" t="s">
        <v>7158</v>
      </c>
      <c r="W1181" t="s">
        <v>217</v>
      </c>
      <c r="X1181">
        <v>7</v>
      </c>
      <c r="Y1181">
        <v>4721.8</v>
      </c>
    </row>
    <row r="1182" spans="1:25">
      <c r="A1182" t="s">
        <v>7159</v>
      </c>
      <c r="B1182" t="s">
        <v>70</v>
      </c>
      <c r="C1182">
        <v>361</v>
      </c>
      <c r="D1182" t="s">
        <v>106</v>
      </c>
      <c r="E1182">
        <v>2011</v>
      </c>
      <c r="F1182" s="24">
        <v>40741</v>
      </c>
      <c r="G1182" s="24">
        <v>40742</v>
      </c>
      <c r="H1182" s="24">
        <v>40743</v>
      </c>
      <c r="I1182" t="s">
        <v>235</v>
      </c>
      <c r="J1182" t="s">
        <v>108</v>
      </c>
      <c r="L1182" t="s">
        <v>110</v>
      </c>
      <c r="M1182" t="s">
        <v>152</v>
      </c>
      <c r="N1182" t="s">
        <v>650</v>
      </c>
      <c r="O1182" t="s">
        <v>7160</v>
      </c>
      <c r="P1182" t="s">
        <v>7161</v>
      </c>
      <c r="Q1182" t="s">
        <v>90</v>
      </c>
      <c r="R1182" t="s">
        <v>7162</v>
      </c>
      <c r="S1182" t="s">
        <v>7163</v>
      </c>
      <c r="U1182" t="s">
        <v>7164</v>
      </c>
      <c r="W1182" t="s">
        <v>217</v>
      </c>
      <c r="X1182">
        <v>7</v>
      </c>
      <c r="Y1182">
        <v>3260</v>
      </c>
    </row>
    <row r="1183" spans="1:25">
      <c r="A1183" t="s">
        <v>7165</v>
      </c>
      <c r="B1183" t="s">
        <v>70</v>
      </c>
      <c r="C1183">
        <v>352</v>
      </c>
      <c r="D1183" t="s">
        <v>106</v>
      </c>
      <c r="E1183">
        <v>2011</v>
      </c>
      <c r="F1183" s="24">
        <v>40734</v>
      </c>
      <c r="G1183" s="24">
        <v>40734</v>
      </c>
      <c r="H1183" s="24">
        <v>40735</v>
      </c>
      <c r="I1183" t="s">
        <v>2136</v>
      </c>
      <c r="J1183" t="s">
        <v>150</v>
      </c>
      <c r="L1183" t="s">
        <v>5411</v>
      </c>
      <c r="M1183" t="s">
        <v>76</v>
      </c>
      <c r="N1183" t="s">
        <v>295</v>
      </c>
      <c r="O1183" t="s">
        <v>7166</v>
      </c>
      <c r="P1183" t="s">
        <v>7167</v>
      </c>
      <c r="Q1183" t="s">
        <v>80</v>
      </c>
      <c r="R1183" t="s">
        <v>7166</v>
      </c>
      <c r="S1183" t="s">
        <v>7168</v>
      </c>
      <c r="T1183" t="s">
        <v>525</v>
      </c>
      <c r="U1183" t="s">
        <v>7169</v>
      </c>
      <c r="V1183" t="s">
        <v>7170</v>
      </c>
      <c r="W1183" t="s">
        <v>93</v>
      </c>
      <c r="X1183">
        <v>7</v>
      </c>
      <c r="Y1183">
        <v>4995</v>
      </c>
    </row>
    <row r="1184" spans="1:25">
      <c r="A1184" t="s">
        <v>7171</v>
      </c>
      <c r="B1184" t="s">
        <v>138</v>
      </c>
      <c r="C1184">
        <v>349</v>
      </c>
      <c r="D1184" t="s">
        <v>106</v>
      </c>
      <c r="E1184">
        <v>2011</v>
      </c>
      <c r="F1184" s="24">
        <v>40732</v>
      </c>
      <c r="G1184" s="24">
        <v>40732</v>
      </c>
      <c r="H1184" s="24">
        <v>40733</v>
      </c>
      <c r="I1184" t="s">
        <v>339</v>
      </c>
      <c r="J1184" t="s">
        <v>108</v>
      </c>
      <c r="K1184" t="s">
        <v>324</v>
      </c>
      <c r="L1184" t="s">
        <v>432</v>
      </c>
      <c r="M1184" t="s">
        <v>76</v>
      </c>
      <c r="N1184" t="s">
        <v>815</v>
      </c>
      <c r="O1184" t="s">
        <v>7172</v>
      </c>
      <c r="P1184" t="s">
        <v>7172</v>
      </c>
      <c r="Q1184" t="s">
        <v>142</v>
      </c>
      <c r="R1184" t="s">
        <v>7173</v>
      </c>
      <c r="S1184" t="s">
        <v>7174</v>
      </c>
      <c r="T1184" t="s">
        <v>173</v>
      </c>
      <c r="U1184" t="s">
        <v>7175</v>
      </c>
      <c r="V1184" t="s">
        <v>7176</v>
      </c>
      <c r="W1184" t="s">
        <v>217</v>
      </c>
      <c r="X1184">
        <v>7</v>
      </c>
      <c r="Y1184">
        <v>5764.75</v>
      </c>
    </row>
    <row r="1185" spans="1:25">
      <c r="A1185" t="s">
        <v>7177</v>
      </c>
      <c r="B1185" t="s">
        <v>70</v>
      </c>
      <c r="C1185">
        <v>365</v>
      </c>
      <c r="D1185" t="s">
        <v>106</v>
      </c>
      <c r="E1185">
        <v>2011</v>
      </c>
      <c r="F1185" s="24">
        <v>40743</v>
      </c>
      <c r="G1185" s="24">
        <v>40743</v>
      </c>
      <c r="H1185" s="24">
        <v>40744</v>
      </c>
      <c r="I1185" t="s">
        <v>416</v>
      </c>
      <c r="J1185" t="s">
        <v>108</v>
      </c>
      <c r="K1185" t="s">
        <v>109</v>
      </c>
      <c r="L1185" t="s">
        <v>139</v>
      </c>
      <c r="M1185" t="s">
        <v>152</v>
      </c>
      <c r="N1185" t="s">
        <v>650</v>
      </c>
      <c r="O1185" t="s">
        <v>7178</v>
      </c>
      <c r="P1185" t="s">
        <v>7179</v>
      </c>
      <c r="Q1185" t="s">
        <v>131</v>
      </c>
      <c r="R1185" t="s">
        <v>7178</v>
      </c>
      <c r="S1185" t="s">
        <v>7180</v>
      </c>
      <c r="T1185" t="s">
        <v>1463</v>
      </c>
      <c r="U1185" t="s">
        <v>7181</v>
      </c>
      <c r="V1185" t="s">
        <v>7182</v>
      </c>
      <c r="W1185" t="s">
        <v>217</v>
      </c>
      <c r="X1185">
        <v>7</v>
      </c>
      <c r="Y1185">
        <v>3950</v>
      </c>
    </row>
    <row r="1186" spans="1:25">
      <c r="A1186" t="s">
        <v>7183</v>
      </c>
      <c r="B1186" t="s">
        <v>70</v>
      </c>
      <c r="C1186">
        <v>337</v>
      </c>
      <c r="D1186" t="s">
        <v>71</v>
      </c>
      <c r="E1186">
        <v>2011</v>
      </c>
      <c r="F1186" s="24">
        <v>40724</v>
      </c>
      <c r="G1186" s="24">
        <v>40725</v>
      </c>
      <c r="H1186" s="24">
        <v>40725</v>
      </c>
      <c r="I1186" t="s">
        <v>3802</v>
      </c>
      <c r="J1186" t="s">
        <v>108</v>
      </c>
      <c r="K1186" t="s">
        <v>3803</v>
      </c>
      <c r="L1186" t="s">
        <v>75</v>
      </c>
      <c r="M1186" t="s">
        <v>76</v>
      </c>
      <c r="N1186" t="s">
        <v>160</v>
      </c>
      <c r="O1186" t="s">
        <v>7184</v>
      </c>
      <c r="P1186" t="s">
        <v>7184</v>
      </c>
      <c r="Q1186" t="s">
        <v>195</v>
      </c>
      <c r="R1186" t="s">
        <v>7185</v>
      </c>
      <c r="S1186" t="s">
        <v>7186</v>
      </c>
      <c r="T1186" t="s">
        <v>82</v>
      </c>
      <c r="U1186" t="s">
        <v>174</v>
      </c>
      <c r="W1186" t="s">
        <v>93</v>
      </c>
      <c r="X1186">
        <v>7</v>
      </c>
      <c r="Y1186">
        <v>2935</v>
      </c>
    </row>
    <row r="1187" spans="1:25">
      <c r="A1187" t="s">
        <v>7187</v>
      </c>
      <c r="B1187" t="s">
        <v>70</v>
      </c>
      <c r="C1187">
        <v>363</v>
      </c>
      <c r="D1187" t="s">
        <v>106</v>
      </c>
      <c r="E1187">
        <v>2011</v>
      </c>
      <c r="F1187" s="24">
        <v>40742</v>
      </c>
      <c r="G1187" s="24">
        <v>40742</v>
      </c>
      <c r="H1187" s="24">
        <v>40744</v>
      </c>
      <c r="I1187" t="s">
        <v>235</v>
      </c>
      <c r="J1187" t="s">
        <v>108</v>
      </c>
      <c r="L1187" t="s">
        <v>75</v>
      </c>
      <c r="M1187" t="s">
        <v>152</v>
      </c>
      <c r="N1187" t="s">
        <v>128</v>
      </c>
      <c r="O1187" t="s">
        <v>7188</v>
      </c>
      <c r="P1187" t="s">
        <v>7189</v>
      </c>
      <c r="Q1187" t="s">
        <v>131</v>
      </c>
      <c r="R1187" t="s">
        <v>7188</v>
      </c>
      <c r="S1187" t="s">
        <v>7190</v>
      </c>
      <c r="T1187" t="s">
        <v>654</v>
      </c>
      <c r="U1187" t="s">
        <v>7191</v>
      </c>
      <c r="V1187" t="s">
        <v>7192</v>
      </c>
      <c r="W1187" t="s">
        <v>93</v>
      </c>
      <c r="X1187">
        <v>7</v>
      </c>
      <c r="Y1187">
        <v>2810</v>
      </c>
    </row>
    <row r="1188" spans="1:25">
      <c r="A1188" t="s">
        <v>7193</v>
      </c>
      <c r="B1188" t="s">
        <v>70</v>
      </c>
      <c r="C1188">
        <v>347</v>
      </c>
      <c r="D1188" t="s">
        <v>106</v>
      </c>
      <c r="E1188">
        <v>2011</v>
      </c>
      <c r="F1188" s="24">
        <v>40732</v>
      </c>
      <c r="G1188" s="24">
        <v>40732</v>
      </c>
      <c r="H1188" s="24">
        <v>40733</v>
      </c>
      <c r="I1188" t="s">
        <v>107</v>
      </c>
      <c r="J1188" t="s">
        <v>108</v>
      </c>
      <c r="K1188" t="s">
        <v>109</v>
      </c>
      <c r="L1188" t="s">
        <v>75</v>
      </c>
      <c r="M1188" t="s">
        <v>76</v>
      </c>
      <c r="N1188" t="s">
        <v>128</v>
      </c>
      <c r="O1188" t="s">
        <v>7194</v>
      </c>
      <c r="P1188" t="s">
        <v>7194</v>
      </c>
      <c r="Q1188" t="s">
        <v>195</v>
      </c>
      <c r="R1188" t="s">
        <v>7195</v>
      </c>
      <c r="S1188" t="s">
        <v>7196</v>
      </c>
      <c r="U1188" t="s">
        <v>7197</v>
      </c>
      <c r="V1188" t="s">
        <v>7198</v>
      </c>
      <c r="W1188" t="s">
        <v>93</v>
      </c>
      <c r="X1188">
        <v>7</v>
      </c>
      <c r="Y1188">
        <v>4637.92</v>
      </c>
    </row>
    <row r="1189" spans="1:25">
      <c r="A1189" t="s">
        <v>7199</v>
      </c>
      <c r="B1189" t="s">
        <v>70</v>
      </c>
      <c r="C1189">
        <v>353</v>
      </c>
      <c r="D1189" t="s">
        <v>106</v>
      </c>
      <c r="E1189">
        <v>2011</v>
      </c>
      <c r="F1189" s="24">
        <v>40732</v>
      </c>
      <c r="G1189" s="24">
        <v>40735</v>
      </c>
      <c r="H1189" s="24">
        <v>40734</v>
      </c>
      <c r="I1189" t="s">
        <v>107</v>
      </c>
      <c r="J1189" t="s">
        <v>108</v>
      </c>
      <c r="K1189" t="s">
        <v>109</v>
      </c>
      <c r="L1189" t="s">
        <v>75</v>
      </c>
      <c r="M1189" t="s">
        <v>76</v>
      </c>
      <c r="N1189" t="s">
        <v>128</v>
      </c>
      <c r="O1189" t="s">
        <v>7200</v>
      </c>
      <c r="P1189" t="s">
        <v>7201</v>
      </c>
      <c r="Q1189" t="s">
        <v>131</v>
      </c>
      <c r="R1189" t="s">
        <v>7200</v>
      </c>
      <c r="S1189" t="s">
        <v>7202</v>
      </c>
      <c r="U1189" t="s">
        <v>7203</v>
      </c>
      <c r="V1189" t="s">
        <v>7204</v>
      </c>
      <c r="W1189" t="s">
        <v>93</v>
      </c>
      <c r="X1189">
        <v>7</v>
      </c>
      <c r="Y1189">
        <v>4301.6000000000004</v>
      </c>
    </row>
    <row r="1190" spans="1:25">
      <c r="A1190" t="s">
        <v>7205</v>
      </c>
      <c r="B1190" t="s">
        <v>70</v>
      </c>
      <c r="C1190">
        <v>386</v>
      </c>
      <c r="D1190" t="s">
        <v>106</v>
      </c>
      <c r="E1190">
        <v>2011</v>
      </c>
      <c r="F1190" s="24">
        <v>40754</v>
      </c>
      <c r="G1190" s="24">
        <v>40755</v>
      </c>
      <c r="H1190" s="24">
        <v>40756</v>
      </c>
      <c r="I1190" t="s">
        <v>107</v>
      </c>
      <c r="J1190" t="s">
        <v>108</v>
      </c>
      <c r="K1190" t="s">
        <v>109</v>
      </c>
      <c r="L1190" t="s">
        <v>643</v>
      </c>
      <c r="M1190" t="s">
        <v>76</v>
      </c>
      <c r="N1190" t="s">
        <v>295</v>
      </c>
      <c r="O1190" t="s">
        <v>7206</v>
      </c>
      <c r="P1190" t="s">
        <v>7206</v>
      </c>
      <c r="Q1190" t="s">
        <v>195</v>
      </c>
      <c r="R1190" t="s">
        <v>7207</v>
      </c>
      <c r="S1190" t="s">
        <v>7208</v>
      </c>
      <c r="T1190" t="s">
        <v>92</v>
      </c>
      <c r="U1190" t="s">
        <v>7209</v>
      </c>
      <c r="V1190" t="s">
        <v>7210</v>
      </c>
      <c r="W1190" t="s">
        <v>93</v>
      </c>
      <c r="X1190">
        <v>7</v>
      </c>
      <c r="Y1190">
        <v>4988.12</v>
      </c>
    </row>
    <row r="1191" spans="1:25">
      <c r="A1191" t="s">
        <v>7211</v>
      </c>
      <c r="B1191" t="s">
        <v>70</v>
      </c>
      <c r="C1191">
        <v>346</v>
      </c>
      <c r="D1191" t="s">
        <v>106</v>
      </c>
      <c r="E1191">
        <v>2011</v>
      </c>
      <c r="F1191" s="24">
        <v>40731</v>
      </c>
      <c r="G1191" s="24">
        <v>40732</v>
      </c>
      <c r="H1191" s="24">
        <v>40733</v>
      </c>
      <c r="I1191" t="s">
        <v>118</v>
      </c>
      <c r="J1191" t="s">
        <v>108</v>
      </c>
      <c r="K1191" t="s">
        <v>119</v>
      </c>
      <c r="L1191" t="s">
        <v>75</v>
      </c>
      <c r="M1191" t="s">
        <v>76</v>
      </c>
      <c r="N1191" t="s">
        <v>295</v>
      </c>
      <c r="O1191" t="s">
        <v>7212</v>
      </c>
      <c r="P1191" t="s">
        <v>7213</v>
      </c>
      <c r="Q1191" t="s">
        <v>80</v>
      </c>
      <c r="R1191" t="s">
        <v>7212</v>
      </c>
      <c r="S1191" t="s">
        <v>7214</v>
      </c>
      <c r="T1191" t="s">
        <v>92</v>
      </c>
      <c r="U1191" t="s">
        <v>7215</v>
      </c>
      <c r="V1191" t="s">
        <v>7216</v>
      </c>
      <c r="W1191" t="s">
        <v>93</v>
      </c>
      <c r="X1191">
        <v>7</v>
      </c>
      <c r="Y1191">
        <v>5005</v>
      </c>
    </row>
    <row r="1192" spans="1:25">
      <c r="A1192" t="s">
        <v>7217</v>
      </c>
      <c r="B1192" t="s">
        <v>70</v>
      </c>
      <c r="C1192">
        <v>370</v>
      </c>
      <c r="D1192" t="s">
        <v>106</v>
      </c>
      <c r="E1192">
        <v>2011</v>
      </c>
      <c r="F1192" s="24">
        <v>40744</v>
      </c>
      <c r="G1192" s="24">
        <v>40745</v>
      </c>
      <c r="H1192" s="24">
        <v>40746</v>
      </c>
      <c r="I1192" t="s">
        <v>235</v>
      </c>
      <c r="J1192" t="s">
        <v>108</v>
      </c>
      <c r="L1192" t="s">
        <v>75</v>
      </c>
      <c r="M1192" t="s">
        <v>152</v>
      </c>
      <c r="N1192" t="s">
        <v>160</v>
      </c>
      <c r="O1192" t="s">
        <v>7218</v>
      </c>
      <c r="P1192" t="s">
        <v>7219</v>
      </c>
      <c r="Q1192" t="s">
        <v>80</v>
      </c>
      <c r="R1192" t="s">
        <v>7218</v>
      </c>
      <c r="S1192" t="s">
        <v>7220</v>
      </c>
      <c r="T1192" t="s">
        <v>206</v>
      </c>
      <c r="U1192" t="s">
        <v>7221</v>
      </c>
      <c r="V1192" t="s">
        <v>7222</v>
      </c>
      <c r="W1192" t="s">
        <v>93</v>
      </c>
      <c r="X1192">
        <v>7</v>
      </c>
      <c r="Y1192">
        <v>2790</v>
      </c>
    </row>
    <row r="1193" spans="1:25">
      <c r="A1193" t="s">
        <v>7223</v>
      </c>
      <c r="B1193" t="s">
        <v>70</v>
      </c>
      <c r="C1193">
        <v>385</v>
      </c>
      <c r="D1193" t="s">
        <v>106</v>
      </c>
      <c r="E1193">
        <v>2011</v>
      </c>
      <c r="F1193" s="24">
        <v>40753</v>
      </c>
      <c r="G1193" s="24">
        <v>40753</v>
      </c>
      <c r="H1193" s="24">
        <v>40754</v>
      </c>
      <c r="I1193" t="s">
        <v>235</v>
      </c>
      <c r="J1193" t="s">
        <v>108</v>
      </c>
      <c r="L1193" t="s">
        <v>75</v>
      </c>
      <c r="M1193" t="s">
        <v>152</v>
      </c>
      <c r="N1193" t="s">
        <v>87</v>
      </c>
      <c r="O1193" t="s">
        <v>7224</v>
      </c>
      <c r="P1193" t="s">
        <v>7224</v>
      </c>
      <c r="Q1193" t="s">
        <v>195</v>
      </c>
      <c r="R1193" t="s">
        <v>7225</v>
      </c>
      <c r="S1193" t="s">
        <v>7226</v>
      </c>
      <c r="T1193" t="s">
        <v>92</v>
      </c>
      <c r="U1193" t="s">
        <v>7227</v>
      </c>
      <c r="V1193" t="s">
        <v>7228</v>
      </c>
      <c r="W1193" t="s">
        <v>93</v>
      </c>
      <c r="X1193">
        <v>7</v>
      </c>
      <c r="Y1193">
        <v>3146.32</v>
      </c>
    </row>
    <row r="1194" spans="1:25">
      <c r="A1194" t="s">
        <v>7229</v>
      </c>
      <c r="B1194" t="s">
        <v>70</v>
      </c>
      <c r="C1194">
        <v>381</v>
      </c>
      <c r="D1194" t="s">
        <v>71</v>
      </c>
      <c r="E1194">
        <v>2011</v>
      </c>
      <c r="F1194" s="24">
        <v>40749</v>
      </c>
      <c r="G1194" s="24">
        <v>40750</v>
      </c>
      <c r="H1194" s="24">
        <v>40751</v>
      </c>
      <c r="I1194" t="s">
        <v>613</v>
      </c>
      <c r="J1194" t="s">
        <v>168</v>
      </c>
      <c r="K1194" t="s">
        <v>614</v>
      </c>
      <c r="L1194" t="s">
        <v>1185</v>
      </c>
      <c r="M1194" t="s">
        <v>152</v>
      </c>
      <c r="N1194" t="s">
        <v>325</v>
      </c>
      <c r="O1194" t="s">
        <v>7230</v>
      </c>
      <c r="P1194" t="s">
        <v>7231</v>
      </c>
      <c r="Q1194" t="s">
        <v>90</v>
      </c>
      <c r="R1194" t="s">
        <v>7230</v>
      </c>
      <c r="S1194" t="s">
        <v>7232</v>
      </c>
      <c r="T1194" t="s">
        <v>360</v>
      </c>
      <c r="U1194" t="s">
        <v>7233</v>
      </c>
      <c r="W1194" t="s">
        <v>93</v>
      </c>
      <c r="X1194">
        <v>7</v>
      </c>
      <c r="Y1194">
        <v>2425</v>
      </c>
    </row>
    <row r="1195" spans="1:25">
      <c r="A1195" t="s">
        <v>7234</v>
      </c>
      <c r="B1195" t="s">
        <v>70</v>
      </c>
      <c r="C1195">
        <v>344</v>
      </c>
      <c r="D1195" t="s">
        <v>71</v>
      </c>
      <c r="E1195">
        <v>2011</v>
      </c>
      <c r="F1195" s="24">
        <v>40714</v>
      </c>
      <c r="G1195" s="24">
        <v>40730</v>
      </c>
      <c r="H1195" s="24">
        <v>40716</v>
      </c>
      <c r="I1195" t="s">
        <v>5015</v>
      </c>
      <c r="J1195" t="s">
        <v>168</v>
      </c>
      <c r="L1195" t="s">
        <v>1185</v>
      </c>
      <c r="M1195" t="s">
        <v>76</v>
      </c>
      <c r="N1195" t="s">
        <v>1807</v>
      </c>
      <c r="O1195" t="s">
        <v>7235</v>
      </c>
      <c r="P1195" t="s">
        <v>7235</v>
      </c>
      <c r="Q1195" t="s">
        <v>195</v>
      </c>
      <c r="R1195" t="s">
        <v>7236</v>
      </c>
      <c r="S1195" t="s">
        <v>7237</v>
      </c>
      <c r="T1195" t="s">
        <v>360</v>
      </c>
      <c r="U1195" t="s">
        <v>7238</v>
      </c>
      <c r="W1195" t="s">
        <v>93</v>
      </c>
      <c r="X1195">
        <v>7</v>
      </c>
      <c r="Y1195">
        <v>1945</v>
      </c>
    </row>
    <row r="1196" spans="1:25">
      <c r="A1196" t="s">
        <v>7239</v>
      </c>
      <c r="B1196" t="s">
        <v>70</v>
      </c>
      <c r="C1196">
        <v>351</v>
      </c>
      <c r="D1196" t="s">
        <v>106</v>
      </c>
      <c r="E1196">
        <v>2011</v>
      </c>
      <c r="F1196" s="24">
        <v>40734</v>
      </c>
      <c r="G1196" s="24">
        <v>40734</v>
      </c>
      <c r="H1196" s="24">
        <v>40735</v>
      </c>
      <c r="I1196" t="s">
        <v>107</v>
      </c>
      <c r="J1196" t="s">
        <v>108</v>
      </c>
      <c r="K1196" t="s">
        <v>109</v>
      </c>
      <c r="L1196" t="s">
        <v>236</v>
      </c>
      <c r="M1196" t="s">
        <v>76</v>
      </c>
      <c r="N1196" t="s">
        <v>77</v>
      </c>
      <c r="O1196" t="s">
        <v>7240</v>
      </c>
      <c r="P1196" t="s">
        <v>7241</v>
      </c>
      <c r="Q1196" t="s">
        <v>80</v>
      </c>
      <c r="R1196" t="s">
        <v>7242</v>
      </c>
      <c r="S1196" t="s">
        <v>7243</v>
      </c>
      <c r="T1196" t="s">
        <v>231</v>
      </c>
      <c r="U1196" t="s">
        <v>7244</v>
      </c>
      <c r="V1196" t="s">
        <v>7245</v>
      </c>
      <c r="W1196" t="s">
        <v>83</v>
      </c>
      <c r="X1196">
        <v>7</v>
      </c>
      <c r="Y1196">
        <v>5071.6000000000004</v>
      </c>
    </row>
    <row r="1197" spans="1:25">
      <c r="A1197" t="s">
        <v>7246</v>
      </c>
      <c r="B1197" t="s">
        <v>70</v>
      </c>
      <c r="C1197">
        <v>364</v>
      </c>
      <c r="D1197" t="s">
        <v>71</v>
      </c>
      <c r="E1197">
        <v>2011</v>
      </c>
      <c r="F1197" s="24">
        <v>40742</v>
      </c>
      <c r="G1197" s="24">
        <v>40743</v>
      </c>
      <c r="H1197" s="24">
        <v>40744</v>
      </c>
      <c r="I1197" t="s">
        <v>2938</v>
      </c>
      <c r="J1197" t="s">
        <v>272</v>
      </c>
      <c r="K1197" t="s">
        <v>273</v>
      </c>
      <c r="L1197" t="s">
        <v>75</v>
      </c>
      <c r="M1197" t="s">
        <v>76</v>
      </c>
      <c r="N1197" t="s">
        <v>581</v>
      </c>
      <c r="O1197" t="s">
        <v>7247</v>
      </c>
      <c r="P1197" t="s">
        <v>7247</v>
      </c>
      <c r="Q1197" t="s">
        <v>195</v>
      </c>
      <c r="R1197" t="s">
        <v>7248</v>
      </c>
      <c r="S1197" t="s">
        <v>7249</v>
      </c>
      <c r="T1197" t="s">
        <v>7250</v>
      </c>
      <c r="U1197" t="s">
        <v>7251</v>
      </c>
      <c r="V1197" t="s">
        <v>7252</v>
      </c>
      <c r="W1197" t="s">
        <v>83</v>
      </c>
      <c r="X1197">
        <v>7</v>
      </c>
      <c r="Y1197">
        <v>5380</v>
      </c>
    </row>
    <row r="1198" spans="1:25">
      <c r="A1198" t="s">
        <v>7253</v>
      </c>
      <c r="B1198" t="s">
        <v>70</v>
      </c>
      <c r="C1198">
        <v>372</v>
      </c>
      <c r="D1198" t="s">
        <v>71</v>
      </c>
      <c r="E1198">
        <v>2011</v>
      </c>
      <c r="F1198" s="24">
        <v>40745</v>
      </c>
      <c r="G1198" s="24">
        <v>40746</v>
      </c>
      <c r="H1198" s="24">
        <v>40748</v>
      </c>
      <c r="I1198" t="s">
        <v>7254</v>
      </c>
      <c r="K1198" t="s">
        <v>7255</v>
      </c>
      <c r="L1198" t="s">
        <v>75</v>
      </c>
      <c r="M1198" t="s">
        <v>76</v>
      </c>
      <c r="N1198" t="s">
        <v>153</v>
      </c>
      <c r="O1198" t="s">
        <v>7256</v>
      </c>
      <c r="P1198" t="s">
        <v>7257</v>
      </c>
      <c r="Q1198" t="s">
        <v>90</v>
      </c>
      <c r="R1198" t="s">
        <v>7256</v>
      </c>
      <c r="S1198" t="s">
        <v>7258</v>
      </c>
      <c r="T1198" t="s">
        <v>910</v>
      </c>
      <c r="U1198" t="s">
        <v>7259</v>
      </c>
      <c r="V1198" t="s">
        <v>7260</v>
      </c>
      <c r="W1198" t="s">
        <v>83</v>
      </c>
      <c r="X1198">
        <v>7</v>
      </c>
      <c r="Y1198">
        <v>4765</v>
      </c>
    </row>
    <row r="1199" spans="1:25">
      <c r="A1199" t="s">
        <v>7261</v>
      </c>
      <c r="B1199" t="s">
        <v>70</v>
      </c>
      <c r="C1199">
        <v>362</v>
      </c>
      <c r="D1199" t="s">
        <v>71</v>
      </c>
      <c r="E1199">
        <v>2011</v>
      </c>
      <c r="F1199" s="24">
        <v>40740</v>
      </c>
      <c r="G1199" s="24">
        <v>40742</v>
      </c>
      <c r="H1199" s="24">
        <v>40742</v>
      </c>
      <c r="I1199" t="s">
        <v>3356</v>
      </c>
      <c r="J1199" t="s">
        <v>108</v>
      </c>
      <c r="K1199" t="s">
        <v>324</v>
      </c>
      <c r="L1199" t="s">
        <v>75</v>
      </c>
      <c r="M1199" t="s">
        <v>76</v>
      </c>
      <c r="N1199" t="s">
        <v>77</v>
      </c>
      <c r="O1199" t="s">
        <v>7262</v>
      </c>
      <c r="P1199" t="s">
        <v>7263</v>
      </c>
      <c r="Q1199" t="s">
        <v>80</v>
      </c>
      <c r="R1199" t="s">
        <v>7262</v>
      </c>
      <c r="S1199" t="s">
        <v>7264</v>
      </c>
      <c r="T1199" t="s">
        <v>173</v>
      </c>
      <c r="U1199" t="s">
        <v>7265</v>
      </c>
      <c r="W1199" t="s">
        <v>83</v>
      </c>
      <c r="X1199">
        <v>7</v>
      </c>
      <c r="Y1199">
        <v>3310</v>
      </c>
    </row>
    <row r="1200" spans="1:25">
      <c r="A1200" t="s">
        <v>7266</v>
      </c>
      <c r="B1200" t="s">
        <v>70</v>
      </c>
      <c r="C1200">
        <v>367</v>
      </c>
      <c r="D1200" t="s">
        <v>106</v>
      </c>
      <c r="E1200">
        <v>2011</v>
      </c>
      <c r="F1200" s="24">
        <v>40743</v>
      </c>
      <c r="G1200" s="24">
        <v>40744</v>
      </c>
      <c r="H1200" s="24">
        <v>40745</v>
      </c>
      <c r="I1200" t="s">
        <v>1256</v>
      </c>
      <c r="J1200" t="s">
        <v>108</v>
      </c>
      <c r="K1200" t="s">
        <v>109</v>
      </c>
      <c r="L1200" t="s">
        <v>75</v>
      </c>
      <c r="M1200" t="s">
        <v>76</v>
      </c>
      <c r="N1200" t="s">
        <v>128</v>
      </c>
      <c r="O1200" t="s">
        <v>7267</v>
      </c>
      <c r="P1200" t="s">
        <v>7268</v>
      </c>
      <c r="Q1200" t="s">
        <v>80</v>
      </c>
      <c r="R1200" t="s">
        <v>7267</v>
      </c>
      <c r="S1200" t="s">
        <v>7269</v>
      </c>
      <c r="T1200" t="s">
        <v>246</v>
      </c>
      <c r="U1200" t="s">
        <v>174</v>
      </c>
      <c r="W1200" t="s">
        <v>93</v>
      </c>
      <c r="X1200">
        <v>7</v>
      </c>
      <c r="Y1200">
        <v>3519.9</v>
      </c>
    </row>
    <row r="1201" spans="1:25">
      <c r="A1201" t="s">
        <v>7270</v>
      </c>
      <c r="B1201" t="s">
        <v>70</v>
      </c>
      <c r="C1201">
        <v>377</v>
      </c>
      <c r="D1201" t="s">
        <v>370</v>
      </c>
      <c r="E1201">
        <v>2011</v>
      </c>
      <c r="F1201" s="24">
        <v>40747</v>
      </c>
      <c r="G1201" s="24">
        <v>40749</v>
      </c>
      <c r="H1201" s="24">
        <v>40755</v>
      </c>
      <c r="I1201" t="s">
        <v>500</v>
      </c>
      <c r="J1201" t="s">
        <v>108</v>
      </c>
      <c r="K1201" t="s">
        <v>109</v>
      </c>
      <c r="L1201" t="s">
        <v>110</v>
      </c>
      <c r="M1201" t="s">
        <v>76</v>
      </c>
      <c r="N1201" t="s">
        <v>581</v>
      </c>
      <c r="O1201" t="s">
        <v>7271</v>
      </c>
      <c r="P1201" t="s">
        <v>7271</v>
      </c>
      <c r="Q1201" t="s">
        <v>195</v>
      </c>
      <c r="R1201" t="s">
        <v>7272</v>
      </c>
      <c r="S1201" t="s">
        <v>7273</v>
      </c>
      <c r="T1201" t="s">
        <v>1024</v>
      </c>
      <c r="U1201" t="s">
        <v>7274</v>
      </c>
      <c r="V1201" t="s">
        <v>7275</v>
      </c>
      <c r="W1201" t="s">
        <v>83</v>
      </c>
      <c r="X1201">
        <v>7</v>
      </c>
      <c r="Y1201">
        <v>5161.5200000000004</v>
      </c>
    </row>
    <row r="1202" spans="1:25">
      <c r="A1202" t="s">
        <v>7276</v>
      </c>
      <c r="B1202" t="s">
        <v>138</v>
      </c>
      <c r="C1202">
        <v>373</v>
      </c>
      <c r="D1202" t="s">
        <v>106</v>
      </c>
      <c r="E1202">
        <v>2011</v>
      </c>
      <c r="F1202" s="24">
        <v>40744</v>
      </c>
      <c r="G1202" s="24">
        <v>40749</v>
      </c>
      <c r="H1202" s="24">
        <v>40746</v>
      </c>
      <c r="I1202" t="s">
        <v>235</v>
      </c>
      <c r="J1202" t="s">
        <v>108</v>
      </c>
      <c r="L1202" t="s">
        <v>5634</v>
      </c>
      <c r="M1202" t="s">
        <v>152</v>
      </c>
      <c r="N1202" t="s">
        <v>153</v>
      </c>
      <c r="O1202" t="s">
        <v>7277</v>
      </c>
      <c r="P1202" t="s">
        <v>7277</v>
      </c>
      <c r="Q1202" t="s">
        <v>142</v>
      </c>
      <c r="R1202" t="s">
        <v>7278</v>
      </c>
      <c r="S1202" t="s">
        <v>7279</v>
      </c>
      <c r="T1202" t="s">
        <v>173</v>
      </c>
      <c r="U1202" t="s">
        <v>7280</v>
      </c>
      <c r="W1202" t="s">
        <v>83</v>
      </c>
      <c r="X1202">
        <v>7</v>
      </c>
      <c r="Y1202">
        <v>1160</v>
      </c>
    </row>
    <row r="1203" spans="1:25">
      <c r="A1203" t="s">
        <v>7281</v>
      </c>
      <c r="B1203" t="s">
        <v>138</v>
      </c>
      <c r="C1203">
        <v>343</v>
      </c>
      <c r="D1203" t="s">
        <v>106</v>
      </c>
      <c r="E1203">
        <v>2011</v>
      </c>
      <c r="F1203" s="24">
        <v>40725</v>
      </c>
      <c r="G1203" s="24">
        <v>40728</v>
      </c>
      <c r="H1203" s="24">
        <v>40727</v>
      </c>
      <c r="I1203" t="s">
        <v>339</v>
      </c>
      <c r="J1203" t="s">
        <v>108</v>
      </c>
      <c r="K1203" t="s">
        <v>324</v>
      </c>
      <c r="L1203" t="s">
        <v>643</v>
      </c>
      <c r="M1203" t="s">
        <v>76</v>
      </c>
      <c r="N1203" t="s">
        <v>253</v>
      </c>
      <c r="O1203" t="s">
        <v>7282</v>
      </c>
      <c r="P1203" t="s">
        <v>7282</v>
      </c>
      <c r="Q1203" t="s">
        <v>142</v>
      </c>
      <c r="R1203" t="s">
        <v>7283</v>
      </c>
      <c r="S1203" t="s">
        <v>7284</v>
      </c>
      <c r="T1203" t="s">
        <v>173</v>
      </c>
      <c r="U1203" t="s">
        <v>7285</v>
      </c>
      <c r="W1203" t="s">
        <v>83</v>
      </c>
      <c r="X1203">
        <v>7</v>
      </c>
      <c r="Y1203">
        <v>2325</v>
      </c>
    </row>
    <row r="1204" spans="1:25">
      <c r="A1204" t="s">
        <v>7286</v>
      </c>
      <c r="B1204" t="s">
        <v>70</v>
      </c>
      <c r="C1204">
        <v>356</v>
      </c>
      <c r="D1204" t="s">
        <v>106</v>
      </c>
      <c r="E1204">
        <v>2011</v>
      </c>
      <c r="F1204" s="24">
        <v>40735</v>
      </c>
      <c r="G1204" s="24">
        <v>40736</v>
      </c>
      <c r="H1204" s="24">
        <v>40737</v>
      </c>
      <c r="I1204" t="s">
        <v>235</v>
      </c>
      <c r="J1204" t="s">
        <v>108</v>
      </c>
      <c r="L1204" t="s">
        <v>236</v>
      </c>
      <c r="M1204" t="s">
        <v>152</v>
      </c>
      <c r="N1204" t="s">
        <v>153</v>
      </c>
      <c r="O1204" t="s">
        <v>7287</v>
      </c>
      <c r="P1204" t="s">
        <v>7288</v>
      </c>
      <c r="Q1204" t="s">
        <v>80</v>
      </c>
      <c r="R1204" t="s">
        <v>7287</v>
      </c>
      <c r="S1204" t="s">
        <v>7289</v>
      </c>
      <c r="T1204" t="s">
        <v>625</v>
      </c>
      <c r="U1204" t="s">
        <v>174</v>
      </c>
      <c r="V1204" t="s">
        <v>7290</v>
      </c>
      <c r="W1204" t="s">
        <v>83</v>
      </c>
      <c r="X1204">
        <v>7</v>
      </c>
      <c r="Y1204">
        <v>2960</v>
      </c>
    </row>
    <row r="1205" spans="1:25">
      <c r="A1205" t="s">
        <v>7291</v>
      </c>
      <c r="B1205" t="s">
        <v>70</v>
      </c>
      <c r="C1205">
        <v>379</v>
      </c>
      <c r="D1205" t="s">
        <v>71</v>
      </c>
      <c r="E1205">
        <v>2011</v>
      </c>
      <c r="F1205" s="24">
        <v>40747</v>
      </c>
      <c r="G1205" s="24">
        <v>40750</v>
      </c>
      <c r="H1205" s="24">
        <v>40749</v>
      </c>
      <c r="I1205" t="s">
        <v>7292</v>
      </c>
      <c r="J1205" t="s">
        <v>168</v>
      </c>
      <c r="L1205" t="s">
        <v>75</v>
      </c>
      <c r="M1205" t="s">
        <v>76</v>
      </c>
      <c r="N1205" t="s">
        <v>153</v>
      </c>
      <c r="O1205" t="s">
        <v>7293</v>
      </c>
      <c r="P1205" t="s">
        <v>7294</v>
      </c>
      <c r="Q1205" t="s">
        <v>80</v>
      </c>
      <c r="R1205" t="s">
        <v>7293</v>
      </c>
      <c r="S1205" t="s">
        <v>7295</v>
      </c>
      <c r="T1205" t="s">
        <v>231</v>
      </c>
      <c r="U1205" t="s">
        <v>7296</v>
      </c>
      <c r="V1205" t="s">
        <v>7297</v>
      </c>
      <c r="W1205" t="s">
        <v>83</v>
      </c>
      <c r="X1205">
        <v>7</v>
      </c>
      <c r="Y1205">
        <v>3469</v>
      </c>
    </row>
    <row r="1206" spans="1:25">
      <c r="A1206" t="s">
        <v>7298</v>
      </c>
      <c r="B1206" t="s">
        <v>70</v>
      </c>
      <c r="C1206">
        <v>339</v>
      </c>
      <c r="D1206" t="s">
        <v>106</v>
      </c>
      <c r="E1206">
        <v>2011</v>
      </c>
      <c r="F1206" s="24">
        <v>40727</v>
      </c>
      <c r="G1206" s="24">
        <v>40728</v>
      </c>
      <c r="H1206" s="24">
        <v>40729</v>
      </c>
      <c r="I1206" t="s">
        <v>7299</v>
      </c>
      <c r="J1206" t="s">
        <v>150</v>
      </c>
      <c r="L1206" t="s">
        <v>75</v>
      </c>
      <c r="M1206" t="s">
        <v>76</v>
      </c>
      <c r="N1206" t="s">
        <v>467</v>
      </c>
      <c r="O1206" t="s">
        <v>7300</v>
      </c>
      <c r="P1206" t="s">
        <v>7301</v>
      </c>
      <c r="Q1206" t="s">
        <v>80</v>
      </c>
      <c r="R1206" t="s">
        <v>7302</v>
      </c>
      <c r="S1206" t="s">
        <v>7303</v>
      </c>
      <c r="T1206" t="s">
        <v>173</v>
      </c>
      <c r="V1206" t="s">
        <v>7304</v>
      </c>
      <c r="W1206" t="s">
        <v>83</v>
      </c>
      <c r="X1206">
        <v>7</v>
      </c>
      <c r="Y1206">
        <v>4883.3100000000004</v>
      </c>
    </row>
    <row r="1207" spans="1:25">
      <c r="A1207" t="s">
        <v>7305</v>
      </c>
      <c r="B1207" t="s">
        <v>70</v>
      </c>
      <c r="C1207">
        <v>354</v>
      </c>
      <c r="D1207" t="s">
        <v>106</v>
      </c>
      <c r="E1207">
        <v>2011</v>
      </c>
      <c r="F1207" s="24">
        <v>40733</v>
      </c>
      <c r="G1207" s="24">
        <v>40735</v>
      </c>
      <c r="H1207" s="24">
        <v>40734</v>
      </c>
      <c r="I1207" t="s">
        <v>107</v>
      </c>
      <c r="J1207" t="s">
        <v>108</v>
      </c>
      <c r="K1207" t="s">
        <v>109</v>
      </c>
      <c r="L1207" t="s">
        <v>1354</v>
      </c>
      <c r="M1207" t="s">
        <v>76</v>
      </c>
      <c r="N1207" t="s">
        <v>140</v>
      </c>
      <c r="O1207" t="s">
        <v>7306</v>
      </c>
      <c r="P1207" t="s">
        <v>7307</v>
      </c>
      <c r="Q1207" t="s">
        <v>989</v>
      </c>
      <c r="R1207" t="s">
        <v>7308</v>
      </c>
      <c r="S1207" t="s">
        <v>7309</v>
      </c>
      <c r="T1207" t="s">
        <v>246</v>
      </c>
      <c r="U1207" t="s">
        <v>7310</v>
      </c>
      <c r="V1207" t="s">
        <v>7311</v>
      </c>
      <c r="W1207" t="s">
        <v>83</v>
      </c>
      <c r="X1207">
        <v>7</v>
      </c>
      <c r="Y1207">
        <v>4100</v>
      </c>
    </row>
    <row r="1208" spans="1:25">
      <c r="A1208" t="s">
        <v>7312</v>
      </c>
      <c r="B1208" t="s">
        <v>138</v>
      </c>
      <c r="C1208">
        <v>338</v>
      </c>
      <c r="D1208" t="s">
        <v>106</v>
      </c>
      <c r="E1208">
        <v>2011</v>
      </c>
      <c r="F1208" s="24">
        <v>40725</v>
      </c>
      <c r="G1208" s="24">
        <v>40725</v>
      </c>
      <c r="H1208" s="24">
        <v>40727</v>
      </c>
      <c r="I1208" t="s">
        <v>107</v>
      </c>
      <c r="J1208" t="s">
        <v>108</v>
      </c>
      <c r="K1208" t="s">
        <v>109</v>
      </c>
      <c r="L1208" t="s">
        <v>4367</v>
      </c>
      <c r="M1208" t="s">
        <v>76</v>
      </c>
      <c r="N1208" t="s">
        <v>467</v>
      </c>
      <c r="O1208" t="s">
        <v>7313</v>
      </c>
      <c r="P1208" t="s">
        <v>7313</v>
      </c>
      <c r="Q1208" t="s">
        <v>142</v>
      </c>
      <c r="R1208" t="s">
        <v>7314</v>
      </c>
      <c r="S1208" t="s">
        <v>7315</v>
      </c>
      <c r="U1208" t="s">
        <v>7316</v>
      </c>
      <c r="V1208" t="s">
        <v>7317</v>
      </c>
      <c r="W1208" t="s">
        <v>83</v>
      </c>
      <c r="X1208">
        <v>7</v>
      </c>
      <c r="Y1208">
        <v>5882.5</v>
      </c>
    </row>
    <row r="1209" spans="1:25">
      <c r="A1209" t="s">
        <v>7318</v>
      </c>
      <c r="B1209" t="s">
        <v>70</v>
      </c>
      <c r="C1209">
        <v>384</v>
      </c>
      <c r="D1209" t="s">
        <v>106</v>
      </c>
      <c r="E1209">
        <v>2011</v>
      </c>
      <c r="F1209" s="24">
        <v>40752</v>
      </c>
      <c r="G1209" s="24">
        <v>40752</v>
      </c>
      <c r="H1209" s="24">
        <v>40753</v>
      </c>
      <c r="I1209" t="s">
        <v>183</v>
      </c>
      <c r="J1209" t="s">
        <v>108</v>
      </c>
      <c r="K1209" t="s">
        <v>184</v>
      </c>
      <c r="L1209" t="s">
        <v>75</v>
      </c>
      <c r="M1209" t="s">
        <v>76</v>
      </c>
      <c r="N1209" t="s">
        <v>467</v>
      </c>
      <c r="O1209" t="s">
        <v>7319</v>
      </c>
      <c r="P1209" t="s">
        <v>7320</v>
      </c>
      <c r="Q1209" t="s">
        <v>90</v>
      </c>
      <c r="R1209" t="s">
        <v>7321</v>
      </c>
      <c r="S1209" t="s">
        <v>7322</v>
      </c>
      <c r="T1209" t="s">
        <v>5334</v>
      </c>
      <c r="U1209" t="s">
        <v>7323</v>
      </c>
      <c r="V1209" t="s">
        <v>7324</v>
      </c>
      <c r="W1209" t="s">
        <v>83</v>
      </c>
      <c r="X1209">
        <v>7</v>
      </c>
      <c r="Y1209">
        <v>5565</v>
      </c>
    </row>
    <row r="1210" spans="1:25">
      <c r="A1210" t="s">
        <v>7325</v>
      </c>
      <c r="B1210" t="s">
        <v>70</v>
      </c>
      <c r="C1210">
        <v>350</v>
      </c>
      <c r="D1210" t="s">
        <v>106</v>
      </c>
      <c r="E1210">
        <v>2011</v>
      </c>
      <c r="F1210" s="24">
        <v>40734</v>
      </c>
      <c r="G1210" s="24">
        <v>40734</v>
      </c>
      <c r="H1210" s="24">
        <v>40735</v>
      </c>
      <c r="I1210" t="s">
        <v>118</v>
      </c>
      <c r="J1210" t="s">
        <v>108</v>
      </c>
      <c r="K1210" t="s">
        <v>119</v>
      </c>
      <c r="L1210" t="s">
        <v>75</v>
      </c>
      <c r="M1210" t="s">
        <v>76</v>
      </c>
      <c r="N1210" t="s">
        <v>253</v>
      </c>
      <c r="O1210" t="s">
        <v>7326</v>
      </c>
      <c r="P1210" t="s">
        <v>7327</v>
      </c>
      <c r="Q1210" t="s">
        <v>7328</v>
      </c>
      <c r="R1210" t="s">
        <v>7326</v>
      </c>
      <c r="S1210" t="s">
        <v>7329</v>
      </c>
      <c r="T1210" t="s">
        <v>1567</v>
      </c>
      <c r="U1210" t="s">
        <v>7330</v>
      </c>
      <c r="V1210" t="s">
        <v>7331</v>
      </c>
      <c r="W1210" t="s">
        <v>83</v>
      </c>
      <c r="X1210">
        <v>7</v>
      </c>
      <c r="Y1210">
        <v>4640</v>
      </c>
    </row>
    <row r="1211" spans="1:25">
      <c r="A1211" t="s">
        <v>7332</v>
      </c>
      <c r="B1211" t="s">
        <v>70</v>
      </c>
      <c r="C1211">
        <v>374</v>
      </c>
      <c r="D1211" t="s">
        <v>106</v>
      </c>
      <c r="E1211">
        <v>2011</v>
      </c>
      <c r="F1211" s="24">
        <v>40747</v>
      </c>
      <c r="G1211" s="24">
        <v>40749</v>
      </c>
      <c r="H1211" s="24">
        <v>40749</v>
      </c>
      <c r="I1211" t="s">
        <v>183</v>
      </c>
      <c r="J1211" t="s">
        <v>108</v>
      </c>
      <c r="K1211" t="s">
        <v>184</v>
      </c>
      <c r="L1211" t="s">
        <v>75</v>
      </c>
      <c r="M1211" t="s">
        <v>76</v>
      </c>
      <c r="N1211" t="s">
        <v>153</v>
      </c>
      <c r="O1211" t="s">
        <v>7333</v>
      </c>
      <c r="P1211" t="s">
        <v>7334</v>
      </c>
      <c r="Q1211" t="s">
        <v>1456</v>
      </c>
      <c r="R1211" t="s">
        <v>7333</v>
      </c>
      <c r="S1211" t="s">
        <v>7335</v>
      </c>
      <c r="T1211" t="s">
        <v>206</v>
      </c>
      <c r="U1211" t="s">
        <v>7336</v>
      </c>
      <c r="V1211" t="s">
        <v>7337</v>
      </c>
      <c r="W1211" t="s">
        <v>83</v>
      </c>
      <c r="X1211">
        <v>7</v>
      </c>
      <c r="Y1211">
        <v>5565</v>
      </c>
    </row>
    <row r="1212" spans="1:25">
      <c r="A1212" t="s">
        <v>4422</v>
      </c>
      <c r="B1212" t="s">
        <v>70</v>
      </c>
      <c r="C1212">
        <v>359</v>
      </c>
      <c r="D1212" t="s">
        <v>106</v>
      </c>
      <c r="E1212">
        <v>2011</v>
      </c>
      <c r="F1212" s="24">
        <v>40738</v>
      </c>
      <c r="G1212" s="24">
        <v>40739</v>
      </c>
      <c r="H1212" s="24">
        <v>40739</v>
      </c>
      <c r="I1212" t="s">
        <v>347</v>
      </c>
      <c r="J1212" t="s">
        <v>108</v>
      </c>
      <c r="K1212" t="s">
        <v>109</v>
      </c>
      <c r="L1212" t="s">
        <v>7338</v>
      </c>
      <c r="M1212" t="s">
        <v>76</v>
      </c>
      <c r="N1212" t="s">
        <v>153</v>
      </c>
      <c r="O1212" t="s">
        <v>4423</v>
      </c>
      <c r="P1212" t="s">
        <v>7339</v>
      </c>
      <c r="Q1212" t="s">
        <v>80</v>
      </c>
      <c r="R1212" t="s">
        <v>4423</v>
      </c>
      <c r="S1212" t="s">
        <v>4425</v>
      </c>
      <c r="T1212" t="s">
        <v>173</v>
      </c>
      <c r="U1212" t="s">
        <v>7340</v>
      </c>
      <c r="V1212" t="s">
        <v>4426</v>
      </c>
      <c r="W1212" t="s">
        <v>83</v>
      </c>
      <c r="X1212">
        <v>7</v>
      </c>
      <c r="Y1212">
        <v>2822</v>
      </c>
    </row>
    <row r="1213" spans="1:25">
      <c r="A1213" t="s">
        <v>5850</v>
      </c>
      <c r="B1213" t="s">
        <v>70</v>
      </c>
      <c r="C1213">
        <v>382</v>
      </c>
      <c r="D1213" t="s">
        <v>71</v>
      </c>
      <c r="E1213">
        <v>2011</v>
      </c>
      <c r="F1213" s="24">
        <v>40750</v>
      </c>
      <c r="G1213" s="24">
        <v>40751</v>
      </c>
      <c r="H1213" s="24">
        <v>40752</v>
      </c>
      <c r="I1213" t="s">
        <v>7341</v>
      </c>
      <c r="J1213" t="s">
        <v>168</v>
      </c>
      <c r="K1213" t="s">
        <v>273</v>
      </c>
      <c r="L1213" t="s">
        <v>75</v>
      </c>
      <c r="M1213" t="s">
        <v>76</v>
      </c>
      <c r="N1213" t="s">
        <v>467</v>
      </c>
      <c r="O1213" t="s">
        <v>5852</v>
      </c>
      <c r="P1213" t="s">
        <v>7342</v>
      </c>
      <c r="Q1213" t="s">
        <v>80</v>
      </c>
      <c r="R1213" t="s">
        <v>5852</v>
      </c>
      <c r="S1213" t="s">
        <v>5854</v>
      </c>
      <c r="T1213" t="s">
        <v>540</v>
      </c>
      <c r="U1213" t="s">
        <v>5855</v>
      </c>
      <c r="V1213" t="s">
        <v>5856</v>
      </c>
      <c r="W1213" t="s">
        <v>83</v>
      </c>
      <c r="X1213">
        <v>7</v>
      </c>
      <c r="Y1213">
        <v>3164</v>
      </c>
    </row>
    <row r="1214" spans="1:25">
      <c r="A1214" t="s">
        <v>7343</v>
      </c>
      <c r="B1214" t="s">
        <v>70</v>
      </c>
      <c r="C1214">
        <v>345</v>
      </c>
      <c r="D1214" t="s">
        <v>71</v>
      </c>
      <c r="E1214">
        <v>2011</v>
      </c>
      <c r="F1214" s="24">
        <v>40730</v>
      </c>
      <c r="G1214" s="24">
        <v>40731</v>
      </c>
      <c r="H1214" s="24">
        <v>40732</v>
      </c>
      <c r="I1214" t="s">
        <v>7344</v>
      </c>
      <c r="J1214" t="s">
        <v>252</v>
      </c>
      <c r="K1214" t="s">
        <v>273</v>
      </c>
      <c r="L1214" t="s">
        <v>75</v>
      </c>
      <c r="M1214" t="s">
        <v>76</v>
      </c>
      <c r="N1214" t="s">
        <v>128</v>
      </c>
      <c r="O1214" t="s">
        <v>7345</v>
      </c>
      <c r="P1214" t="s">
        <v>7346</v>
      </c>
      <c r="Q1214" t="s">
        <v>90</v>
      </c>
      <c r="R1214" t="s">
        <v>7345</v>
      </c>
      <c r="S1214" t="s">
        <v>7347</v>
      </c>
      <c r="T1214" t="s">
        <v>525</v>
      </c>
      <c r="V1214" t="s">
        <v>7348</v>
      </c>
      <c r="W1214" t="s">
        <v>93</v>
      </c>
      <c r="X1214">
        <v>7</v>
      </c>
      <c r="Y1214">
        <v>4665</v>
      </c>
    </row>
    <row r="1215" spans="1:25">
      <c r="A1215" t="s">
        <v>7349</v>
      </c>
      <c r="B1215" t="s">
        <v>70</v>
      </c>
      <c r="C1215">
        <v>383</v>
      </c>
      <c r="D1215" t="s">
        <v>106</v>
      </c>
      <c r="E1215">
        <v>2011</v>
      </c>
      <c r="F1215" s="24">
        <v>40751</v>
      </c>
      <c r="G1215" s="24">
        <v>40752</v>
      </c>
      <c r="H1215" s="24">
        <v>40753</v>
      </c>
      <c r="I1215" t="s">
        <v>127</v>
      </c>
      <c r="J1215" t="s">
        <v>108</v>
      </c>
      <c r="K1215" t="s">
        <v>109</v>
      </c>
      <c r="L1215" t="s">
        <v>75</v>
      </c>
      <c r="M1215" t="s">
        <v>76</v>
      </c>
      <c r="N1215" t="s">
        <v>77</v>
      </c>
      <c r="O1215" t="s">
        <v>7350</v>
      </c>
      <c r="P1215" t="s">
        <v>7351</v>
      </c>
      <c r="Q1215" t="s">
        <v>90</v>
      </c>
      <c r="R1215" t="s">
        <v>7350</v>
      </c>
      <c r="S1215" t="s">
        <v>7352</v>
      </c>
      <c r="U1215" t="s">
        <v>7353</v>
      </c>
      <c r="V1215" t="s">
        <v>7354</v>
      </c>
      <c r="W1215" t="s">
        <v>83</v>
      </c>
      <c r="X1215">
        <v>7</v>
      </c>
      <c r="Y1215">
        <v>5025</v>
      </c>
    </row>
    <row r="1216" spans="1:25">
      <c r="A1216" t="s">
        <v>7355</v>
      </c>
      <c r="B1216" t="s">
        <v>70</v>
      </c>
      <c r="C1216">
        <v>360</v>
      </c>
      <c r="D1216" t="s">
        <v>250</v>
      </c>
      <c r="E1216">
        <v>2011</v>
      </c>
      <c r="F1216" s="24">
        <v>40741</v>
      </c>
      <c r="G1216" s="24">
        <v>40742</v>
      </c>
      <c r="H1216" s="24">
        <v>40744</v>
      </c>
      <c r="I1216" t="s">
        <v>7356</v>
      </c>
      <c r="J1216" t="s">
        <v>723</v>
      </c>
      <c r="L1216" t="s">
        <v>209</v>
      </c>
      <c r="M1216" t="s">
        <v>76</v>
      </c>
      <c r="N1216" t="s">
        <v>77</v>
      </c>
      <c r="O1216" t="s">
        <v>7357</v>
      </c>
      <c r="P1216" t="s">
        <v>7358</v>
      </c>
      <c r="Q1216" t="s">
        <v>90</v>
      </c>
      <c r="R1216" t="s">
        <v>7357</v>
      </c>
      <c r="S1216" t="s">
        <v>7359</v>
      </c>
      <c r="T1216" t="s">
        <v>654</v>
      </c>
      <c r="U1216" t="s">
        <v>7360</v>
      </c>
      <c r="V1216" t="s">
        <v>7361</v>
      </c>
      <c r="W1216" t="s">
        <v>83</v>
      </c>
      <c r="X1216">
        <v>7</v>
      </c>
      <c r="Y1216">
        <v>4051.7</v>
      </c>
    </row>
    <row r="1217" spans="1:25">
      <c r="A1217" t="s">
        <v>2724</v>
      </c>
      <c r="B1217" t="s">
        <v>70</v>
      </c>
      <c r="C1217">
        <v>341</v>
      </c>
      <c r="D1217" t="s">
        <v>106</v>
      </c>
      <c r="E1217">
        <v>2011</v>
      </c>
      <c r="F1217" s="24">
        <v>40728</v>
      </c>
      <c r="G1217" s="24">
        <v>40728</v>
      </c>
      <c r="H1217" s="24">
        <v>40729</v>
      </c>
      <c r="I1217" t="s">
        <v>107</v>
      </c>
      <c r="J1217" t="s">
        <v>108</v>
      </c>
      <c r="K1217" t="s">
        <v>109</v>
      </c>
      <c r="M1217" t="s">
        <v>76</v>
      </c>
      <c r="N1217" t="s">
        <v>153</v>
      </c>
      <c r="O1217" t="s">
        <v>2725</v>
      </c>
      <c r="P1217" t="s">
        <v>7362</v>
      </c>
      <c r="Q1217" t="s">
        <v>90</v>
      </c>
      <c r="R1217" t="s">
        <v>2725</v>
      </c>
      <c r="S1217" t="s">
        <v>7363</v>
      </c>
      <c r="V1217" t="s">
        <v>7364</v>
      </c>
      <c r="W1217" t="s">
        <v>83</v>
      </c>
      <c r="X1217">
        <v>7</v>
      </c>
      <c r="Y1217">
        <v>5582.5</v>
      </c>
    </row>
    <row r="1218" spans="1:25">
      <c r="A1218" t="s">
        <v>7365</v>
      </c>
      <c r="B1218" t="s">
        <v>70</v>
      </c>
      <c r="C1218">
        <v>342</v>
      </c>
      <c r="D1218" t="s">
        <v>71</v>
      </c>
      <c r="E1218">
        <v>2011</v>
      </c>
      <c r="F1218" s="24">
        <v>40724</v>
      </c>
      <c r="G1218" s="24">
        <v>40728</v>
      </c>
      <c r="H1218" s="24">
        <v>40726</v>
      </c>
      <c r="I1218" t="s">
        <v>5920</v>
      </c>
      <c r="J1218" t="s">
        <v>168</v>
      </c>
      <c r="K1218" t="s">
        <v>273</v>
      </c>
      <c r="L1218" t="s">
        <v>75</v>
      </c>
      <c r="M1218" t="s">
        <v>76</v>
      </c>
      <c r="N1218" t="s">
        <v>467</v>
      </c>
      <c r="O1218" t="s">
        <v>7366</v>
      </c>
      <c r="P1218" t="s">
        <v>7367</v>
      </c>
      <c r="Q1218" t="s">
        <v>80</v>
      </c>
      <c r="R1218" t="s">
        <v>7366</v>
      </c>
      <c r="S1218" t="s">
        <v>7368</v>
      </c>
      <c r="T1218" t="s">
        <v>4824</v>
      </c>
      <c r="U1218" t="s">
        <v>7369</v>
      </c>
      <c r="V1218" t="s">
        <v>7370</v>
      </c>
      <c r="W1218" t="s">
        <v>83</v>
      </c>
      <c r="X1218">
        <v>7</v>
      </c>
      <c r="Y1218">
        <v>3601</v>
      </c>
    </row>
    <row r="1219" spans="1:25">
      <c r="A1219" t="s">
        <v>7371</v>
      </c>
      <c r="B1219" t="s">
        <v>70</v>
      </c>
      <c r="C1219">
        <v>378</v>
      </c>
      <c r="D1219" t="s">
        <v>106</v>
      </c>
      <c r="E1219">
        <v>2011</v>
      </c>
      <c r="F1219" s="24">
        <v>40749</v>
      </c>
      <c r="G1219" s="24">
        <v>40749</v>
      </c>
      <c r="H1219" s="24">
        <v>40750</v>
      </c>
      <c r="I1219" t="s">
        <v>107</v>
      </c>
      <c r="J1219" t="s">
        <v>108</v>
      </c>
      <c r="K1219" t="s">
        <v>109</v>
      </c>
      <c r="L1219" t="s">
        <v>1354</v>
      </c>
      <c r="M1219" t="s">
        <v>76</v>
      </c>
      <c r="N1219" t="s">
        <v>253</v>
      </c>
      <c r="O1219" t="s">
        <v>7372</v>
      </c>
      <c r="P1219" t="s">
        <v>7372</v>
      </c>
      <c r="Q1219" t="s">
        <v>195</v>
      </c>
      <c r="R1219" t="s">
        <v>7373</v>
      </c>
      <c r="S1219" t="s">
        <v>7374</v>
      </c>
      <c r="T1219" t="s">
        <v>173</v>
      </c>
      <c r="U1219" t="s">
        <v>7375</v>
      </c>
      <c r="W1219" t="s">
        <v>83</v>
      </c>
      <c r="X1219">
        <v>7</v>
      </c>
      <c r="Y1219">
        <v>4888.12</v>
      </c>
    </row>
    <row r="1220" spans="1:25">
      <c r="A1220" t="s">
        <v>7376</v>
      </c>
      <c r="B1220" t="s">
        <v>70</v>
      </c>
      <c r="C1220">
        <v>369</v>
      </c>
      <c r="D1220" t="s">
        <v>106</v>
      </c>
      <c r="E1220">
        <v>2011</v>
      </c>
      <c r="F1220" s="24">
        <v>40744</v>
      </c>
      <c r="G1220" s="24">
        <v>40744</v>
      </c>
      <c r="H1220" s="24">
        <v>40746</v>
      </c>
      <c r="I1220" t="s">
        <v>235</v>
      </c>
      <c r="J1220" t="s">
        <v>108</v>
      </c>
      <c r="L1220" t="s">
        <v>139</v>
      </c>
      <c r="M1220" t="s">
        <v>152</v>
      </c>
      <c r="N1220" t="s">
        <v>253</v>
      </c>
      <c r="O1220" t="s">
        <v>7377</v>
      </c>
      <c r="P1220" t="s">
        <v>7378</v>
      </c>
      <c r="Q1220" t="s">
        <v>80</v>
      </c>
      <c r="R1220" t="s">
        <v>7377</v>
      </c>
      <c r="S1220" t="s">
        <v>7379</v>
      </c>
      <c r="T1220" t="s">
        <v>173</v>
      </c>
      <c r="U1220" t="s">
        <v>7380</v>
      </c>
      <c r="V1220" t="s">
        <v>7381</v>
      </c>
      <c r="W1220" t="s">
        <v>83</v>
      </c>
      <c r="X1220">
        <v>7</v>
      </c>
      <c r="Y1220">
        <v>3210</v>
      </c>
    </row>
    <row r="1221" spans="1:25">
      <c r="A1221" t="s">
        <v>7382</v>
      </c>
      <c r="B1221" t="s">
        <v>70</v>
      </c>
      <c r="C1221">
        <v>357</v>
      </c>
      <c r="D1221" t="s">
        <v>106</v>
      </c>
      <c r="E1221">
        <v>2011</v>
      </c>
      <c r="F1221" s="24">
        <v>40737</v>
      </c>
      <c r="G1221" s="24">
        <v>40737</v>
      </c>
      <c r="H1221" s="24">
        <v>40738</v>
      </c>
      <c r="I1221" t="s">
        <v>107</v>
      </c>
      <c r="J1221" t="s">
        <v>108</v>
      </c>
      <c r="K1221" t="s">
        <v>109</v>
      </c>
      <c r="L1221" t="s">
        <v>75</v>
      </c>
      <c r="M1221" t="s">
        <v>76</v>
      </c>
      <c r="N1221" t="s">
        <v>77</v>
      </c>
      <c r="O1221" t="s">
        <v>7383</v>
      </c>
      <c r="P1221" t="s">
        <v>7384</v>
      </c>
      <c r="Q1221" t="s">
        <v>80</v>
      </c>
      <c r="R1221" t="s">
        <v>7383</v>
      </c>
      <c r="S1221" t="s">
        <v>7385</v>
      </c>
      <c r="T1221" t="s">
        <v>173</v>
      </c>
      <c r="U1221" t="s">
        <v>7386</v>
      </c>
      <c r="V1221" t="s">
        <v>7387</v>
      </c>
      <c r="W1221" t="s">
        <v>83</v>
      </c>
      <c r="X1221">
        <v>7</v>
      </c>
      <c r="Y1221">
        <v>4301.6000000000004</v>
      </c>
    </row>
    <row r="1222" spans="1:25">
      <c r="A1222" t="s">
        <v>7388</v>
      </c>
      <c r="B1222" t="s">
        <v>70</v>
      </c>
      <c r="C1222">
        <v>375</v>
      </c>
      <c r="D1222" t="s">
        <v>71</v>
      </c>
      <c r="E1222">
        <v>2011</v>
      </c>
      <c r="F1222" s="24">
        <v>40746</v>
      </c>
      <c r="G1222" s="24">
        <v>40749</v>
      </c>
      <c r="H1222" s="24">
        <v>40748</v>
      </c>
      <c r="I1222" t="s">
        <v>395</v>
      </c>
      <c r="J1222" t="s">
        <v>96</v>
      </c>
      <c r="K1222" t="s">
        <v>97</v>
      </c>
      <c r="L1222" t="s">
        <v>606</v>
      </c>
      <c r="M1222" t="s">
        <v>76</v>
      </c>
      <c r="N1222" t="s">
        <v>1257</v>
      </c>
      <c r="O1222" t="s">
        <v>7389</v>
      </c>
      <c r="P1222" t="s">
        <v>7389</v>
      </c>
      <c r="Q1222" t="s">
        <v>195</v>
      </c>
      <c r="R1222" t="s">
        <v>7390</v>
      </c>
      <c r="S1222" t="s">
        <v>96</v>
      </c>
      <c r="T1222" t="s">
        <v>103</v>
      </c>
      <c r="U1222" t="s">
        <v>174</v>
      </c>
      <c r="W1222" t="s">
        <v>465</v>
      </c>
      <c r="X1222">
        <v>7</v>
      </c>
      <c r="Y1222">
        <v>4205</v>
      </c>
    </row>
    <row r="1223" spans="1:25">
      <c r="A1223" t="s">
        <v>7391</v>
      </c>
      <c r="B1223" t="s">
        <v>138</v>
      </c>
      <c r="C1223">
        <v>380</v>
      </c>
      <c r="D1223" t="s">
        <v>71</v>
      </c>
      <c r="E1223">
        <v>2011</v>
      </c>
      <c r="F1223" s="24">
        <v>40749</v>
      </c>
      <c r="G1223" s="24">
        <v>40750</v>
      </c>
      <c r="H1223" s="24">
        <v>40751</v>
      </c>
      <c r="I1223" t="s">
        <v>5015</v>
      </c>
      <c r="J1223" t="s">
        <v>168</v>
      </c>
      <c r="L1223" t="s">
        <v>75</v>
      </c>
      <c r="M1223" t="s">
        <v>76</v>
      </c>
      <c r="N1223" t="s">
        <v>160</v>
      </c>
      <c r="O1223" t="s">
        <v>7392</v>
      </c>
      <c r="P1223" t="s">
        <v>7392</v>
      </c>
      <c r="Q1223" t="s">
        <v>142</v>
      </c>
      <c r="R1223" t="s">
        <v>7393</v>
      </c>
      <c r="S1223" t="s">
        <v>7394</v>
      </c>
      <c r="T1223" t="s">
        <v>360</v>
      </c>
      <c r="W1223" t="s">
        <v>93</v>
      </c>
      <c r="X1223">
        <v>7</v>
      </c>
      <c r="Y1223">
        <v>4745</v>
      </c>
    </row>
    <row r="1224" spans="1:25">
      <c r="A1224" t="s">
        <v>7395</v>
      </c>
      <c r="B1224" t="s">
        <v>70</v>
      </c>
      <c r="C1224">
        <v>348</v>
      </c>
      <c r="D1224" t="s">
        <v>106</v>
      </c>
      <c r="E1224">
        <v>2011</v>
      </c>
      <c r="F1224" s="24">
        <v>40731</v>
      </c>
      <c r="G1224" s="24">
        <v>40732</v>
      </c>
      <c r="H1224" s="24">
        <v>40733</v>
      </c>
      <c r="I1224" t="s">
        <v>235</v>
      </c>
      <c r="J1224" t="s">
        <v>108</v>
      </c>
      <c r="L1224" t="s">
        <v>75</v>
      </c>
      <c r="M1224" t="s">
        <v>152</v>
      </c>
      <c r="N1224" t="s">
        <v>467</v>
      </c>
      <c r="O1224" t="s">
        <v>7396</v>
      </c>
      <c r="P1224" t="s">
        <v>7397</v>
      </c>
      <c r="Q1224" t="s">
        <v>90</v>
      </c>
      <c r="R1224" t="s">
        <v>7398</v>
      </c>
      <c r="S1224" t="s">
        <v>7399</v>
      </c>
      <c r="U1224" t="s">
        <v>7400</v>
      </c>
      <c r="W1224" t="s">
        <v>83</v>
      </c>
      <c r="X1224">
        <v>7</v>
      </c>
      <c r="Y1224">
        <v>2780</v>
      </c>
    </row>
    <row r="1225" spans="1:25">
      <c r="A1225" t="s">
        <v>7401</v>
      </c>
      <c r="B1225" t="s">
        <v>70</v>
      </c>
      <c r="C1225">
        <v>371</v>
      </c>
      <c r="D1225" t="s">
        <v>71</v>
      </c>
      <c r="E1225">
        <v>2011</v>
      </c>
      <c r="F1225" s="24">
        <v>40744</v>
      </c>
      <c r="G1225" s="24">
        <v>40746</v>
      </c>
      <c r="H1225" s="24">
        <v>40745</v>
      </c>
      <c r="I1225" t="s">
        <v>7402</v>
      </c>
      <c r="L1225" t="s">
        <v>1773</v>
      </c>
      <c r="M1225" t="s">
        <v>76</v>
      </c>
      <c r="N1225" t="s">
        <v>153</v>
      </c>
      <c r="O1225" t="s">
        <v>7403</v>
      </c>
      <c r="P1225" t="s">
        <v>7404</v>
      </c>
      <c r="Q1225" t="s">
        <v>1456</v>
      </c>
      <c r="R1225" t="s">
        <v>7403</v>
      </c>
      <c r="S1225" t="s">
        <v>7405</v>
      </c>
      <c r="T1225" t="s">
        <v>1986</v>
      </c>
      <c r="U1225" t="s">
        <v>7406</v>
      </c>
      <c r="V1225" t="s">
        <v>7407</v>
      </c>
      <c r="W1225" t="s">
        <v>83</v>
      </c>
      <c r="X1225">
        <v>7</v>
      </c>
      <c r="Y1225">
        <v>2060</v>
      </c>
    </row>
    <row r="1226" spans="1:25">
      <c r="A1226" t="s">
        <v>7408</v>
      </c>
      <c r="B1226" t="s">
        <v>70</v>
      </c>
      <c r="C1226">
        <v>355</v>
      </c>
      <c r="D1226" t="s">
        <v>106</v>
      </c>
      <c r="E1226">
        <v>2011</v>
      </c>
      <c r="F1226" s="24">
        <v>40736</v>
      </c>
      <c r="G1226" s="24">
        <v>40736</v>
      </c>
      <c r="H1226" s="24">
        <v>40737</v>
      </c>
      <c r="I1226" t="s">
        <v>235</v>
      </c>
      <c r="J1226" t="s">
        <v>108</v>
      </c>
      <c r="L1226" t="s">
        <v>432</v>
      </c>
      <c r="M1226" t="s">
        <v>152</v>
      </c>
      <c r="N1226" t="s">
        <v>77</v>
      </c>
      <c r="O1226" t="s">
        <v>7409</v>
      </c>
      <c r="P1226" t="s">
        <v>7409</v>
      </c>
      <c r="Q1226" t="s">
        <v>195</v>
      </c>
      <c r="R1226" t="s">
        <v>7410</v>
      </c>
      <c r="S1226" t="s">
        <v>7411</v>
      </c>
      <c r="T1226" t="s">
        <v>231</v>
      </c>
      <c r="U1226" t="s">
        <v>7412</v>
      </c>
      <c r="V1226" t="s">
        <v>7413</v>
      </c>
      <c r="W1226" t="s">
        <v>83</v>
      </c>
      <c r="X1226">
        <v>7</v>
      </c>
      <c r="Y1226">
        <v>3387.82</v>
      </c>
    </row>
    <row r="1227" spans="1:25">
      <c r="A1227" t="s">
        <v>7414</v>
      </c>
      <c r="B1227" t="s">
        <v>70</v>
      </c>
      <c r="C1227">
        <v>340</v>
      </c>
      <c r="D1227" t="s">
        <v>71</v>
      </c>
      <c r="E1227">
        <v>2011</v>
      </c>
      <c r="F1227" s="24">
        <v>40724</v>
      </c>
      <c r="G1227" s="24">
        <v>40728</v>
      </c>
      <c r="H1227" s="24">
        <v>40725</v>
      </c>
      <c r="I1227" t="s">
        <v>2446</v>
      </c>
      <c r="J1227" t="s">
        <v>96</v>
      </c>
      <c r="K1227" t="s">
        <v>97</v>
      </c>
      <c r="L1227" t="s">
        <v>4476</v>
      </c>
      <c r="M1227" t="s">
        <v>76</v>
      </c>
      <c r="N1227" t="s">
        <v>650</v>
      </c>
      <c r="O1227" t="s">
        <v>7415</v>
      </c>
      <c r="P1227" t="s">
        <v>7416</v>
      </c>
      <c r="Q1227" t="s">
        <v>90</v>
      </c>
      <c r="R1227" t="s">
        <v>7415</v>
      </c>
      <c r="S1227" t="s">
        <v>7417</v>
      </c>
      <c r="T1227" t="s">
        <v>910</v>
      </c>
      <c r="U1227" t="s">
        <v>7418</v>
      </c>
      <c r="V1227" t="s">
        <v>7419</v>
      </c>
      <c r="W1227" t="s">
        <v>217</v>
      </c>
      <c r="X1227">
        <v>7</v>
      </c>
      <c r="Y1227">
        <v>4490</v>
      </c>
    </row>
    <row r="1228" spans="1:25">
      <c r="A1228" t="s">
        <v>7420</v>
      </c>
      <c r="B1228" t="s">
        <v>70</v>
      </c>
      <c r="C1228">
        <v>311</v>
      </c>
      <c r="D1228" t="s">
        <v>106</v>
      </c>
      <c r="E1228">
        <v>2011</v>
      </c>
      <c r="F1228" s="24">
        <v>40715</v>
      </c>
      <c r="G1228" s="24">
        <v>40715</v>
      </c>
      <c r="H1228" s="24">
        <v>40716</v>
      </c>
      <c r="I1228" t="s">
        <v>500</v>
      </c>
      <c r="J1228" t="s">
        <v>108</v>
      </c>
      <c r="K1228" t="s">
        <v>109</v>
      </c>
      <c r="L1228" t="s">
        <v>417</v>
      </c>
      <c r="M1228" t="s">
        <v>76</v>
      </c>
      <c r="N1228" t="s">
        <v>439</v>
      </c>
      <c r="O1228" t="s">
        <v>7421</v>
      </c>
      <c r="P1228" t="s">
        <v>7421</v>
      </c>
      <c r="Q1228" t="s">
        <v>195</v>
      </c>
      <c r="R1228" t="s">
        <v>7422</v>
      </c>
      <c r="S1228" t="s">
        <v>7423</v>
      </c>
      <c r="T1228" t="s">
        <v>910</v>
      </c>
      <c r="U1228" t="s">
        <v>7424</v>
      </c>
      <c r="V1228" t="s">
        <v>7425</v>
      </c>
      <c r="W1228" t="s">
        <v>217</v>
      </c>
      <c r="X1228">
        <v>6</v>
      </c>
      <c r="Y1228">
        <v>4993.22</v>
      </c>
    </row>
    <row r="1229" spans="1:25">
      <c r="A1229" t="s">
        <v>7426</v>
      </c>
      <c r="B1229" t="s">
        <v>70</v>
      </c>
      <c r="C1229">
        <v>331</v>
      </c>
      <c r="D1229" t="s">
        <v>106</v>
      </c>
      <c r="E1229">
        <v>2011</v>
      </c>
      <c r="F1229" s="24">
        <v>40723</v>
      </c>
      <c r="G1229" s="24">
        <v>40724</v>
      </c>
      <c r="H1229" s="24">
        <v>40724</v>
      </c>
      <c r="I1229" t="s">
        <v>500</v>
      </c>
      <c r="J1229" t="s">
        <v>108</v>
      </c>
      <c r="K1229" t="s">
        <v>109</v>
      </c>
      <c r="L1229" t="s">
        <v>1277</v>
      </c>
      <c r="M1229" t="s">
        <v>76</v>
      </c>
      <c r="N1229" t="s">
        <v>650</v>
      </c>
      <c r="O1229" t="s">
        <v>7427</v>
      </c>
      <c r="P1229" t="s">
        <v>7428</v>
      </c>
      <c r="Q1229" t="s">
        <v>90</v>
      </c>
      <c r="R1229" t="s">
        <v>7427</v>
      </c>
      <c r="S1229" t="s">
        <v>7429</v>
      </c>
      <c r="T1229" t="s">
        <v>214</v>
      </c>
      <c r="U1229" t="s">
        <v>7430</v>
      </c>
      <c r="V1229" t="s">
        <v>7431</v>
      </c>
      <c r="W1229" t="s">
        <v>217</v>
      </c>
      <c r="X1229">
        <v>6</v>
      </c>
      <c r="Y1229">
        <v>4911.1499999999996</v>
      </c>
    </row>
    <row r="1230" spans="1:25">
      <c r="A1230" t="s">
        <v>7432</v>
      </c>
      <c r="B1230" t="s">
        <v>70</v>
      </c>
      <c r="C1230">
        <v>287</v>
      </c>
      <c r="D1230" t="s">
        <v>250</v>
      </c>
      <c r="E1230">
        <v>2011</v>
      </c>
      <c r="F1230" s="24">
        <v>40704</v>
      </c>
      <c r="G1230" s="24">
        <v>40707</v>
      </c>
      <c r="H1230" s="24">
        <v>40707</v>
      </c>
      <c r="I1230" t="s">
        <v>7433</v>
      </c>
      <c r="J1230" t="s">
        <v>168</v>
      </c>
      <c r="K1230" t="s">
        <v>273</v>
      </c>
      <c r="L1230" t="s">
        <v>75</v>
      </c>
      <c r="M1230" t="s">
        <v>76</v>
      </c>
      <c r="N1230" t="s">
        <v>210</v>
      </c>
      <c r="O1230" t="s">
        <v>7434</v>
      </c>
      <c r="P1230" t="s">
        <v>7435</v>
      </c>
      <c r="Q1230" t="s">
        <v>80</v>
      </c>
      <c r="R1230" t="s">
        <v>7434</v>
      </c>
      <c r="S1230" t="s">
        <v>7436</v>
      </c>
      <c r="T1230" t="s">
        <v>145</v>
      </c>
      <c r="U1230" t="s">
        <v>7437</v>
      </c>
      <c r="V1230" t="s">
        <v>7438</v>
      </c>
      <c r="W1230" t="s">
        <v>217</v>
      </c>
      <c r="X1230">
        <v>6</v>
      </c>
      <c r="Y1230">
        <v>3738.2</v>
      </c>
    </row>
    <row r="1231" spans="1:25">
      <c r="A1231" t="s">
        <v>7439</v>
      </c>
      <c r="B1231" t="s">
        <v>70</v>
      </c>
      <c r="C1231">
        <v>329</v>
      </c>
      <c r="D1231" t="s">
        <v>106</v>
      </c>
      <c r="E1231">
        <v>2011</v>
      </c>
      <c r="F1231" s="24">
        <v>40722</v>
      </c>
      <c r="G1231" s="24">
        <v>40722</v>
      </c>
      <c r="H1231" s="24">
        <v>40723</v>
      </c>
      <c r="I1231" t="s">
        <v>2136</v>
      </c>
      <c r="J1231" t="s">
        <v>150</v>
      </c>
      <c r="L1231" t="s">
        <v>75</v>
      </c>
      <c r="M1231" t="s">
        <v>76</v>
      </c>
      <c r="N1231" t="s">
        <v>295</v>
      </c>
      <c r="O1231" t="s">
        <v>7440</v>
      </c>
      <c r="P1231" t="s">
        <v>7441</v>
      </c>
      <c r="Q1231" t="s">
        <v>80</v>
      </c>
      <c r="R1231" t="s">
        <v>7440</v>
      </c>
      <c r="S1231" t="s">
        <v>7442</v>
      </c>
      <c r="T1231" t="s">
        <v>525</v>
      </c>
      <c r="U1231" t="s">
        <v>7443</v>
      </c>
      <c r="W1231" t="s">
        <v>93</v>
      </c>
      <c r="X1231">
        <v>6</v>
      </c>
      <c r="Y1231">
        <v>5005</v>
      </c>
    </row>
    <row r="1232" spans="1:25">
      <c r="A1232" t="s">
        <v>7444</v>
      </c>
      <c r="B1232" t="s">
        <v>70</v>
      </c>
      <c r="C1232">
        <v>299</v>
      </c>
      <c r="D1232" t="s">
        <v>71</v>
      </c>
      <c r="E1232">
        <v>2011</v>
      </c>
      <c r="F1232" s="24">
        <v>40710</v>
      </c>
      <c r="G1232" s="24">
        <v>40711</v>
      </c>
      <c r="H1232" s="24">
        <v>40712</v>
      </c>
      <c r="I1232" t="s">
        <v>2167</v>
      </c>
      <c r="J1232" t="s">
        <v>409</v>
      </c>
      <c r="K1232" t="s">
        <v>273</v>
      </c>
      <c r="L1232" t="s">
        <v>75</v>
      </c>
      <c r="M1232" t="s">
        <v>76</v>
      </c>
      <c r="N1232" t="s">
        <v>295</v>
      </c>
      <c r="O1232" t="s">
        <v>7445</v>
      </c>
      <c r="P1232" t="s">
        <v>7446</v>
      </c>
      <c r="Q1232" t="s">
        <v>90</v>
      </c>
      <c r="R1232" t="s">
        <v>7445</v>
      </c>
      <c r="S1232" t="s">
        <v>7447</v>
      </c>
      <c r="T1232" t="s">
        <v>654</v>
      </c>
      <c r="U1232" t="s">
        <v>7448</v>
      </c>
      <c r="V1232" t="s">
        <v>7449</v>
      </c>
      <c r="W1232" t="s">
        <v>93</v>
      </c>
      <c r="X1232">
        <v>6</v>
      </c>
      <c r="Y1232">
        <v>4265</v>
      </c>
    </row>
    <row r="1233" spans="1:25">
      <c r="A1233" t="s">
        <v>7450</v>
      </c>
      <c r="B1233" t="s">
        <v>70</v>
      </c>
      <c r="C1233">
        <v>295</v>
      </c>
      <c r="D1233" t="s">
        <v>71</v>
      </c>
      <c r="E1233">
        <v>2011</v>
      </c>
      <c r="F1233" s="24">
        <v>40709</v>
      </c>
      <c r="G1233" s="24">
        <v>40710</v>
      </c>
      <c r="H1233" s="24">
        <v>40710</v>
      </c>
      <c r="I1233" t="s">
        <v>1303</v>
      </c>
      <c r="J1233" t="s">
        <v>272</v>
      </c>
      <c r="K1233" t="s">
        <v>273</v>
      </c>
      <c r="L1233" t="s">
        <v>3593</v>
      </c>
      <c r="M1233" t="s">
        <v>76</v>
      </c>
      <c r="N1233" t="s">
        <v>128</v>
      </c>
      <c r="O1233" t="s">
        <v>7451</v>
      </c>
      <c r="P1233" t="s">
        <v>7452</v>
      </c>
      <c r="Q1233" t="s">
        <v>90</v>
      </c>
      <c r="R1233" t="s">
        <v>7451</v>
      </c>
      <c r="S1233" t="s">
        <v>7453</v>
      </c>
      <c r="T1233" t="s">
        <v>849</v>
      </c>
      <c r="U1233" t="s">
        <v>7454</v>
      </c>
      <c r="V1233" t="s">
        <v>7455</v>
      </c>
      <c r="W1233" t="s">
        <v>93</v>
      </c>
      <c r="X1233">
        <v>6</v>
      </c>
      <c r="Y1233">
        <v>3371.9</v>
      </c>
    </row>
    <row r="1234" spans="1:25">
      <c r="A1234" t="s">
        <v>7456</v>
      </c>
      <c r="B1234" t="s">
        <v>70</v>
      </c>
      <c r="C1234">
        <v>307</v>
      </c>
      <c r="D1234" t="s">
        <v>71</v>
      </c>
      <c r="E1234">
        <v>2011</v>
      </c>
      <c r="F1234" s="24">
        <v>40711</v>
      </c>
      <c r="G1234" s="24">
        <v>40714</v>
      </c>
      <c r="H1234" s="24">
        <v>40713</v>
      </c>
      <c r="I1234" t="s">
        <v>7457</v>
      </c>
      <c r="J1234" t="s">
        <v>409</v>
      </c>
      <c r="L1234" t="s">
        <v>75</v>
      </c>
      <c r="M1234" t="s">
        <v>76</v>
      </c>
      <c r="N1234" t="s">
        <v>295</v>
      </c>
      <c r="O1234" t="s">
        <v>7458</v>
      </c>
      <c r="P1234" t="s">
        <v>7459</v>
      </c>
      <c r="Q1234" t="s">
        <v>90</v>
      </c>
      <c r="R1234" t="s">
        <v>7458</v>
      </c>
      <c r="S1234" t="s">
        <v>7460</v>
      </c>
      <c r="T1234" t="s">
        <v>360</v>
      </c>
      <c r="V1234" t="s">
        <v>7461</v>
      </c>
      <c r="W1234" t="s">
        <v>93</v>
      </c>
      <c r="X1234">
        <v>6</v>
      </c>
      <c r="Y1234">
        <v>3195</v>
      </c>
    </row>
    <row r="1235" spans="1:25">
      <c r="A1235" t="s">
        <v>7462</v>
      </c>
      <c r="B1235" t="s">
        <v>70</v>
      </c>
      <c r="C1235">
        <v>288</v>
      </c>
      <c r="D1235" t="s">
        <v>71</v>
      </c>
      <c r="E1235">
        <v>2011</v>
      </c>
      <c r="F1235" s="24">
        <v>40701</v>
      </c>
      <c r="G1235" s="24">
        <v>40707</v>
      </c>
      <c r="H1235" s="24">
        <v>40702</v>
      </c>
      <c r="I1235" t="s">
        <v>95</v>
      </c>
      <c r="J1235" t="s">
        <v>96</v>
      </c>
      <c r="K1235" t="s">
        <v>97</v>
      </c>
      <c r="L1235" t="s">
        <v>75</v>
      </c>
      <c r="M1235" t="s">
        <v>76</v>
      </c>
      <c r="N1235" t="s">
        <v>295</v>
      </c>
      <c r="O1235" t="s">
        <v>7463</v>
      </c>
      <c r="P1235" t="s">
        <v>7464</v>
      </c>
      <c r="Q1235" t="s">
        <v>90</v>
      </c>
      <c r="R1235" t="s">
        <v>7463</v>
      </c>
      <c r="S1235" t="s">
        <v>7465</v>
      </c>
      <c r="T1235" t="s">
        <v>103</v>
      </c>
      <c r="U1235" t="s">
        <v>7466</v>
      </c>
      <c r="W1235" t="s">
        <v>93</v>
      </c>
      <c r="X1235">
        <v>6</v>
      </c>
      <c r="Y1235">
        <v>4302</v>
      </c>
    </row>
    <row r="1236" spans="1:25">
      <c r="A1236" t="s">
        <v>7467</v>
      </c>
      <c r="B1236" t="s">
        <v>70</v>
      </c>
      <c r="C1236">
        <v>276</v>
      </c>
      <c r="D1236" t="s">
        <v>106</v>
      </c>
      <c r="E1236">
        <v>2011</v>
      </c>
      <c r="F1236" s="24">
        <v>40699</v>
      </c>
      <c r="G1236" s="24">
        <v>40700</v>
      </c>
      <c r="H1236" s="24">
        <v>40701</v>
      </c>
      <c r="I1236" t="s">
        <v>107</v>
      </c>
      <c r="J1236" t="s">
        <v>108</v>
      </c>
      <c r="K1236" t="s">
        <v>109</v>
      </c>
      <c r="L1236" t="s">
        <v>110</v>
      </c>
      <c r="M1236" t="s">
        <v>76</v>
      </c>
      <c r="N1236" t="s">
        <v>828</v>
      </c>
      <c r="O1236" t="s">
        <v>7468</v>
      </c>
      <c r="P1236" t="s">
        <v>7468</v>
      </c>
      <c r="Q1236" t="s">
        <v>195</v>
      </c>
      <c r="R1236" t="s">
        <v>7469</v>
      </c>
      <c r="S1236" t="s">
        <v>7470</v>
      </c>
      <c r="T1236" t="s">
        <v>145</v>
      </c>
      <c r="U1236" t="s">
        <v>7471</v>
      </c>
      <c r="W1236" t="s">
        <v>217</v>
      </c>
      <c r="X1236">
        <v>6</v>
      </c>
      <c r="Y1236">
        <v>5087.1899999999996</v>
      </c>
    </row>
    <row r="1237" spans="1:25">
      <c r="A1237" t="s">
        <v>7472</v>
      </c>
      <c r="B1237" t="s">
        <v>70</v>
      </c>
      <c r="C1237">
        <v>309</v>
      </c>
      <c r="D1237" t="s">
        <v>106</v>
      </c>
      <c r="E1237">
        <v>2011</v>
      </c>
      <c r="F1237" s="24">
        <v>40714</v>
      </c>
      <c r="G1237" s="24">
        <v>40715</v>
      </c>
      <c r="H1237" s="24">
        <v>40716</v>
      </c>
      <c r="I1237" t="s">
        <v>339</v>
      </c>
      <c r="J1237" t="s">
        <v>108</v>
      </c>
      <c r="K1237" t="s">
        <v>324</v>
      </c>
      <c r="L1237" t="s">
        <v>7473</v>
      </c>
      <c r="M1237" t="s">
        <v>152</v>
      </c>
      <c r="N1237" t="s">
        <v>210</v>
      </c>
      <c r="O1237" t="s">
        <v>7474</v>
      </c>
      <c r="P1237" t="s">
        <v>7474</v>
      </c>
      <c r="Q1237" t="s">
        <v>195</v>
      </c>
      <c r="R1237" t="s">
        <v>7475</v>
      </c>
      <c r="S1237" t="s">
        <v>7476</v>
      </c>
      <c r="T1237" t="s">
        <v>910</v>
      </c>
      <c r="U1237" t="s">
        <v>7477</v>
      </c>
      <c r="V1237" t="s">
        <v>7478</v>
      </c>
      <c r="W1237" t="s">
        <v>217</v>
      </c>
      <c r="X1237">
        <v>6</v>
      </c>
      <c r="Y1237">
        <v>4957.09</v>
      </c>
    </row>
    <row r="1238" spans="1:25">
      <c r="A1238" t="s">
        <v>7479</v>
      </c>
      <c r="B1238" t="s">
        <v>70</v>
      </c>
      <c r="C1238">
        <v>323</v>
      </c>
      <c r="D1238" t="s">
        <v>106</v>
      </c>
      <c r="E1238">
        <v>2011</v>
      </c>
      <c r="F1238" s="24">
        <v>40720</v>
      </c>
      <c r="G1238" s="24">
        <v>40720</v>
      </c>
      <c r="H1238" s="24">
        <v>40722</v>
      </c>
      <c r="I1238" t="s">
        <v>323</v>
      </c>
      <c r="J1238" t="s">
        <v>108</v>
      </c>
      <c r="K1238" t="s">
        <v>324</v>
      </c>
      <c r="L1238" t="s">
        <v>236</v>
      </c>
      <c r="M1238" t="s">
        <v>76</v>
      </c>
      <c r="N1238" t="s">
        <v>210</v>
      </c>
      <c r="O1238" t="s">
        <v>7480</v>
      </c>
      <c r="P1238" t="s">
        <v>7480</v>
      </c>
      <c r="Q1238" t="s">
        <v>195</v>
      </c>
      <c r="R1238" t="s">
        <v>7481</v>
      </c>
      <c r="S1238" t="s">
        <v>7482</v>
      </c>
      <c r="T1238" t="s">
        <v>654</v>
      </c>
      <c r="U1238" t="s">
        <v>7483</v>
      </c>
      <c r="V1238" t="s">
        <v>7484</v>
      </c>
      <c r="W1238" t="s">
        <v>217</v>
      </c>
      <c r="X1238">
        <v>6</v>
      </c>
      <c r="Y1238">
        <v>4931.32</v>
      </c>
    </row>
    <row r="1239" spans="1:25">
      <c r="A1239" t="s">
        <v>7485</v>
      </c>
      <c r="B1239" t="s">
        <v>70</v>
      </c>
      <c r="C1239">
        <v>320</v>
      </c>
      <c r="D1239" t="s">
        <v>106</v>
      </c>
      <c r="E1239">
        <v>2011</v>
      </c>
      <c r="F1239" s="24">
        <v>40719</v>
      </c>
      <c r="G1239" s="24">
        <v>40720</v>
      </c>
      <c r="H1239" s="24">
        <v>40720</v>
      </c>
      <c r="I1239" t="s">
        <v>183</v>
      </c>
      <c r="J1239" t="s">
        <v>108</v>
      </c>
      <c r="K1239" t="s">
        <v>184</v>
      </c>
      <c r="L1239" t="s">
        <v>5411</v>
      </c>
      <c r="M1239" t="s">
        <v>76</v>
      </c>
      <c r="N1239" t="s">
        <v>3665</v>
      </c>
      <c r="O1239" t="s">
        <v>7486</v>
      </c>
      <c r="P1239" t="s">
        <v>7487</v>
      </c>
      <c r="Q1239" t="s">
        <v>131</v>
      </c>
      <c r="R1239" t="s">
        <v>7488</v>
      </c>
      <c r="S1239" t="s">
        <v>7489</v>
      </c>
      <c r="T1239" t="s">
        <v>463</v>
      </c>
      <c r="V1239" t="s">
        <v>7490</v>
      </c>
      <c r="W1239" t="s">
        <v>93</v>
      </c>
      <c r="X1239">
        <v>6</v>
      </c>
      <c r="Y1239">
        <v>4318.3999999999996</v>
      </c>
    </row>
    <row r="1240" spans="1:25">
      <c r="A1240" t="s">
        <v>7491</v>
      </c>
      <c r="B1240" t="s">
        <v>70</v>
      </c>
      <c r="C1240">
        <v>285</v>
      </c>
      <c r="D1240" t="s">
        <v>106</v>
      </c>
      <c r="E1240">
        <v>2011</v>
      </c>
      <c r="F1240" s="24">
        <v>40705</v>
      </c>
      <c r="G1240" s="24">
        <v>40707</v>
      </c>
      <c r="H1240" s="24">
        <v>40706</v>
      </c>
      <c r="I1240" t="s">
        <v>107</v>
      </c>
      <c r="J1240" t="s">
        <v>108</v>
      </c>
      <c r="K1240" t="s">
        <v>109</v>
      </c>
      <c r="L1240" t="s">
        <v>75</v>
      </c>
      <c r="M1240" t="s">
        <v>76</v>
      </c>
      <c r="N1240" t="s">
        <v>2480</v>
      </c>
      <c r="O1240" t="s">
        <v>7492</v>
      </c>
      <c r="P1240" t="s">
        <v>7493</v>
      </c>
      <c r="Q1240" t="s">
        <v>989</v>
      </c>
      <c r="R1240" t="s">
        <v>7492</v>
      </c>
      <c r="S1240" t="s">
        <v>7494</v>
      </c>
      <c r="T1240" t="s">
        <v>299</v>
      </c>
      <c r="U1240" t="s">
        <v>7495</v>
      </c>
      <c r="V1240" t="s">
        <v>7496</v>
      </c>
      <c r="W1240" t="s">
        <v>93</v>
      </c>
      <c r="X1240">
        <v>6</v>
      </c>
      <c r="Y1240">
        <v>3460</v>
      </c>
    </row>
    <row r="1241" spans="1:25">
      <c r="A1241" t="s">
        <v>7497</v>
      </c>
      <c r="B1241" t="s">
        <v>138</v>
      </c>
      <c r="C1241">
        <v>282</v>
      </c>
      <c r="D1241" t="s">
        <v>106</v>
      </c>
      <c r="E1241">
        <v>2011</v>
      </c>
      <c r="F1241" s="24">
        <v>40703</v>
      </c>
      <c r="G1241" s="24">
        <v>40703</v>
      </c>
      <c r="H1241" s="24">
        <v>40705</v>
      </c>
      <c r="I1241" t="s">
        <v>183</v>
      </c>
      <c r="J1241" t="s">
        <v>108</v>
      </c>
      <c r="K1241" t="s">
        <v>184</v>
      </c>
      <c r="L1241" t="s">
        <v>75</v>
      </c>
      <c r="M1241" t="s">
        <v>76</v>
      </c>
      <c r="N1241" t="s">
        <v>111</v>
      </c>
      <c r="O1241" t="s">
        <v>7498</v>
      </c>
      <c r="P1241" t="s">
        <v>7498</v>
      </c>
      <c r="Q1241" t="s">
        <v>142</v>
      </c>
      <c r="R1241" t="s">
        <v>7499</v>
      </c>
      <c r="S1241" t="s">
        <v>7500</v>
      </c>
      <c r="T1241" t="s">
        <v>188</v>
      </c>
      <c r="V1241" t="s">
        <v>7501</v>
      </c>
      <c r="W1241" t="s">
        <v>93</v>
      </c>
      <c r="X1241">
        <v>6</v>
      </c>
      <c r="Y1241">
        <v>5565</v>
      </c>
    </row>
    <row r="1242" spans="1:25">
      <c r="A1242" t="s">
        <v>7502</v>
      </c>
      <c r="B1242" t="s">
        <v>70</v>
      </c>
      <c r="C1242">
        <v>314</v>
      </c>
      <c r="D1242" t="s">
        <v>71</v>
      </c>
      <c r="E1242">
        <v>2011</v>
      </c>
      <c r="F1242" s="24">
        <v>40714</v>
      </c>
      <c r="G1242" s="24">
        <v>40716</v>
      </c>
      <c r="H1242" s="24">
        <v>40715</v>
      </c>
      <c r="I1242" t="s">
        <v>1073</v>
      </c>
      <c r="J1242" t="s">
        <v>272</v>
      </c>
      <c r="L1242" t="s">
        <v>75</v>
      </c>
      <c r="M1242" t="s">
        <v>76</v>
      </c>
      <c r="N1242" t="s">
        <v>295</v>
      </c>
      <c r="O1242" t="s">
        <v>7503</v>
      </c>
      <c r="P1242" t="s">
        <v>7503</v>
      </c>
      <c r="Q1242" t="s">
        <v>195</v>
      </c>
      <c r="R1242" t="s">
        <v>7504</v>
      </c>
      <c r="S1242" t="s">
        <v>7505</v>
      </c>
      <c r="T1242" t="s">
        <v>849</v>
      </c>
      <c r="U1242" t="s">
        <v>7506</v>
      </c>
      <c r="W1242" t="s">
        <v>93</v>
      </c>
      <c r="X1242">
        <v>6</v>
      </c>
      <c r="Y1242">
        <v>3436.9</v>
      </c>
    </row>
    <row r="1243" spans="1:25">
      <c r="A1243" t="s">
        <v>7507</v>
      </c>
      <c r="B1243" t="s">
        <v>70</v>
      </c>
      <c r="C1243">
        <v>333</v>
      </c>
      <c r="D1243" t="s">
        <v>71</v>
      </c>
      <c r="E1243">
        <v>2011</v>
      </c>
      <c r="F1243" s="24">
        <v>40722</v>
      </c>
      <c r="G1243" s="24">
        <v>40724</v>
      </c>
      <c r="H1243" s="24">
        <v>40724</v>
      </c>
      <c r="I1243" t="s">
        <v>863</v>
      </c>
      <c r="J1243" t="s">
        <v>272</v>
      </c>
      <c r="K1243" t="s">
        <v>273</v>
      </c>
      <c r="L1243" t="s">
        <v>75</v>
      </c>
      <c r="M1243" t="s">
        <v>76</v>
      </c>
      <c r="N1243" t="s">
        <v>295</v>
      </c>
      <c r="O1243" t="s">
        <v>7508</v>
      </c>
      <c r="P1243" t="s">
        <v>7509</v>
      </c>
      <c r="Q1243" t="s">
        <v>131</v>
      </c>
      <c r="R1243" t="s">
        <v>7508</v>
      </c>
      <c r="S1243" t="s">
        <v>7510</v>
      </c>
      <c r="T1243" t="s">
        <v>867</v>
      </c>
      <c r="U1243" t="s">
        <v>7511</v>
      </c>
      <c r="W1243" t="s">
        <v>93</v>
      </c>
      <c r="X1243">
        <v>6</v>
      </c>
      <c r="Y1243">
        <v>4576.6099999999997</v>
      </c>
    </row>
    <row r="1244" spans="1:25">
      <c r="A1244" t="s">
        <v>7512</v>
      </c>
      <c r="B1244" t="s">
        <v>70</v>
      </c>
      <c r="C1244">
        <v>284</v>
      </c>
      <c r="D1244" t="s">
        <v>106</v>
      </c>
      <c r="E1244">
        <v>2011</v>
      </c>
      <c r="F1244" s="24">
        <v>40705</v>
      </c>
      <c r="G1244" s="24">
        <v>40706</v>
      </c>
      <c r="H1244" s="24">
        <v>40706</v>
      </c>
      <c r="I1244" t="s">
        <v>1256</v>
      </c>
      <c r="J1244" t="s">
        <v>108</v>
      </c>
      <c r="K1244" t="s">
        <v>109</v>
      </c>
      <c r="L1244" t="s">
        <v>75</v>
      </c>
      <c r="M1244" t="s">
        <v>76</v>
      </c>
      <c r="N1244" t="s">
        <v>128</v>
      </c>
      <c r="O1244" t="s">
        <v>7513</v>
      </c>
      <c r="P1244" t="s">
        <v>7514</v>
      </c>
      <c r="Q1244" t="s">
        <v>80</v>
      </c>
      <c r="R1244" t="s">
        <v>7515</v>
      </c>
      <c r="S1244" t="s">
        <v>7516</v>
      </c>
      <c r="T1244" t="s">
        <v>299</v>
      </c>
      <c r="U1244" t="s">
        <v>7517</v>
      </c>
      <c r="V1244" t="s">
        <v>7518</v>
      </c>
      <c r="W1244" t="s">
        <v>93</v>
      </c>
      <c r="X1244">
        <v>6</v>
      </c>
      <c r="Y1244">
        <v>3519.9</v>
      </c>
    </row>
    <row r="1245" spans="1:25">
      <c r="A1245" t="s">
        <v>7519</v>
      </c>
      <c r="B1245" t="s">
        <v>70</v>
      </c>
      <c r="C1245">
        <v>322</v>
      </c>
      <c r="D1245" t="s">
        <v>106</v>
      </c>
      <c r="E1245">
        <v>2011</v>
      </c>
      <c r="F1245" s="24">
        <v>40720</v>
      </c>
      <c r="G1245" s="24">
        <v>40720</v>
      </c>
      <c r="H1245" s="24">
        <v>40722</v>
      </c>
      <c r="I1245" t="s">
        <v>183</v>
      </c>
      <c r="J1245" t="s">
        <v>108</v>
      </c>
      <c r="K1245" t="s">
        <v>184</v>
      </c>
      <c r="L1245" t="s">
        <v>75</v>
      </c>
      <c r="M1245" t="s">
        <v>76</v>
      </c>
      <c r="N1245" t="s">
        <v>128</v>
      </c>
      <c r="O1245" t="s">
        <v>7520</v>
      </c>
      <c r="P1245" t="s">
        <v>7520</v>
      </c>
      <c r="Q1245" t="s">
        <v>195</v>
      </c>
      <c r="R1245" t="s">
        <v>7521</v>
      </c>
      <c r="S1245" t="s">
        <v>7522</v>
      </c>
      <c r="T1245" t="s">
        <v>413</v>
      </c>
      <c r="U1245" t="s">
        <v>7523</v>
      </c>
      <c r="W1245" t="s">
        <v>93</v>
      </c>
      <c r="X1245">
        <v>6</v>
      </c>
      <c r="Y1245">
        <v>4654.72</v>
      </c>
    </row>
    <row r="1246" spans="1:25">
      <c r="A1246" t="s">
        <v>7524</v>
      </c>
      <c r="B1246" t="s">
        <v>70</v>
      </c>
      <c r="C1246">
        <v>291</v>
      </c>
      <c r="D1246" t="s">
        <v>106</v>
      </c>
      <c r="E1246">
        <v>2011</v>
      </c>
      <c r="F1246" s="24">
        <v>40707</v>
      </c>
      <c r="G1246" s="24">
        <v>40707</v>
      </c>
      <c r="H1246" s="24">
        <v>40708</v>
      </c>
      <c r="I1246" t="s">
        <v>107</v>
      </c>
      <c r="J1246" t="s">
        <v>108</v>
      </c>
      <c r="K1246" t="s">
        <v>109</v>
      </c>
      <c r="L1246" t="s">
        <v>643</v>
      </c>
      <c r="M1246" t="s">
        <v>76</v>
      </c>
      <c r="N1246" t="s">
        <v>1312</v>
      </c>
      <c r="O1246" t="s">
        <v>7525</v>
      </c>
      <c r="P1246" t="s">
        <v>7526</v>
      </c>
      <c r="Q1246" t="s">
        <v>131</v>
      </c>
      <c r="R1246" t="s">
        <v>7525</v>
      </c>
      <c r="S1246" t="s">
        <v>7527</v>
      </c>
      <c r="U1246" t="s">
        <v>7528</v>
      </c>
      <c r="V1246" t="s">
        <v>7529</v>
      </c>
      <c r="W1246" t="s">
        <v>93</v>
      </c>
      <c r="X1246">
        <v>6</v>
      </c>
    </row>
    <row r="1247" spans="1:25">
      <c r="A1247" t="s">
        <v>7530</v>
      </c>
      <c r="B1247" t="s">
        <v>70</v>
      </c>
      <c r="C1247">
        <v>302</v>
      </c>
      <c r="D1247" t="s">
        <v>106</v>
      </c>
      <c r="E1247">
        <v>2011</v>
      </c>
      <c r="F1247" s="24">
        <v>40711</v>
      </c>
      <c r="G1247" s="24">
        <v>40714</v>
      </c>
      <c r="H1247" s="24">
        <v>40712</v>
      </c>
      <c r="I1247" t="s">
        <v>323</v>
      </c>
      <c r="J1247" t="s">
        <v>108</v>
      </c>
      <c r="K1247" t="s">
        <v>324</v>
      </c>
      <c r="L1247" t="s">
        <v>139</v>
      </c>
      <c r="M1247" t="s">
        <v>76</v>
      </c>
      <c r="N1247" t="s">
        <v>295</v>
      </c>
      <c r="O1247" t="s">
        <v>7531</v>
      </c>
      <c r="P1247" t="s">
        <v>7532</v>
      </c>
      <c r="Q1247" t="s">
        <v>90</v>
      </c>
      <c r="R1247" t="s">
        <v>7533</v>
      </c>
      <c r="S1247" t="s">
        <v>7534</v>
      </c>
      <c r="U1247" t="s">
        <v>7535</v>
      </c>
      <c r="W1247" t="s">
        <v>93</v>
      </c>
      <c r="X1247">
        <v>6</v>
      </c>
      <c r="Y1247">
        <v>4755</v>
      </c>
    </row>
    <row r="1248" spans="1:25">
      <c r="A1248" t="s">
        <v>7536</v>
      </c>
      <c r="B1248" t="s">
        <v>70</v>
      </c>
      <c r="C1248">
        <v>271</v>
      </c>
      <c r="D1248" t="s">
        <v>106</v>
      </c>
      <c r="E1248">
        <v>2011</v>
      </c>
      <c r="F1248" s="24">
        <v>40696</v>
      </c>
      <c r="G1248" s="24">
        <v>40696</v>
      </c>
      <c r="H1248" s="24">
        <v>40697</v>
      </c>
      <c r="I1248" t="s">
        <v>118</v>
      </c>
      <c r="J1248" t="s">
        <v>108</v>
      </c>
      <c r="K1248" t="s">
        <v>119</v>
      </c>
      <c r="L1248" t="s">
        <v>5411</v>
      </c>
      <c r="M1248" t="s">
        <v>76</v>
      </c>
      <c r="N1248" t="s">
        <v>295</v>
      </c>
      <c r="O1248" t="s">
        <v>7537</v>
      </c>
      <c r="P1248" t="s">
        <v>7538</v>
      </c>
      <c r="Q1248" t="s">
        <v>90</v>
      </c>
      <c r="R1248" t="s">
        <v>7537</v>
      </c>
      <c r="S1248" t="s">
        <v>7539</v>
      </c>
      <c r="T1248" t="s">
        <v>231</v>
      </c>
      <c r="U1248" t="s">
        <v>7540</v>
      </c>
      <c r="V1248" t="s">
        <v>7541</v>
      </c>
      <c r="W1248" t="s">
        <v>93</v>
      </c>
      <c r="X1248">
        <v>6</v>
      </c>
      <c r="Y1248">
        <v>4875</v>
      </c>
    </row>
    <row r="1249" spans="1:25">
      <c r="A1249" t="s">
        <v>7542</v>
      </c>
      <c r="B1249" t="s">
        <v>70</v>
      </c>
      <c r="C1249">
        <v>321</v>
      </c>
      <c r="D1249" t="s">
        <v>106</v>
      </c>
      <c r="E1249">
        <v>2011</v>
      </c>
      <c r="F1249" s="24">
        <v>40720</v>
      </c>
      <c r="G1249" s="24">
        <v>40720</v>
      </c>
      <c r="H1249" s="24">
        <v>40721</v>
      </c>
      <c r="I1249" t="s">
        <v>235</v>
      </c>
      <c r="J1249" t="s">
        <v>108</v>
      </c>
      <c r="L1249" t="s">
        <v>236</v>
      </c>
      <c r="M1249" t="s">
        <v>152</v>
      </c>
      <c r="N1249" t="s">
        <v>128</v>
      </c>
      <c r="O1249" t="s">
        <v>7543</v>
      </c>
      <c r="P1249" t="s">
        <v>7544</v>
      </c>
      <c r="Q1249" t="s">
        <v>80</v>
      </c>
      <c r="R1249" t="s">
        <v>7543</v>
      </c>
      <c r="S1249" t="s">
        <v>7545</v>
      </c>
      <c r="T1249" t="s">
        <v>231</v>
      </c>
      <c r="U1249" t="s">
        <v>7546</v>
      </c>
      <c r="V1249" t="s">
        <v>7547</v>
      </c>
      <c r="W1249" t="s">
        <v>93</v>
      </c>
      <c r="X1249">
        <v>6</v>
      </c>
      <c r="Y1249">
        <v>2980</v>
      </c>
    </row>
    <row r="1250" spans="1:25">
      <c r="A1250" t="s">
        <v>7548</v>
      </c>
      <c r="B1250" t="s">
        <v>70</v>
      </c>
      <c r="C1250">
        <v>293</v>
      </c>
      <c r="D1250" t="s">
        <v>106</v>
      </c>
      <c r="E1250">
        <v>2011</v>
      </c>
      <c r="F1250" s="24">
        <v>40709</v>
      </c>
      <c r="G1250" s="24">
        <v>40709</v>
      </c>
      <c r="H1250" s="24">
        <v>40710</v>
      </c>
      <c r="I1250" t="s">
        <v>107</v>
      </c>
      <c r="J1250" t="s">
        <v>108</v>
      </c>
      <c r="K1250" t="s">
        <v>109</v>
      </c>
      <c r="L1250" t="s">
        <v>75</v>
      </c>
      <c r="M1250" t="s">
        <v>76</v>
      </c>
      <c r="N1250" t="s">
        <v>776</v>
      </c>
      <c r="O1250" t="s">
        <v>7549</v>
      </c>
      <c r="P1250" t="s">
        <v>7550</v>
      </c>
      <c r="Q1250" t="s">
        <v>90</v>
      </c>
      <c r="R1250" t="s">
        <v>7549</v>
      </c>
      <c r="S1250" t="s">
        <v>7551</v>
      </c>
      <c r="U1250" t="s">
        <v>7552</v>
      </c>
      <c r="V1250" t="s">
        <v>7553</v>
      </c>
      <c r="W1250" t="s">
        <v>93</v>
      </c>
      <c r="X1250">
        <v>6</v>
      </c>
      <c r="Y1250">
        <v>5582.5</v>
      </c>
    </row>
    <row r="1251" spans="1:25">
      <c r="A1251" t="s">
        <v>7554</v>
      </c>
      <c r="B1251" t="s">
        <v>70</v>
      </c>
      <c r="C1251">
        <v>274</v>
      </c>
      <c r="D1251" t="s">
        <v>106</v>
      </c>
      <c r="E1251">
        <v>2011</v>
      </c>
      <c r="F1251" s="24">
        <v>40697</v>
      </c>
      <c r="G1251" s="24">
        <v>40698</v>
      </c>
      <c r="H1251" s="24">
        <v>40698</v>
      </c>
      <c r="I1251" t="s">
        <v>118</v>
      </c>
      <c r="J1251" t="s">
        <v>108</v>
      </c>
      <c r="K1251" t="s">
        <v>119</v>
      </c>
      <c r="L1251" t="s">
        <v>75</v>
      </c>
      <c r="M1251" t="s">
        <v>76</v>
      </c>
      <c r="N1251" t="s">
        <v>128</v>
      </c>
      <c r="O1251" t="s">
        <v>7555</v>
      </c>
      <c r="P1251" t="s">
        <v>7555</v>
      </c>
      <c r="Q1251" t="s">
        <v>195</v>
      </c>
      <c r="R1251" t="s">
        <v>7556</v>
      </c>
      <c r="S1251" t="s">
        <v>7557</v>
      </c>
      <c r="T1251" t="s">
        <v>329</v>
      </c>
      <c r="U1251" t="s">
        <v>7558</v>
      </c>
      <c r="V1251" t="s">
        <v>7559</v>
      </c>
      <c r="W1251" t="s">
        <v>93</v>
      </c>
      <c r="X1251">
        <v>6</v>
      </c>
      <c r="Y1251">
        <v>5340.59</v>
      </c>
    </row>
    <row r="1252" spans="1:25">
      <c r="A1252" t="s">
        <v>3712</v>
      </c>
      <c r="B1252" t="s">
        <v>70</v>
      </c>
      <c r="C1252">
        <v>310</v>
      </c>
      <c r="D1252" t="s">
        <v>106</v>
      </c>
      <c r="E1252">
        <v>2011</v>
      </c>
      <c r="F1252" s="24">
        <v>40715</v>
      </c>
      <c r="G1252" s="24">
        <v>40715</v>
      </c>
      <c r="H1252" s="24">
        <v>40716</v>
      </c>
      <c r="I1252" t="s">
        <v>107</v>
      </c>
      <c r="J1252" t="s">
        <v>108</v>
      </c>
      <c r="K1252" t="s">
        <v>109</v>
      </c>
      <c r="L1252" t="s">
        <v>75</v>
      </c>
      <c r="M1252" t="s">
        <v>76</v>
      </c>
      <c r="N1252" t="s">
        <v>295</v>
      </c>
      <c r="O1252" t="s">
        <v>3713</v>
      </c>
      <c r="P1252" t="s">
        <v>7560</v>
      </c>
      <c r="Q1252" t="s">
        <v>90</v>
      </c>
      <c r="R1252" t="s">
        <v>3713</v>
      </c>
      <c r="S1252" t="s">
        <v>7561</v>
      </c>
      <c r="T1252" t="s">
        <v>654</v>
      </c>
      <c r="V1252" t="s">
        <v>7562</v>
      </c>
      <c r="W1252" t="s">
        <v>93</v>
      </c>
      <c r="X1252">
        <v>6</v>
      </c>
      <c r="Y1252">
        <v>5562.5</v>
      </c>
    </row>
    <row r="1253" spans="1:25">
      <c r="A1253" t="s">
        <v>7563</v>
      </c>
      <c r="B1253" t="s">
        <v>70</v>
      </c>
      <c r="C1253">
        <v>292</v>
      </c>
      <c r="D1253" t="s">
        <v>71</v>
      </c>
      <c r="E1253">
        <v>2011</v>
      </c>
      <c r="F1253" s="24">
        <v>40701</v>
      </c>
      <c r="G1253" s="24">
        <v>40708</v>
      </c>
      <c r="H1253" s="24">
        <v>40703</v>
      </c>
      <c r="I1253" t="s">
        <v>7564</v>
      </c>
      <c r="J1253" t="s">
        <v>168</v>
      </c>
      <c r="L1253" t="s">
        <v>75</v>
      </c>
      <c r="M1253" t="s">
        <v>76</v>
      </c>
      <c r="N1253" t="s">
        <v>295</v>
      </c>
      <c r="O1253" t="s">
        <v>7565</v>
      </c>
      <c r="P1253" t="s">
        <v>7566</v>
      </c>
      <c r="Q1253" t="s">
        <v>90</v>
      </c>
      <c r="R1253" t="s">
        <v>7565</v>
      </c>
      <c r="S1253" t="s">
        <v>7567</v>
      </c>
      <c r="T1253" t="s">
        <v>360</v>
      </c>
      <c r="V1253" t="s">
        <v>7568</v>
      </c>
      <c r="W1253" t="s">
        <v>93</v>
      </c>
      <c r="X1253">
        <v>6</v>
      </c>
      <c r="Y1253">
        <v>3109</v>
      </c>
    </row>
    <row r="1254" spans="1:25">
      <c r="A1254" t="s">
        <v>7569</v>
      </c>
      <c r="B1254" t="s">
        <v>70</v>
      </c>
      <c r="C1254">
        <v>336</v>
      </c>
      <c r="D1254" t="s">
        <v>106</v>
      </c>
      <c r="E1254">
        <v>2011</v>
      </c>
      <c r="F1254" s="24">
        <v>40724</v>
      </c>
      <c r="G1254" s="24">
        <v>40724</v>
      </c>
      <c r="H1254" s="24">
        <v>40726</v>
      </c>
      <c r="I1254" t="s">
        <v>500</v>
      </c>
      <c r="J1254" t="s">
        <v>108</v>
      </c>
      <c r="K1254" t="s">
        <v>109</v>
      </c>
      <c r="L1254" t="s">
        <v>110</v>
      </c>
      <c r="M1254" t="s">
        <v>76</v>
      </c>
      <c r="N1254" t="s">
        <v>120</v>
      </c>
      <c r="O1254" t="s">
        <v>7570</v>
      </c>
      <c r="P1254" t="s">
        <v>7570</v>
      </c>
      <c r="Q1254" t="s">
        <v>195</v>
      </c>
      <c r="R1254" t="s">
        <v>7571</v>
      </c>
      <c r="S1254" t="s">
        <v>7572</v>
      </c>
      <c r="T1254" t="s">
        <v>173</v>
      </c>
      <c r="U1254" t="s">
        <v>7573</v>
      </c>
      <c r="V1254" t="s">
        <v>7574</v>
      </c>
      <c r="W1254" t="s">
        <v>93</v>
      </c>
      <c r="X1254">
        <v>6</v>
      </c>
      <c r="Y1254">
        <v>5247.47</v>
      </c>
    </row>
    <row r="1255" spans="1:25">
      <c r="A1255" t="s">
        <v>7575</v>
      </c>
      <c r="B1255" t="s">
        <v>70</v>
      </c>
      <c r="C1255">
        <v>289</v>
      </c>
      <c r="D1255" t="s">
        <v>71</v>
      </c>
      <c r="E1255">
        <v>2011</v>
      </c>
      <c r="F1255" s="24">
        <v>40706</v>
      </c>
      <c r="G1255" s="24">
        <v>40707</v>
      </c>
      <c r="H1255" s="24">
        <v>40707</v>
      </c>
      <c r="I1255" t="s">
        <v>6055</v>
      </c>
      <c r="J1255" t="s">
        <v>311</v>
      </c>
      <c r="K1255" t="s">
        <v>74</v>
      </c>
      <c r="L1255" t="s">
        <v>75</v>
      </c>
      <c r="M1255" t="s">
        <v>76</v>
      </c>
      <c r="N1255" t="s">
        <v>128</v>
      </c>
      <c r="O1255" t="s">
        <v>7576</v>
      </c>
      <c r="P1255" t="s">
        <v>7577</v>
      </c>
      <c r="Q1255" t="s">
        <v>80</v>
      </c>
      <c r="R1255" t="s">
        <v>7576</v>
      </c>
      <c r="S1255" t="s">
        <v>7578</v>
      </c>
      <c r="T1255" t="s">
        <v>82</v>
      </c>
      <c r="U1255" t="s">
        <v>7579</v>
      </c>
      <c r="W1255" t="s">
        <v>93</v>
      </c>
      <c r="X1255">
        <v>6</v>
      </c>
      <c r="Y1255">
        <v>2840</v>
      </c>
    </row>
    <row r="1256" spans="1:25">
      <c r="A1256" t="s">
        <v>7580</v>
      </c>
      <c r="B1256" t="s">
        <v>70</v>
      </c>
      <c r="C1256">
        <v>279</v>
      </c>
      <c r="D1256" t="s">
        <v>71</v>
      </c>
      <c r="E1256">
        <v>2011</v>
      </c>
      <c r="F1256" s="24">
        <v>40697</v>
      </c>
      <c r="G1256" s="24">
        <v>40701</v>
      </c>
      <c r="H1256" s="24">
        <v>40698</v>
      </c>
      <c r="I1256" t="s">
        <v>7581</v>
      </c>
      <c r="K1256" t="s">
        <v>96</v>
      </c>
      <c r="L1256" t="s">
        <v>7582</v>
      </c>
      <c r="M1256" t="s">
        <v>76</v>
      </c>
      <c r="N1256" t="s">
        <v>3665</v>
      </c>
      <c r="O1256" t="s">
        <v>7583</v>
      </c>
      <c r="P1256" t="s">
        <v>7584</v>
      </c>
      <c r="Q1256" t="s">
        <v>90</v>
      </c>
      <c r="R1256" t="s">
        <v>7583</v>
      </c>
      <c r="S1256" t="s">
        <v>7585</v>
      </c>
      <c r="T1256" t="s">
        <v>7586</v>
      </c>
      <c r="V1256" t="s">
        <v>7587</v>
      </c>
      <c r="W1256" t="s">
        <v>93</v>
      </c>
      <c r="X1256">
        <v>6</v>
      </c>
      <c r="Y1256">
        <v>2056</v>
      </c>
    </row>
    <row r="1257" spans="1:25">
      <c r="A1257" t="s">
        <v>7588</v>
      </c>
      <c r="B1257" t="s">
        <v>70</v>
      </c>
      <c r="C1257">
        <v>306</v>
      </c>
      <c r="D1257" t="s">
        <v>71</v>
      </c>
      <c r="E1257">
        <v>2011</v>
      </c>
      <c r="F1257" s="24">
        <v>40713</v>
      </c>
      <c r="G1257" s="24">
        <v>40714</v>
      </c>
      <c r="H1257" s="24">
        <v>40715</v>
      </c>
      <c r="I1257" t="s">
        <v>7589</v>
      </c>
      <c r="J1257" t="s">
        <v>4779</v>
      </c>
      <c r="L1257" t="s">
        <v>75</v>
      </c>
      <c r="M1257" t="s">
        <v>76</v>
      </c>
      <c r="N1257" t="s">
        <v>87</v>
      </c>
      <c r="O1257" t="s">
        <v>7590</v>
      </c>
      <c r="P1257" t="s">
        <v>7591</v>
      </c>
      <c r="Q1257" t="s">
        <v>90</v>
      </c>
      <c r="R1257" t="s">
        <v>7590</v>
      </c>
      <c r="S1257" t="s">
        <v>7592</v>
      </c>
      <c r="T1257" t="s">
        <v>231</v>
      </c>
      <c r="V1257" t="s">
        <v>7593</v>
      </c>
      <c r="W1257" t="s">
        <v>93</v>
      </c>
      <c r="X1257">
        <v>6</v>
      </c>
      <c r="Y1257">
        <v>2700</v>
      </c>
    </row>
    <row r="1258" spans="1:25">
      <c r="A1258" t="s">
        <v>7594</v>
      </c>
      <c r="B1258" t="s">
        <v>70</v>
      </c>
      <c r="C1258">
        <v>332</v>
      </c>
      <c r="D1258" t="s">
        <v>106</v>
      </c>
      <c r="E1258">
        <v>2011</v>
      </c>
      <c r="F1258" s="24">
        <v>40723</v>
      </c>
      <c r="G1258" s="24">
        <v>40724</v>
      </c>
      <c r="H1258" s="24">
        <v>40724</v>
      </c>
      <c r="I1258" t="s">
        <v>235</v>
      </c>
      <c r="J1258" t="s">
        <v>108</v>
      </c>
      <c r="L1258" t="s">
        <v>1354</v>
      </c>
      <c r="M1258" t="s">
        <v>152</v>
      </c>
      <c r="N1258" t="s">
        <v>77</v>
      </c>
      <c r="O1258" t="s">
        <v>7595</v>
      </c>
      <c r="P1258" t="s">
        <v>7596</v>
      </c>
      <c r="Q1258" t="s">
        <v>1435</v>
      </c>
      <c r="R1258" t="s">
        <v>7595</v>
      </c>
      <c r="S1258" t="s">
        <v>7597</v>
      </c>
      <c r="U1258" t="s">
        <v>7598</v>
      </c>
      <c r="V1258" t="s">
        <v>7599</v>
      </c>
      <c r="W1258" t="s">
        <v>83</v>
      </c>
      <c r="X1258">
        <v>6</v>
      </c>
      <c r="Y1258">
        <v>3060</v>
      </c>
    </row>
    <row r="1259" spans="1:25">
      <c r="A1259" t="s">
        <v>7600</v>
      </c>
      <c r="B1259" t="s">
        <v>70</v>
      </c>
      <c r="C1259">
        <v>296</v>
      </c>
      <c r="D1259" t="s">
        <v>106</v>
      </c>
      <c r="E1259">
        <v>2011</v>
      </c>
      <c r="F1259" s="24">
        <v>40710</v>
      </c>
      <c r="G1259" s="24">
        <v>40711</v>
      </c>
      <c r="H1259" s="24">
        <v>40712</v>
      </c>
      <c r="I1259" t="s">
        <v>235</v>
      </c>
      <c r="J1259" t="s">
        <v>108</v>
      </c>
      <c r="L1259" t="s">
        <v>2817</v>
      </c>
      <c r="M1259" t="s">
        <v>152</v>
      </c>
      <c r="N1259" t="s">
        <v>77</v>
      </c>
      <c r="O1259" t="s">
        <v>7601</v>
      </c>
      <c r="P1259" t="s">
        <v>7601</v>
      </c>
      <c r="Q1259" t="s">
        <v>195</v>
      </c>
      <c r="R1259" t="s">
        <v>7602</v>
      </c>
      <c r="S1259" t="s">
        <v>7603</v>
      </c>
      <c r="T1259" t="s">
        <v>214</v>
      </c>
      <c r="U1259" t="s">
        <v>7604</v>
      </c>
      <c r="W1259" t="s">
        <v>83</v>
      </c>
      <c r="X1259">
        <v>6</v>
      </c>
      <c r="Y1259">
        <v>3595.59</v>
      </c>
    </row>
    <row r="1260" spans="1:25">
      <c r="A1260" t="s">
        <v>7605</v>
      </c>
      <c r="B1260" t="s">
        <v>70</v>
      </c>
      <c r="C1260">
        <v>312</v>
      </c>
      <c r="D1260" t="s">
        <v>106</v>
      </c>
      <c r="E1260">
        <v>2011</v>
      </c>
      <c r="F1260" s="24">
        <v>40715</v>
      </c>
      <c r="G1260" s="24">
        <v>40715</v>
      </c>
      <c r="H1260" s="24">
        <v>40716</v>
      </c>
      <c r="I1260" t="s">
        <v>183</v>
      </c>
      <c r="J1260" t="s">
        <v>108</v>
      </c>
      <c r="K1260" t="s">
        <v>184</v>
      </c>
      <c r="L1260" t="s">
        <v>236</v>
      </c>
      <c r="M1260" t="s">
        <v>76</v>
      </c>
      <c r="N1260" t="s">
        <v>77</v>
      </c>
      <c r="O1260" t="s">
        <v>7606</v>
      </c>
      <c r="P1260" t="s">
        <v>7606</v>
      </c>
      <c r="Q1260" t="s">
        <v>195</v>
      </c>
      <c r="R1260" t="s">
        <v>7607</v>
      </c>
      <c r="S1260" t="s">
        <v>7608</v>
      </c>
      <c r="T1260" t="s">
        <v>188</v>
      </c>
      <c r="U1260" t="s">
        <v>7609</v>
      </c>
      <c r="V1260" t="s">
        <v>7610</v>
      </c>
      <c r="W1260" t="s">
        <v>83</v>
      </c>
      <c r="X1260">
        <v>6</v>
      </c>
      <c r="Y1260">
        <v>4794.72</v>
      </c>
    </row>
    <row r="1261" spans="1:25">
      <c r="A1261" t="s">
        <v>7611</v>
      </c>
      <c r="B1261" t="s">
        <v>70</v>
      </c>
      <c r="C1261">
        <v>275</v>
      </c>
      <c r="D1261" t="s">
        <v>106</v>
      </c>
      <c r="E1261">
        <v>2011</v>
      </c>
      <c r="F1261" s="24">
        <v>40697</v>
      </c>
      <c r="G1261" s="24">
        <v>40698</v>
      </c>
      <c r="H1261" s="24">
        <v>40698</v>
      </c>
      <c r="I1261" t="s">
        <v>339</v>
      </c>
      <c r="J1261" t="s">
        <v>108</v>
      </c>
      <c r="K1261" t="s">
        <v>324</v>
      </c>
      <c r="L1261" t="s">
        <v>75</v>
      </c>
      <c r="M1261" t="s">
        <v>76</v>
      </c>
      <c r="N1261" t="s">
        <v>467</v>
      </c>
      <c r="O1261" t="s">
        <v>7612</v>
      </c>
      <c r="P1261" t="s">
        <v>7613</v>
      </c>
      <c r="Q1261" t="s">
        <v>80</v>
      </c>
      <c r="R1261" t="s">
        <v>7612</v>
      </c>
      <c r="S1261" t="s">
        <v>7614</v>
      </c>
      <c r="T1261" t="s">
        <v>2510</v>
      </c>
      <c r="U1261" t="s">
        <v>7615</v>
      </c>
      <c r="V1261" t="s">
        <v>7616</v>
      </c>
      <c r="W1261" t="s">
        <v>83</v>
      </c>
      <c r="X1261">
        <v>6</v>
      </c>
      <c r="Y1261">
        <v>5325.1</v>
      </c>
    </row>
    <row r="1262" spans="1:25">
      <c r="A1262" t="s">
        <v>7617</v>
      </c>
      <c r="B1262" t="s">
        <v>70</v>
      </c>
      <c r="C1262">
        <v>315</v>
      </c>
      <c r="D1262" t="s">
        <v>71</v>
      </c>
      <c r="E1262">
        <v>2011</v>
      </c>
      <c r="F1262" s="24">
        <v>40715</v>
      </c>
      <c r="G1262" s="24">
        <v>40716</v>
      </c>
      <c r="H1262" s="24">
        <v>40718</v>
      </c>
      <c r="I1262" t="s">
        <v>7618</v>
      </c>
      <c r="K1262" t="s">
        <v>723</v>
      </c>
      <c r="L1262" t="s">
        <v>75</v>
      </c>
      <c r="M1262" t="s">
        <v>76</v>
      </c>
      <c r="N1262" t="s">
        <v>77</v>
      </c>
      <c r="O1262" t="s">
        <v>7619</v>
      </c>
      <c r="P1262" t="s">
        <v>7620</v>
      </c>
      <c r="Q1262" t="s">
        <v>80</v>
      </c>
      <c r="R1262" t="s">
        <v>7619</v>
      </c>
      <c r="S1262" t="s">
        <v>7621</v>
      </c>
      <c r="T1262" t="s">
        <v>654</v>
      </c>
      <c r="U1262" t="s">
        <v>7622</v>
      </c>
      <c r="V1262" t="s">
        <v>7623</v>
      </c>
      <c r="W1262" t="s">
        <v>83</v>
      </c>
      <c r="X1262">
        <v>6</v>
      </c>
      <c r="Y1262">
        <v>2500</v>
      </c>
    </row>
    <row r="1263" spans="1:25">
      <c r="A1263" t="s">
        <v>7624</v>
      </c>
      <c r="B1263" t="s">
        <v>70</v>
      </c>
      <c r="C1263">
        <v>300</v>
      </c>
      <c r="D1263" t="s">
        <v>106</v>
      </c>
      <c r="E1263">
        <v>2011</v>
      </c>
      <c r="F1263" s="24">
        <v>40711</v>
      </c>
      <c r="G1263" s="24">
        <v>40714</v>
      </c>
      <c r="H1263" s="24">
        <v>40712</v>
      </c>
      <c r="I1263" t="s">
        <v>107</v>
      </c>
      <c r="J1263" t="s">
        <v>108</v>
      </c>
      <c r="K1263" t="s">
        <v>109</v>
      </c>
      <c r="L1263" t="s">
        <v>1354</v>
      </c>
      <c r="M1263" t="s">
        <v>76</v>
      </c>
      <c r="N1263" t="s">
        <v>153</v>
      </c>
      <c r="O1263" t="s">
        <v>7625</v>
      </c>
      <c r="P1263" t="s">
        <v>7626</v>
      </c>
      <c r="Q1263" t="s">
        <v>80</v>
      </c>
      <c r="R1263" t="s">
        <v>7625</v>
      </c>
      <c r="S1263" t="s">
        <v>7627</v>
      </c>
      <c r="T1263" t="s">
        <v>173</v>
      </c>
      <c r="U1263" t="s">
        <v>7628</v>
      </c>
      <c r="W1263" t="s">
        <v>83</v>
      </c>
      <c r="X1263">
        <v>6</v>
      </c>
      <c r="Y1263">
        <v>5832.5</v>
      </c>
    </row>
    <row r="1264" spans="1:25">
      <c r="A1264" t="s">
        <v>7629</v>
      </c>
      <c r="B1264" t="s">
        <v>3551</v>
      </c>
      <c r="C1264">
        <v>272</v>
      </c>
      <c r="D1264" t="s">
        <v>106</v>
      </c>
      <c r="E1264">
        <v>2011</v>
      </c>
      <c r="F1264" s="24">
        <v>40696</v>
      </c>
      <c r="G1264" s="24">
        <v>40697</v>
      </c>
      <c r="H1264" s="24">
        <v>40698</v>
      </c>
      <c r="I1264" t="s">
        <v>339</v>
      </c>
      <c r="J1264" t="s">
        <v>108</v>
      </c>
      <c r="K1264" t="s">
        <v>324</v>
      </c>
      <c r="L1264" t="s">
        <v>2351</v>
      </c>
      <c r="M1264" t="s">
        <v>76</v>
      </c>
      <c r="N1264" t="s">
        <v>140</v>
      </c>
      <c r="O1264" t="s">
        <v>7630</v>
      </c>
      <c r="P1264" t="s">
        <v>7630</v>
      </c>
      <c r="Q1264" t="s">
        <v>142</v>
      </c>
      <c r="R1264" t="s">
        <v>7631</v>
      </c>
      <c r="S1264" t="s">
        <v>7632</v>
      </c>
      <c r="T1264" t="s">
        <v>214</v>
      </c>
      <c r="U1264" t="s">
        <v>7633</v>
      </c>
      <c r="V1264" t="s">
        <v>7634</v>
      </c>
      <c r="W1264" t="s">
        <v>83</v>
      </c>
      <c r="X1264">
        <v>6</v>
      </c>
      <c r="Y1264">
        <v>5775.28</v>
      </c>
    </row>
    <row r="1265" spans="1:25">
      <c r="A1265" t="s">
        <v>7635</v>
      </c>
      <c r="B1265" t="s">
        <v>70</v>
      </c>
      <c r="C1265">
        <v>269</v>
      </c>
      <c r="D1265" t="s">
        <v>106</v>
      </c>
      <c r="E1265">
        <v>2011</v>
      </c>
      <c r="F1265" s="24">
        <v>40696</v>
      </c>
      <c r="G1265" s="24">
        <v>40696</v>
      </c>
      <c r="H1265" s="24">
        <v>40698</v>
      </c>
      <c r="I1265" t="s">
        <v>2136</v>
      </c>
      <c r="J1265" t="s">
        <v>150</v>
      </c>
      <c r="L1265" t="s">
        <v>110</v>
      </c>
      <c r="M1265" t="s">
        <v>76</v>
      </c>
      <c r="N1265" t="s">
        <v>77</v>
      </c>
      <c r="O1265" t="s">
        <v>7636</v>
      </c>
      <c r="P1265" t="s">
        <v>7636</v>
      </c>
      <c r="Q1265" t="s">
        <v>195</v>
      </c>
      <c r="R1265" t="s">
        <v>7637</v>
      </c>
      <c r="S1265" t="s">
        <v>7638</v>
      </c>
      <c r="U1265" t="s">
        <v>7639</v>
      </c>
      <c r="V1265" t="s">
        <v>7640</v>
      </c>
      <c r="W1265" t="s">
        <v>83</v>
      </c>
      <c r="X1265">
        <v>6</v>
      </c>
      <c r="Y1265">
        <v>5668.9</v>
      </c>
    </row>
    <row r="1266" spans="1:25">
      <c r="A1266" t="s">
        <v>7641</v>
      </c>
      <c r="B1266" t="s">
        <v>70</v>
      </c>
      <c r="C1266">
        <v>330</v>
      </c>
      <c r="D1266" t="s">
        <v>71</v>
      </c>
      <c r="E1266">
        <v>2011</v>
      </c>
      <c r="F1266" s="24">
        <v>40712</v>
      </c>
      <c r="G1266" s="24">
        <v>40722</v>
      </c>
      <c r="H1266" s="24">
        <v>40713</v>
      </c>
      <c r="I1266" t="s">
        <v>2938</v>
      </c>
      <c r="J1266" t="s">
        <v>272</v>
      </c>
      <c r="K1266" t="s">
        <v>273</v>
      </c>
      <c r="L1266" t="s">
        <v>75</v>
      </c>
      <c r="M1266" t="s">
        <v>76</v>
      </c>
      <c r="N1266" t="s">
        <v>253</v>
      </c>
      <c r="O1266" t="s">
        <v>7642</v>
      </c>
      <c r="P1266" t="s">
        <v>7643</v>
      </c>
      <c r="Q1266" t="s">
        <v>1456</v>
      </c>
      <c r="R1266" t="s">
        <v>7642</v>
      </c>
      <c r="S1266" t="s">
        <v>7644</v>
      </c>
      <c r="T1266" t="s">
        <v>654</v>
      </c>
      <c r="U1266" t="s">
        <v>174</v>
      </c>
      <c r="W1266" t="s">
        <v>83</v>
      </c>
      <c r="X1266">
        <v>6</v>
      </c>
      <c r="Y1266">
        <v>1350</v>
      </c>
    </row>
    <row r="1267" spans="1:25">
      <c r="A1267" t="s">
        <v>7645</v>
      </c>
      <c r="B1267" t="s">
        <v>70</v>
      </c>
      <c r="C1267">
        <v>280</v>
      </c>
      <c r="D1267" t="s">
        <v>106</v>
      </c>
      <c r="E1267">
        <v>2011</v>
      </c>
      <c r="F1267" s="24">
        <v>40702</v>
      </c>
      <c r="G1267" s="24">
        <v>40702</v>
      </c>
      <c r="H1267" s="24">
        <v>40704</v>
      </c>
      <c r="I1267" t="s">
        <v>323</v>
      </c>
      <c r="J1267" t="s">
        <v>108</v>
      </c>
      <c r="K1267" t="s">
        <v>324</v>
      </c>
      <c r="L1267" t="s">
        <v>110</v>
      </c>
      <c r="M1267" t="s">
        <v>76</v>
      </c>
      <c r="N1267" t="s">
        <v>77</v>
      </c>
      <c r="O1267" t="s">
        <v>7646</v>
      </c>
      <c r="P1267" t="s">
        <v>7647</v>
      </c>
      <c r="Q1267" t="s">
        <v>131</v>
      </c>
      <c r="R1267" t="s">
        <v>7648</v>
      </c>
      <c r="S1267" t="s">
        <v>7649</v>
      </c>
      <c r="T1267" t="s">
        <v>780</v>
      </c>
      <c r="U1267" t="s">
        <v>7650</v>
      </c>
      <c r="V1267" t="s">
        <v>7651</v>
      </c>
      <c r="W1267" t="s">
        <v>83</v>
      </c>
      <c r="X1267">
        <v>6</v>
      </c>
      <c r="Y1267">
        <v>4875</v>
      </c>
    </row>
    <row r="1268" spans="1:25">
      <c r="A1268" t="s">
        <v>7652</v>
      </c>
      <c r="B1268" t="s">
        <v>3551</v>
      </c>
      <c r="C1268">
        <v>278</v>
      </c>
      <c r="D1268" t="s">
        <v>106</v>
      </c>
      <c r="E1268">
        <v>2011</v>
      </c>
      <c r="F1268" s="24">
        <v>40700</v>
      </c>
      <c r="G1268" s="24">
        <v>40701</v>
      </c>
      <c r="H1268" s="24">
        <v>40702</v>
      </c>
      <c r="I1268" t="s">
        <v>339</v>
      </c>
      <c r="J1268" t="s">
        <v>108</v>
      </c>
      <c r="K1268" t="s">
        <v>324</v>
      </c>
      <c r="L1268" t="s">
        <v>236</v>
      </c>
      <c r="M1268" t="s">
        <v>76</v>
      </c>
      <c r="N1268" t="s">
        <v>77</v>
      </c>
      <c r="O1268" t="s">
        <v>7653</v>
      </c>
      <c r="P1268" t="s">
        <v>7653</v>
      </c>
      <c r="Q1268" t="s">
        <v>142</v>
      </c>
      <c r="R1268" t="s">
        <v>7654</v>
      </c>
      <c r="S1268" t="s">
        <v>7655</v>
      </c>
      <c r="T1268" t="s">
        <v>214</v>
      </c>
      <c r="U1268" t="s">
        <v>7656</v>
      </c>
      <c r="V1268" t="s">
        <v>7657</v>
      </c>
      <c r="W1268" t="s">
        <v>83</v>
      </c>
      <c r="X1268">
        <v>6</v>
      </c>
      <c r="Y1268">
        <v>5495.98</v>
      </c>
    </row>
    <row r="1269" spans="1:25">
      <c r="A1269" t="s">
        <v>7658</v>
      </c>
      <c r="B1269" t="s">
        <v>70</v>
      </c>
      <c r="C1269">
        <v>308</v>
      </c>
      <c r="D1269" t="s">
        <v>106</v>
      </c>
      <c r="E1269">
        <v>2011</v>
      </c>
      <c r="F1269" s="24">
        <v>40714</v>
      </c>
      <c r="G1269" s="24">
        <v>40714</v>
      </c>
      <c r="H1269" s="24">
        <v>40716</v>
      </c>
      <c r="I1269" t="s">
        <v>107</v>
      </c>
      <c r="J1269" t="s">
        <v>108</v>
      </c>
      <c r="K1269" t="s">
        <v>109</v>
      </c>
      <c r="L1269" t="s">
        <v>75</v>
      </c>
      <c r="M1269" t="s">
        <v>76</v>
      </c>
      <c r="N1269" t="s">
        <v>153</v>
      </c>
      <c r="O1269" t="s">
        <v>7659</v>
      </c>
      <c r="P1269" t="s">
        <v>7660</v>
      </c>
      <c r="Q1269" t="s">
        <v>90</v>
      </c>
      <c r="R1269" t="s">
        <v>7659</v>
      </c>
      <c r="S1269" t="s">
        <v>7661</v>
      </c>
      <c r="T1269" t="s">
        <v>92</v>
      </c>
      <c r="U1269" t="s">
        <v>7662</v>
      </c>
      <c r="V1269" t="s">
        <v>7663</v>
      </c>
      <c r="W1269" t="s">
        <v>83</v>
      </c>
      <c r="X1269">
        <v>6</v>
      </c>
      <c r="Y1269">
        <v>5572.5</v>
      </c>
    </row>
    <row r="1270" spans="1:25">
      <c r="A1270" t="s">
        <v>7664</v>
      </c>
      <c r="B1270" t="s">
        <v>70</v>
      </c>
      <c r="C1270">
        <v>318</v>
      </c>
      <c r="D1270" t="s">
        <v>106</v>
      </c>
      <c r="E1270">
        <v>2011</v>
      </c>
      <c r="F1270" s="24">
        <v>40717</v>
      </c>
      <c r="G1270" s="24">
        <v>40717</v>
      </c>
      <c r="H1270" s="24">
        <v>40718</v>
      </c>
      <c r="I1270" t="s">
        <v>972</v>
      </c>
      <c r="J1270" t="s">
        <v>108</v>
      </c>
      <c r="K1270" t="s">
        <v>184</v>
      </c>
      <c r="L1270" t="s">
        <v>75</v>
      </c>
      <c r="M1270" t="s">
        <v>76</v>
      </c>
      <c r="N1270" t="s">
        <v>153</v>
      </c>
      <c r="O1270" t="s">
        <v>7665</v>
      </c>
      <c r="P1270" t="s">
        <v>7666</v>
      </c>
      <c r="Q1270" t="s">
        <v>80</v>
      </c>
      <c r="R1270" t="s">
        <v>7665</v>
      </c>
      <c r="S1270" t="s">
        <v>7667</v>
      </c>
      <c r="T1270" t="s">
        <v>711</v>
      </c>
      <c r="U1270" t="s">
        <v>7668</v>
      </c>
      <c r="V1270" t="s">
        <v>7669</v>
      </c>
      <c r="W1270" t="s">
        <v>83</v>
      </c>
      <c r="X1270">
        <v>6</v>
      </c>
      <c r="Y1270">
        <v>4446.91</v>
      </c>
    </row>
    <row r="1271" spans="1:25">
      <c r="A1271" t="s">
        <v>7670</v>
      </c>
      <c r="B1271" t="s">
        <v>70</v>
      </c>
      <c r="C1271">
        <v>304</v>
      </c>
      <c r="D1271" t="s">
        <v>250</v>
      </c>
      <c r="E1271">
        <v>2011</v>
      </c>
      <c r="F1271" s="24">
        <v>40712</v>
      </c>
      <c r="G1271" s="24">
        <v>40714</v>
      </c>
      <c r="H1271" s="24">
        <v>40716</v>
      </c>
      <c r="I1271" t="s">
        <v>4654</v>
      </c>
      <c r="J1271" t="s">
        <v>168</v>
      </c>
      <c r="L1271" t="s">
        <v>75</v>
      </c>
      <c r="M1271" t="s">
        <v>76</v>
      </c>
      <c r="N1271" t="s">
        <v>581</v>
      </c>
      <c r="O1271" t="s">
        <v>7671</v>
      </c>
      <c r="P1271" t="s">
        <v>7672</v>
      </c>
      <c r="Q1271" t="s">
        <v>90</v>
      </c>
      <c r="R1271" t="s">
        <v>7671</v>
      </c>
      <c r="S1271" t="s">
        <v>7673</v>
      </c>
      <c r="T1271" t="s">
        <v>188</v>
      </c>
      <c r="U1271" t="s">
        <v>7674</v>
      </c>
      <c r="V1271" t="s">
        <v>7675</v>
      </c>
      <c r="W1271" t="s">
        <v>83</v>
      </c>
      <c r="X1271">
        <v>6</v>
      </c>
      <c r="Y1271">
        <v>4700.6000000000004</v>
      </c>
    </row>
    <row r="1272" spans="1:25">
      <c r="A1272" t="s">
        <v>7676</v>
      </c>
      <c r="B1272" t="s">
        <v>70</v>
      </c>
      <c r="C1272">
        <v>324</v>
      </c>
      <c r="D1272" t="s">
        <v>106</v>
      </c>
      <c r="E1272">
        <v>2011</v>
      </c>
      <c r="F1272" s="24">
        <v>40721</v>
      </c>
      <c r="G1272" s="24">
        <v>40721</v>
      </c>
      <c r="H1272" s="24">
        <v>40722</v>
      </c>
      <c r="I1272" t="s">
        <v>235</v>
      </c>
      <c r="J1272" t="s">
        <v>108</v>
      </c>
      <c r="L1272" t="s">
        <v>139</v>
      </c>
      <c r="M1272" t="s">
        <v>152</v>
      </c>
      <c r="N1272" t="s">
        <v>581</v>
      </c>
      <c r="O1272" t="s">
        <v>7677</v>
      </c>
      <c r="P1272" t="s">
        <v>7677</v>
      </c>
      <c r="Q1272" t="s">
        <v>195</v>
      </c>
      <c r="R1272" t="s">
        <v>7678</v>
      </c>
      <c r="S1272" t="s">
        <v>7679</v>
      </c>
      <c r="T1272" t="s">
        <v>1024</v>
      </c>
      <c r="U1272" t="s">
        <v>7680</v>
      </c>
      <c r="V1272" t="s">
        <v>7681</v>
      </c>
      <c r="W1272" t="s">
        <v>83</v>
      </c>
      <c r="X1272">
        <v>6</v>
      </c>
      <c r="Y1272">
        <v>3160</v>
      </c>
    </row>
    <row r="1273" spans="1:25">
      <c r="A1273" t="s">
        <v>7682</v>
      </c>
      <c r="B1273" t="s">
        <v>70</v>
      </c>
      <c r="C1273">
        <v>270</v>
      </c>
      <c r="D1273" t="s">
        <v>106</v>
      </c>
      <c r="E1273">
        <v>2011</v>
      </c>
      <c r="F1273" s="24">
        <v>40695</v>
      </c>
      <c r="G1273" s="24">
        <v>40696</v>
      </c>
      <c r="H1273" s="24">
        <v>40697</v>
      </c>
      <c r="I1273" t="s">
        <v>2255</v>
      </c>
      <c r="J1273" t="s">
        <v>150</v>
      </c>
      <c r="K1273" t="s">
        <v>151</v>
      </c>
      <c r="L1273" t="s">
        <v>807</v>
      </c>
      <c r="M1273" t="s">
        <v>76</v>
      </c>
      <c r="N1273" t="s">
        <v>153</v>
      </c>
      <c r="O1273" t="s">
        <v>7683</v>
      </c>
      <c r="P1273" t="s">
        <v>7684</v>
      </c>
      <c r="Q1273" t="s">
        <v>90</v>
      </c>
      <c r="R1273" t="s">
        <v>7683</v>
      </c>
      <c r="S1273" t="s">
        <v>7685</v>
      </c>
      <c r="T1273" t="s">
        <v>92</v>
      </c>
      <c r="U1273" t="s">
        <v>7686</v>
      </c>
      <c r="V1273" t="s">
        <v>7687</v>
      </c>
      <c r="W1273" t="s">
        <v>83</v>
      </c>
      <c r="X1273">
        <v>6</v>
      </c>
      <c r="Y1273">
        <v>880</v>
      </c>
    </row>
    <row r="1274" spans="1:25">
      <c r="A1274" t="s">
        <v>7688</v>
      </c>
      <c r="B1274" t="s">
        <v>70</v>
      </c>
      <c r="C1274">
        <v>290</v>
      </c>
      <c r="D1274" t="s">
        <v>106</v>
      </c>
      <c r="E1274">
        <v>2011</v>
      </c>
      <c r="F1274" s="24">
        <v>40706</v>
      </c>
      <c r="G1274" s="24">
        <v>40707</v>
      </c>
      <c r="H1274" s="24">
        <v>40708</v>
      </c>
      <c r="I1274" t="s">
        <v>183</v>
      </c>
      <c r="J1274" t="s">
        <v>108</v>
      </c>
      <c r="K1274" t="s">
        <v>184</v>
      </c>
      <c r="L1274" t="s">
        <v>75</v>
      </c>
      <c r="M1274" t="s">
        <v>76</v>
      </c>
      <c r="N1274" t="s">
        <v>253</v>
      </c>
      <c r="O1274" t="s">
        <v>7689</v>
      </c>
      <c r="P1274" t="s">
        <v>7690</v>
      </c>
      <c r="Q1274" t="s">
        <v>80</v>
      </c>
      <c r="R1274" t="s">
        <v>7689</v>
      </c>
      <c r="S1274" t="s">
        <v>7691</v>
      </c>
      <c r="T1274" t="s">
        <v>329</v>
      </c>
      <c r="U1274" t="s">
        <v>7692</v>
      </c>
      <c r="V1274" t="s">
        <v>7693</v>
      </c>
      <c r="W1274" t="s">
        <v>83</v>
      </c>
      <c r="X1274">
        <v>6</v>
      </c>
      <c r="Y1274">
        <v>5565</v>
      </c>
    </row>
    <row r="1275" spans="1:25">
      <c r="A1275" t="s">
        <v>7694</v>
      </c>
      <c r="B1275" t="s">
        <v>70</v>
      </c>
      <c r="C1275">
        <v>268</v>
      </c>
      <c r="D1275" t="s">
        <v>71</v>
      </c>
      <c r="E1275">
        <v>2011</v>
      </c>
      <c r="F1275" s="24">
        <v>40694</v>
      </c>
      <c r="G1275" s="24">
        <v>40696</v>
      </c>
      <c r="H1275" s="24">
        <v>40696</v>
      </c>
      <c r="I1275" t="s">
        <v>2446</v>
      </c>
      <c r="J1275" t="s">
        <v>96</v>
      </c>
      <c r="K1275" t="s">
        <v>97</v>
      </c>
      <c r="L1275" t="s">
        <v>3077</v>
      </c>
      <c r="M1275" t="s">
        <v>76</v>
      </c>
      <c r="N1275" t="s">
        <v>253</v>
      </c>
      <c r="O1275" t="s">
        <v>7695</v>
      </c>
      <c r="P1275" t="s">
        <v>7696</v>
      </c>
      <c r="Q1275" t="s">
        <v>90</v>
      </c>
      <c r="R1275" t="s">
        <v>7695</v>
      </c>
      <c r="S1275" t="s">
        <v>7697</v>
      </c>
      <c r="T1275" t="s">
        <v>173</v>
      </c>
      <c r="U1275" t="s">
        <v>174</v>
      </c>
      <c r="W1275" t="s">
        <v>83</v>
      </c>
      <c r="X1275">
        <v>6</v>
      </c>
      <c r="Y1275">
        <v>4220</v>
      </c>
    </row>
    <row r="1276" spans="1:25">
      <c r="A1276" t="s">
        <v>7698</v>
      </c>
      <c r="B1276" t="s">
        <v>70</v>
      </c>
      <c r="C1276">
        <v>313</v>
      </c>
      <c r="D1276" t="s">
        <v>106</v>
      </c>
      <c r="E1276">
        <v>2011</v>
      </c>
      <c r="F1276" s="24">
        <v>40715</v>
      </c>
      <c r="G1276" s="24">
        <v>40716</v>
      </c>
      <c r="H1276" s="24">
        <v>40717</v>
      </c>
      <c r="I1276" t="s">
        <v>235</v>
      </c>
      <c r="J1276" t="s">
        <v>108</v>
      </c>
      <c r="L1276" t="s">
        <v>149</v>
      </c>
      <c r="M1276" t="s">
        <v>152</v>
      </c>
      <c r="N1276" t="s">
        <v>253</v>
      </c>
      <c r="O1276" t="s">
        <v>7699</v>
      </c>
      <c r="P1276" t="s">
        <v>7700</v>
      </c>
      <c r="Q1276" t="s">
        <v>90</v>
      </c>
      <c r="R1276" t="s">
        <v>7699</v>
      </c>
      <c r="S1276" t="s">
        <v>7701</v>
      </c>
      <c r="T1276" t="s">
        <v>173</v>
      </c>
      <c r="U1276" t="s">
        <v>7702</v>
      </c>
      <c r="V1276" t="s">
        <v>7703</v>
      </c>
      <c r="W1276" t="s">
        <v>83</v>
      </c>
      <c r="X1276">
        <v>6</v>
      </c>
      <c r="Y1276">
        <v>3060</v>
      </c>
    </row>
    <row r="1277" spans="1:25">
      <c r="A1277" t="s">
        <v>7704</v>
      </c>
      <c r="B1277" t="s">
        <v>70</v>
      </c>
      <c r="C1277">
        <v>273</v>
      </c>
      <c r="D1277" t="s">
        <v>6946</v>
      </c>
      <c r="E1277">
        <v>2011</v>
      </c>
      <c r="F1277" s="24">
        <v>40695</v>
      </c>
      <c r="G1277" s="24">
        <v>40697</v>
      </c>
      <c r="H1277" s="24">
        <v>40698</v>
      </c>
      <c r="I1277" t="s">
        <v>107</v>
      </c>
      <c r="J1277" t="s">
        <v>108</v>
      </c>
      <c r="K1277" t="s">
        <v>109</v>
      </c>
      <c r="L1277" t="s">
        <v>75</v>
      </c>
      <c r="M1277" t="s">
        <v>76</v>
      </c>
      <c r="N1277" t="s">
        <v>253</v>
      </c>
      <c r="O1277" t="s">
        <v>7705</v>
      </c>
      <c r="P1277" t="s">
        <v>7706</v>
      </c>
      <c r="Q1277" t="s">
        <v>90</v>
      </c>
      <c r="R1277" t="s">
        <v>7705</v>
      </c>
      <c r="S1277" t="s">
        <v>7707</v>
      </c>
      <c r="T1277" t="s">
        <v>103</v>
      </c>
      <c r="U1277" t="s">
        <v>7708</v>
      </c>
      <c r="V1277" t="s">
        <v>7709</v>
      </c>
      <c r="W1277" t="s">
        <v>83</v>
      </c>
      <c r="X1277">
        <v>6</v>
      </c>
      <c r="Y1277">
        <v>6446.19</v>
      </c>
    </row>
    <row r="1278" spans="1:25">
      <c r="A1278" t="s">
        <v>7710</v>
      </c>
      <c r="B1278" t="s">
        <v>70</v>
      </c>
      <c r="C1278">
        <v>326</v>
      </c>
      <c r="D1278" t="s">
        <v>106</v>
      </c>
      <c r="E1278">
        <v>2011</v>
      </c>
      <c r="F1278" s="24">
        <v>40721</v>
      </c>
      <c r="G1278" s="24">
        <v>40722</v>
      </c>
      <c r="H1278" s="24">
        <v>40724</v>
      </c>
      <c r="I1278" t="s">
        <v>183</v>
      </c>
      <c r="J1278" t="s">
        <v>108</v>
      </c>
      <c r="K1278" t="s">
        <v>184</v>
      </c>
      <c r="L1278" t="s">
        <v>75</v>
      </c>
      <c r="M1278" t="s">
        <v>76</v>
      </c>
      <c r="N1278" t="s">
        <v>253</v>
      </c>
      <c r="O1278" t="s">
        <v>7711</v>
      </c>
      <c r="P1278" t="s">
        <v>7712</v>
      </c>
      <c r="Q1278" t="s">
        <v>90</v>
      </c>
      <c r="R1278" t="s">
        <v>7711</v>
      </c>
      <c r="S1278" t="s">
        <v>7713</v>
      </c>
      <c r="T1278" t="s">
        <v>173</v>
      </c>
      <c r="U1278" t="s">
        <v>7714</v>
      </c>
      <c r="V1278" t="s">
        <v>7715</v>
      </c>
      <c r="W1278" t="s">
        <v>83</v>
      </c>
      <c r="X1278">
        <v>6</v>
      </c>
      <c r="Y1278">
        <v>4298.3999999999996</v>
      </c>
    </row>
    <row r="1279" spans="1:25">
      <c r="A1279" t="s">
        <v>7716</v>
      </c>
      <c r="B1279" t="s">
        <v>70</v>
      </c>
      <c r="C1279">
        <v>286</v>
      </c>
      <c r="D1279" t="s">
        <v>106</v>
      </c>
      <c r="E1279">
        <v>2011</v>
      </c>
      <c r="F1279" s="24">
        <v>40706</v>
      </c>
      <c r="G1279" s="24">
        <v>40707</v>
      </c>
      <c r="H1279" s="24">
        <v>40708</v>
      </c>
      <c r="I1279" t="s">
        <v>1208</v>
      </c>
      <c r="J1279" t="s">
        <v>108</v>
      </c>
      <c r="K1279" t="s">
        <v>324</v>
      </c>
      <c r="L1279" t="s">
        <v>75</v>
      </c>
      <c r="M1279" t="s">
        <v>76</v>
      </c>
      <c r="N1279" t="s">
        <v>467</v>
      </c>
      <c r="O1279" t="s">
        <v>7717</v>
      </c>
      <c r="P1279" t="s">
        <v>7718</v>
      </c>
      <c r="Q1279" t="s">
        <v>1456</v>
      </c>
      <c r="R1279" t="s">
        <v>7717</v>
      </c>
      <c r="S1279" t="s">
        <v>7719</v>
      </c>
      <c r="T1279" t="s">
        <v>329</v>
      </c>
      <c r="U1279" t="s">
        <v>7720</v>
      </c>
      <c r="V1279" t="s">
        <v>7721</v>
      </c>
      <c r="W1279" t="s">
        <v>83</v>
      </c>
      <c r="X1279">
        <v>6</v>
      </c>
      <c r="Y1279">
        <v>5005</v>
      </c>
    </row>
    <row r="1280" spans="1:25">
      <c r="A1280" t="s">
        <v>7722</v>
      </c>
      <c r="B1280" t="s">
        <v>70</v>
      </c>
      <c r="C1280">
        <v>316</v>
      </c>
      <c r="D1280" t="s">
        <v>71</v>
      </c>
      <c r="E1280">
        <v>2011</v>
      </c>
      <c r="F1280" s="24">
        <v>40715</v>
      </c>
      <c r="G1280" s="24">
        <v>40716</v>
      </c>
      <c r="H1280" s="24">
        <v>40720</v>
      </c>
      <c r="I1280" t="s">
        <v>7723</v>
      </c>
      <c r="J1280" t="s">
        <v>168</v>
      </c>
      <c r="L1280" t="s">
        <v>75</v>
      </c>
      <c r="M1280" t="s">
        <v>76</v>
      </c>
      <c r="N1280" t="s">
        <v>253</v>
      </c>
      <c r="O1280" t="s">
        <v>7724</v>
      </c>
      <c r="P1280" t="s">
        <v>7725</v>
      </c>
      <c r="Q1280" t="s">
        <v>80</v>
      </c>
      <c r="R1280" t="s">
        <v>7724</v>
      </c>
      <c r="S1280" t="s">
        <v>7726</v>
      </c>
      <c r="T1280" t="s">
        <v>360</v>
      </c>
      <c r="W1280" t="s">
        <v>83</v>
      </c>
      <c r="X1280">
        <v>6</v>
      </c>
      <c r="Y1280">
        <v>3085</v>
      </c>
    </row>
    <row r="1281" spans="1:25">
      <c r="A1281" t="s">
        <v>7727</v>
      </c>
      <c r="B1281" t="s">
        <v>70</v>
      </c>
      <c r="C1281">
        <v>297</v>
      </c>
      <c r="D1281" t="s">
        <v>71</v>
      </c>
      <c r="E1281">
        <v>2011</v>
      </c>
      <c r="F1281" s="24">
        <v>40710</v>
      </c>
      <c r="G1281" s="24">
        <v>40711</v>
      </c>
      <c r="H1281" s="24">
        <v>40712</v>
      </c>
      <c r="I1281" t="s">
        <v>7728</v>
      </c>
      <c r="J1281" t="s">
        <v>272</v>
      </c>
      <c r="L1281" t="s">
        <v>75</v>
      </c>
      <c r="M1281" t="s">
        <v>76</v>
      </c>
      <c r="N1281" t="s">
        <v>253</v>
      </c>
      <c r="O1281" t="s">
        <v>7729</v>
      </c>
      <c r="P1281" t="s">
        <v>7730</v>
      </c>
      <c r="Q1281" t="s">
        <v>90</v>
      </c>
      <c r="R1281" t="s">
        <v>7729</v>
      </c>
      <c r="S1281" t="s">
        <v>7731</v>
      </c>
      <c r="T1281" t="s">
        <v>173</v>
      </c>
      <c r="U1281" t="s">
        <v>7732</v>
      </c>
      <c r="W1281" t="s">
        <v>83</v>
      </c>
      <c r="X1281">
        <v>6</v>
      </c>
      <c r="Y1281">
        <v>3490</v>
      </c>
    </row>
    <row r="1282" spans="1:25">
      <c r="A1282" t="s">
        <v>7733</v>
      </c>
      <c r="B1282" t="s">
        <v>70</v>
      </c>
      <c r="C1282">
        <v>283</v>
      </c>
      <c r="D1282" t="s">
        <v>250</v>
      </c>
      <c r="E1282">
        <v>2011</v>
      </c>
      <c r="F1282" s="24">
        <v>40703</v>
      </c>
      <c r="G1282" s="24">
        <v>40704</v>
      </c>
      <c r="H1282" s="24">
        <v>40707</v>
      </c>
      <c r="I1282" t="s">
        <v>7734</v>
      </c>
      <c r="J1282" t="s">
        <v>86</v>
      </c>
      <c r="L1282" t="s">
        <v>75</v>
      </c>
      <c r="M1282" t="s">
        <v>76</v>
      </c>
      <c r="N1282" t="s">
        <v>467</v>
      </c>
      <c r="O1282" t="s">
        <v>7735</v>
      </c>
      <c r="P1282" t="s">
        <v>7736</v>
      </c>
      <c r="Q1282" t="s">
        <v>80</v>
      </c>
      <c r="R1282" t="s">
        <v>7735</v>
      </c>
      <c r="S1282" t="s">
        <v>7737</v>
      </c>
      <c r="T1282" t="s">
        <v>173</v>
      </c>
      <c r="V1282" t="s">
        <v>7738</v>
      </c>
      <c r="W1282" t="s">
        <v>83</v>
      </c>
      <c r="X1282">
        <v>6</v>
      </c>
      <c r="Y1282">
        <v>4186.6000000000004</v>
      </c>
    </row>
    <row r="1283" spans="1:25">
      <c r="A1283" t="s">
        <v>7739</v>
      </c>
      <c r="B1283" t="s">
        <v>70</v>
      </c>
      <c r="C1283">
        <v>277</v>
      </c>
      <c r="D1283" t="s">
        <v>106</v>
      </c>
      <c r="E1283">
        <v>2011</v>
      </c>
      <c r="F1283" s="24">
        <v>40700</v>
      </c>
      <c r="G1283" s="24">
        <v>40700</v>
      </c>
      <c r="H1283" s="24">
        <v>40701</v>
      </c>
      <c r="I1283" t="s">
        <v>107</v>
      </c>
      <c r="J1283" t="s">
        <v>108</v>
      </c>
      <c r="K1283" t="s">
        <v>109</v>
      </c>
      <c r="L1283" t="s">
        <v>75</v>
      </c>
      <c r="M1283" t="s">
        <v>76</v>
      </c>
      <c r="N1283" t="s">
        <v>467</v>
      </c>
      <c r="O1283" t="s">
        <v>7740</v>
      </c>
      <c r="P1283" t="s">
        <v>7741</v>
      </c>
      <c r="Q1283" t="s">
        <v>80</v>
      </c>
      <c r="R1283" t="s">
        <v>7740</v>
      </c>
      <c r="S1283" t="s">
        <v>7742</v>
      </c>
      <c r="T1283" t="s">
        <v>173</v>
      </c>
      <c r="U1283" t="s">
        <v>7743</v>
      </c>
      <c r="V1283" t="s">
        <v>7744</v>
      </c>
      <c r="W1283" t="s">
        <v>83</v>
      </c>
      <c r="X1283">
        <v>6</v>
      </c>
      <c r="Y1283">
        <v>4281.6000000000004</v>
      </c>
    </row>
    <row r="1284" spans="1:25">
      <c r="A1284" t="s">
        <v>7745</v>
      </c>
      <c r="B1284" t="s">
        <v>70</v>
      </c>
      <c r="C1284">
        <v>335</v>
      </c>
      <c r="D1284" t="s">
        <v>71</v>
      </c>
      <c r="E1284">
        <v>2011</v>
      </c>
      <c r="F1284" s="24">
        <v>40724</v>
      </c>
      <c r="G1284" s="24">
        <v>40724</v>
      </c>
      <c r="H1284" s="24">
        <v>40725</v>
      </c>
      <c r="I1284" t="s">
        <v>1939</v>
      </c>
      <c r="J1284" t="s">
        <v>252</v>
      </c>
      <c r="K1284" t="s">
        <v>273</v>
      </c>
      <c r="L1284" t="s">
        <v>75</v>
      </c>
      <c r="M1284" t="s">
        <v>76</v>
      </c>
      <c r="N1284" t="s">
        <v>77</v>
      </c>
      <c r="O1284" t="s">
        <v>7746</v>
      </c>
      <c r="P1284" t="s">
        <v>7747</v>
      </c>
      <c r="Q1284" t="s">
        <v>80</v>
      </c>
      <c r="R1284" t="s">
        <v>7746</v>
      </c>
      <c r="S1284" t="s">
        <v>7748</v>
      </c>
      <c r="T1284" t="s">
        <v>173</v>
      </c>
      <c r="U1284" t="s">
        <v>7749</v>
      </c>
      <c r="W1284" t="s">
        <v>83</v>
      </c>
      <c r="X1284">
        <v>6</v>
      </c>
      <c r="Y1284">
        <v>4775</v>
      </c>
    </row>
    <row r="1285" spans="1:25">
      <c r="A1285" t="s">
        <v>7750</v>
      </c>
      <c r="B1285" t="s">
        <v>70</v>
      </c>
      <c r="C1285">
        <v>325</v>
      </c>
      <c r="D1285" t="s">
        <v>106</v>
      </c>
      <c r="E1285">
        <v>2011</v>
      </c>
      <c r="F1285" s="24">
        <v>40720</v>
      </c>
      <c r="G1285" s="24">
        <v>40721</v>
      </c>
      <c r="H1285" s="24">
        <v>40722</v>
      </c>
      <c r="I1285" t="s">
        <v>183</v>
      </c>
      <c r="J1285" t="s">
        <v>108</v>
      </c>
      <c r="K1285" t="s">
        <v>184</v>
      </c>
      <c r="L1285" t="s">
        <v>75</v>
      </c>
      <c r="M1285" t="s">
        <v>76</v>
      </c>
      <c r="N1285" t="s">
        <v>253</v>
      </c>
      <c r="O1285" t="s">
        <v>7751</v>
      </c>
      <c r="P1285" t="s">
        <v>7752</v>
      </c>
      <c r="Q1285" t="s">
        <v>90</v>
      </c>
      <c r="R1285" t="s">
        <v>7751</v>
      </c>
      <c r="S1285" t="s">
        <v>7753</v>
      </c>
      <c r="T1285" t="s">
        <v>849</v>
      </c>
      <c r="U1285" t="s">
        <v>7680</v>
      </c>
      <c r="V1285" t="s">
        <v>7681</v>
      </c>
      <c r="W1285" t="s">
        <v>83</v>
      </c>
      <c r="X1285">
        <v>6</v>
      </c>
      <c r="Y1285">
        <v>4308.3999999999996</v>
      </c>
    </row>
    <row r="1286" spans="1:25">
      <c r="A1286" t="s">
        <v>7754</v>
      </c>
      <c r="B1286" t="s">
        <v>70</v>
      </c>
      <c r="C1286">
        <v>294</v>
      </c>
      <c r="D1286" t="s">
        <v>71</v>
      </c>
      <c r="E1286">
        <v>2011</v>
      </c>
      <c r="F1286" s="24">
        <v>40709</v>
      </c>
      <c r="G1286" s="24">
        <v>40710</v>
      </c>
      <c r="H1286" s="24">
        <v>40710</v>
      </c>
      <c r="I1286" t="s">
        <v>1939</v>
      </c>
      <c r="J1286" t="s">
        <v>252</v>
      </c>
      <c r="K1286" t="s">
        <v>273</v>
      </c>
      <c r="L1286" t="s">
        <v>75</v>
      </c>
      <c r="M1286" t="s">
        <v>76</v>
      </c>
      <c r="N1286" t="s">
        <v>253</v>
      </c>
      <c r="O1286" t="s">
        <v>7755</v>
      </c>
      <c r="P1286" t="s">
        <v>7756</v>
      </c>
      <c r="Q1286" t="s">
        <v>90</v>
      </c>
      <c r="R1286" t="s">
        <v>7755</v>
      </c>
      <c r="S1286" t="s">
        <v>7757</v>
      </c>
      <c r="T1286" t="s">
        <v>525</v>
      </c>
      <c r="U1286" t="s">
        <v>7758</v>
      </c>
      <c r="V1286" t="s">
        <v>7759</v>
      </c>
      <c r="W1286" t="s">
        <v>83</v>
      </c>
      <c r="X1286">
        <v>6</v>
      </c>
      <c r="Y1286">
        <v>4080</v>
      </c>
    </row>
    <row r="1287" spans="1:25">
      <c r="A1287" t="s">
        <v>7760</v>
      </c>
      <c r="B1287" t="s">
        <v>70</v>
      </c>
      <c r="C1287">
        <v>281</v>
      </c>
      <c r="D1287" t="s">
        <v>71</v>
      </c>
      <c r="E1287">
        <v>2011</v>
      </c>
      <c r="F1287" s="24">
        <v>40698</v>
      </c>
      <c r="G1287" s="24">
        <v>40703</v>
      </c>
      <c r="H1287" s="24">
        <v>40699</v>
      </c>
      <c r="I1287" t="s">
        <v>795</v>
      </c>
      <c r="J1287" t="s">
        <v>96</v>
      </c>
      <c r="K1287" t="s">
        <v>97</v>
      </c>
      <c r="L1287" t="s">
        <v>75</v>
      </c>
      <c r="M1287" t="s">
        <v>76</v>
      </c>
      <c r="N1287" t="s">
        <v>77</v>
      </c>
      <c r="O1287" t="s">
        <v>7761</v>
      </c>
      <c r="P1287" t="s">
        <v>7762</v>
      </c>
      <c r="Q1287" t="s">
        <v>90</v>
      </c>
      <c r="R1287" t="s">
        <v>7761</v>
      </c>
      <c r="S1287" t="s">
        <v>7763</v>
      </c>
      <c r="T1287" t="s">
        <v>103</v>
      </c>
      <c r="U1287" t="s">
        <v>7764</v>
      </c>
      <c r="W1287" t="s">
        <v>83</v>
      </c>
      <c r="X1287">
        <v>6</v>
      </c>
      <c r="Y1287">
        <v>1750</v>
      </c>
    </row>
    <row r="1288" spans="1:25">
      <c r="A1288" t="s">
        <v>7765</v>
      </c>
      <c r="B1288" t="s">
        <v>70</v>
      </c>
      <c r="C1288">
        <v>334</v>
      </c>
      <c r="D1288" t="s">
        <v>71</v>
      </c>
      <c r="E1288">
        <v>2011</v>
      </c>
      <c r="F1288" s="24">
        <v>40723</v>
      </c>
      <c r="G1288" s="24">
        <v>40724</v>
      </c>
      <c r="H1288" s="24">
        <v>40724</v>
      </c>
      <c r="I1288" t="s">
        <v>1939</v>
      </c>
      <c r="J1288" t="s">
        <v>252</v>
      </c>
      <c r="K1288" t="s">
        <v>273</v>
      </c>
      <c r="L1288" t="s">
        <v>75</v>
      </c>
      <c r="M1288" t="s">
        <v>76</v>
      </c>
      <c r="N1288" t="s">
        <v>467</v>
      </c>
      <c r="O1288" t="s">
        <v>7766</v>
      </c>
      <c r="P1288" t="s">
        <v>7767</v>
      </c>
      <c r="Q1288" t="s">
        <v>80</v>
      </c>
      <c r="R1288" t="s">
        <v>7768</v>
      </c>
      <c r="S1288" t="s">
        <v>7769</v>
      </c>
      <c r="T1288" t="s">
        <v>7770</v>
      </c>
      <c r="U1288" t="s">
        <v>7771</v>
      </c>
      <c r="W1288" t="s">
        <v>83</v>
      </c>
      <c r="X1288">
        <v>6</v>
      </c>
      <c r="Y1288">
        <v>4775</v>
      </c>
    </row>
    <row r="1289" spans="1:25">
      <c r="A1289" t="s">
        <v>7772</v>
      </c>
      <c r="B1289" t="s">
        <v>70</v>
      </c>
      <c r="C1289">
        <v>317</v>
      </c>
      <c r="D1289" t="s">
        <v>106</v>
      </c>
      <c r="E1289">
        <v>2011</v>
      </c>
      <c r="F1289" s="24">
        <v>40717</v>
      </c>
      <c r="G1289" s="24">
        <v>40717</v>
      </c>
      <c r="H1289" s="24">
        <v>40718</v>
      </c>
      <c r="I1289" t="s">
        <v>107</v>
      </c>
      <c r="J1289" t="s">
        <v>108</v>
      </c>
      <c r="K1289" t="s">
        <v>109</v>
      </c>
      <c r="L1289" t="s">
        <v>236</v>
      </c>
      <c r="M1289" t="s">
        <v>76</v>
      </c>
      <c r="N1289" t="s">
        <v>77</v>
      </c>
      <c r="O1289" t="s">
        <v>7773</v>
      </c>
      <c r="P1289" t="s">
        <v>7774</v>
      </c>
      <c r="Q1289" t="s">
        <v>80</v>
      </c>
      <c r="R1289" t="s">
        <v>7773</v>
      </c>
      <c r="S1289" t="s">
        <v>7775</v>
      </c>
      <c r="T1289" t="s">
        <v>173</v>
      </c>
      <c r="U1289" t="s">
        <v>7776</v>
      </c>
      <c r="W1289" t="s">
        <v>83</v>
      </c>
      <c r="X1289">
        <v>6</v>
      </c>
      <c r="Y1289">
        <v>4451.6000000000004</v>
      </c>
    </row>
    <row r="1290" spans="1:25">
      <c r="A1290" t="s">
        <v>7777</v>
      </c>
      <c r="B1290" t="s">
        <v>3551</v>
      </c>
      <c r="C1290">
        <v>305</v>
      </c>
      <c r="D1290" t="s">
        <v>71</v>
      </c>
      <c r="E1290">
        <v>2011</v>
      </c>
      <c r="F1290" s="24">
        <v>40711</v>
      </c>
      <c r="G1290" s="24">
        <v>40714</v>
      </c>
      <c r="H1290" s="24">
        <v>40713</v>
      </c>
      <c r="I1290" t="s">
        <v>544</v>
      </c>
      <c r="J1290" t="s">
        <v>220</v>
      </c>
      <c r="K1290" t="s">
        <v>97</v>
      </c>
      <c r="L1290" t="s">
        <v>75</v>
      </c>
      <c r="M1290" t="s">
        <v>76</v>
      </c>
      <c r="N1290" t="s">
        <v>458</v>
      </c>
      <c r="O1290" t="s">
        <v>7778</v>
      </c>
      <c r="P1290" t="s">
        <v>7778</v>
      </c>
      <c r="Q1290" t="s">
        <v>142</v>
      </c>
      <c r="R1290" t="s">
        <v>7779</v>
      </c>
      <c r="S1290" t="s">
        <v>7780</v>
      </c>
      <c r="T1290" t="s">
        <v>7781</v>
      </c>
      <c r="V1290" t="s">
        <v>7782</v>
      </c>
      <c r="W1290" t="s">
        <v>465</v>
      </c>
      <c r="X1290">
        <v>6</v>
      </c>
      <c r="Y1290">
        <v>2845</v>
      </c>
    </row>
    <row r="1291" spans="1:25">
      <c r="A1291" t="s">
        <v>7783</v>
      </c>
      <c r="B1291" t="s">
        <v>70</v>
      </c>
      <c r="C1291">
        <v>327</v>
      </c>
      <c r="D1291" t="s">
        <v>71</v>
      </c>
      <c r="E1291">
        <v>2011</v>
      </c>
      <c r="F1291" s="24">
        <v>40721</v>
      </c>
      <c r="G1291" s="24">
        <v>40722</v>
      </c>
      <c r="H1291" s="24">
        <v>40723</v>
      </c>
      <c r="I1291" t="s">
        <v>845</v>
      </c>
      <c r="J1291" t="s">
        <v>272</v>
      </c>
      <c r="L1291" t="s">
        <v>75</v>
      </c>
      <c r="M1291" t="s">
        <v>76</v>
      </c>
      <c r="N1291" t="s">
        <v>87</v>
      </c>
      <c r="O1291" t="s">
        <v>7784</v>
      </c>
      <c r="P1291" t="s">
        <v>7784</v>
      </c>
      <c r="Q1291" t="s">
        <v>195</v>
      </c>
      <c r="R1291" t="s">
        <v>7785</v>
      </c>
      <c r="S1291" t="s">
        <v>7786</v>
      </c>
      <c r="T1291" t="s">
        <v>849</v>
      </c>
      <c r="W1291" t="s">
        <v>93</v>
      </c>
      <c r="X1291">
        <v>6</v>
      </c>
      <c r="Y1291">
        <v>3960.5</v>
      </c>
    </row>
    <row r="1292" spans="1:25">
      <c r="A1292" t="s">
        <v>7787</v>
      </c>
      <c r="B1292" t="s">
        <v>70</v>
      </c>
      <c r="C1292">
        <v>328</v>
      </c>
      <c r="D1292" t="s">
        <v>71</v>
      </c>
      <c r="E1292">
        <v>2011</v>
      </c>
      <c r="F1292" s="24">
        <v>40718</v>
      </c>
      <c r="G1292" s="24">
        <v>40722</v>
      </c>
      <c r="H1292" s="24">
        <v>40720</v>
      </c>
      <c r="I1292" t="s">
        <v>7788</v>
      </c>
      <c r="J1292" t="s">
        <v>73</v>
      </c>
      <c r="L1292" t="s">
        <v>75</v>
      </c>
      <c r="M1292" t="s">
        <v>76</v>
      </c>
      <c r="N1292" t="s">
        <v>295</v>
      </c>
      <c r="O1292" t="s">
        <v>7789</v>
      </c>
      <c r="P1292" t="s">
        <v>7790</v>
      </c>
      <c r="Q1292" t="s">
        <v>80</v>
      </c>
      <c r="R1292" t="s">
        <v>7789</v>
      </c>
      <c r="S1292" t="s">
        <v>7791</v>
      </c>
      <c r="T1292" t="s">
        <v>504</v>
      </c>
      <c r="U1292" t="s">
        <v>7792</v>
      </c>
      <c r="W1292" t="s">
        <v>93</v>
      </c>
      <c r="X1292">
        <v>6</v>
      </c>
      <c r="Y1292">
        <v>1719</v>
      </c>
    </row>
    <row r="1293" spans="1:25">
      <c r="A1293" t="s">
        <v>7793</v>
      </c>
      <c r="B1293" t="s">
        <v>70</v>
      </c>
      <c r="C1293">
        <v>319</v>
      </c>
      <c r="D1293" t="s">
        <v>71</v>
      </c>
      <c r="E1293">
        <v>2011</v>
      </c>
      <c r="F1293" s="24">
        <v>40717</v>
      </c>
      <c r="G1293" s="24">
        <v>40718</v>
      </c>
      <c r="H1293" s="24">
        <v>40719</v>
      </c>
      <c r="I1293" t="s">
        <v>5015</v>
      </c>
      <c r="J1293" t="s">
        <v>168</v>
      </c>
      <c r="L1293" t="s">
        <v>7794</v>
      </c>
      <c r="M1293" t="s">
        <v>76</v>
      </c>
      <c r="N1293" t="s">
        <v>253</v>
      </c>
      <c r="O1293" t="s">
        <v>7795</v>
      </c>
      <c r="P1293" t="s">
        <v>7796</v>
      </c>
      <c r="Q1293" t="s">
        <v>131</v>
      </c>
      <c r="R1293" t="s">
        <v>7795</v>
      </c>
      <c r="S1293" t="s">
        <v>7797</v>
      </c>
      <c r="T1293" t="s">
        <v>360</v>
      </c>
      <c r="U1293" t="s">
        <v>7798</v>
      </c>
      <c r="W1293" t="s">
        <v>83</v>
      </c>
      <c r="X1293">
        <v>6</v>
      </c>
      <c r="Y1293">
        <v>1250</v>
      </c>
    </row>
    <row r="1294" spans="1:25">
      <c r="A1294" t="s">
        <v>7799</v>
      </c>
      <c r="B1294" t="s">
        <v>70</v>
      </c>
      <c r="C1294">
        <v>298</v>
      </c>
      <c r="D1294" t="s">
        <v>71</v>
      </c>
      <c r="E1294">
        <v>2011</v>
      </c>
      <c r="F1294" s="24">
        <v>40711</v>
      </c>
      <c r="G1294" s="24">
        <v>40711</v>
      </c>
      <c r="H1294" s="24">
        <v>40712</v>
      </c>
      <c r="I1294" t="s">
        <v>5015</v>
      </c>
      <c r="J1294" t="s">
        <v>168</v>
      </c>
      <c r="K1294" t="s">
        <v>273</v>
      </c>
      <c r="L1294" t="s">
        <v>1185</v>
      </c>
      <c r="M1294" t="s">
        <v>76</v>
      </c>
      <c r="N1294" t="s">
        <v>467</v>
      </c>
      <c r="O1294" t="s">
        <v>7800</v>
      </c>
      <c r="P1294" t="s">
        <v>7801</v>
      </c>
      <c r="Q1294" t="s">
        <v>80</v>
      </c>
      <c r="R1294" t="s">
        <v>7800</v>
      </c>
      <c r="S1294" t="s">
        <v>7802</v>
      </c>
      <c r="T1294" t="s">
        <v>4136</v>
      </c>
      <c r="U1294" t="s">
        <v>7803</v>
      </c>
      <c r="W1294" t="s">
        <v>83</v>
      </c>
      <c r="X1294">
        <v>6</v>
      </c>
      <c r="Y1294">
        <v>4690</v>
      </c>
    </row>
    <row r="1295" spans="1:25">
      <c r="A1295" t="s">
        <v>7804</v>
      </c>
      <c r="B1295" t="s">
        <v>70</v>
      </c>
      <c r="C1295">
        <v>303</v>
      </c>
      <c r="D1295" t="s">
        <v>106</v>
      </c>
      <c r="E1295">
        <v>2011</v>
      </c>
      <c r="F1295" s="24">
        <v>40712</v>
      </c>
      <c r="G1295" s="24">
        <v>40714</v>
      </c>
      <c r="H1295" s="24">
        <v>40713</v>
      </c>
      <c r="I1295" t="s">
        <v>183</v>
      </c>
      <c r="J1295" t="s">
        <v>108</v>
      </c>
      <c r="K1295" t="s">
        <v>184</v>
      </c>
      <c r="L1295" t="s">
        <v>75</v>
      </c>
      <c r="M1295" t="s">
        <v>76</v>
      </c>
      <c r="N1295" t="s">
        <v>295</v>
      </c>
      <c r="O1295" t="s">
        <v>7805</v>
      </c>
      <c r="P1295" t="s">
        <v>7805</v>
      </c>
      <c r="Q1295" t="s">
        <v>195</v>
      </c>
      <c r="R1295" t="s">
        <v>7806</v>
      </c>
      <c r="S1295" t="s">
        <v>7807</v>
      </c>
      <c r="T1295" t="s">
        <v>463</v>
      </c>
      <c r="U1295" t="s">
        <v>174</v>
      </c>
      <c r="V1295" t="s">
        <v>7808</v>
      </c>
      <c r="W1295" t="s">
        <v>93</v>
      </c>
      <c r="X1295">
        <v>6</v>
      </c>
      <c r="Y1295">
        <v>4634.72</v>
      </c>
    </row>
    <row r="1296" spans="1:25">
      <c r="A1296" t="s">
        <v>7809</v>
      </c>
      <c r="B1296" t="s">
        <v>70</v>
      </c>
      <c r="C1296">
        <v>301</v>
      </c>
      <c r="D1296" t="s">
        <v>106</v>
      </c>
      <c r="E1296">
        <v>2011</v>
      </c>
      <c r="F1296" s="24">
        <v>40711</v>
      </c>
      <c r="G1296" s="24">
        <v>40714</v>
      </c>
      <c r="H1296" s="24">
        <v>40712</v>
      </c>
      <c r="I1296" t="s">
        <v>183</v>
      </c>
      <c r="J1296" t="s">
        <v>108</v>
      </c>
      <c r="K1296" t="s">
        <v>184</v>
      </c>
      <c r="L1296" t="s">
        <v>75</v>
      </c>
      <c r="M1296" t="s">
        <v>76</v>
      </c>
      <c r="N1296" t="s">
        <v>128</v>
      </c>
      <c r="O1296" t="s">
        <v>7810</v>
      </c>
      <c r="P1296" t="s">
        <v>7811</v>
      </c>
      <c r="Q1296" t="s">
        <v>80</v>
      </c>
      <c r="R1296" t="s">
        <v>7810</v>
      </c>
      <c r="S1296" t="s">
        <v>7812</v>
      </c>
      <c r="U1296" t="s">
        <v>7813</v>
      </c>
      <c r="W1296" t="s">
        <v>93</v>
      </c>
      <c r="X1296">
        <v>6</v>
      </c>
      <c r="Y1296">
        <v>5565</v>
      </c>
    </row>
    <row r="1297" spans="1:25">
      <c r="A1297" t="s">
        <v>7814</v>
      </c>
      <c r="B1297" t="s">
        <v>70</v>
      </c>
      <c r="C1297">
        <v>251</v>
      </c>
      <c r="D1297" t="s">
        <v>106</v>
      </c>
      <c r="E1297">
        <v>2011</v>
      </c>
      <c r="F1297" s="24">
        <v>40686</v>
      </c>
      <c r="G1297" s="24">
        <v>40687</v>
      </c>
      <c r="H1297" s="24">
        <v>40688</v>
      </c>
      <c r="I1297" t="s">
        <v>107</v>
      </c>
      <c r="J1297" t="s">
        <v>108</v>
      </c>
      <c r="K1297" t="s">
        <v>109</v>
      </c>
      <c r="L1297" t="s">
        <v>110</v>
      </c>
      <c r="M1297" t="s">
        <v>76</v>
      </c>
      <c r="N1297" t="s">
        <v>650</v>
      </c>
      <c r="O1297" t="s">
        <v>7815</v>
      </c>
      <c r="P1297" t="s">
        <v>7816</v>
      </c>
      <c r="Q1297" t="s">
        <v>90</v>
      </c>
      <c r="R1297" t="s">
        <v>7815</v>
      </c>
      <c r="S1297" t="s">
        <v>7817</v>
      </c>
      <c r="T1297" t="s">
        <v>145</v>
      </c>
      <c r="U1297" t="s">
        <v>7818</v>
      </c>
      <c r="V1297" t="s">
        <v>7819</v>
      </c>
      <c r="W1297" t="s">
        <v>217</v>
      </c>
      <c r="X1297">
        <v>5</v>
      </c>
      <c r="Y1297">
        <v>6032.5</v>
      </c>
    </row>
    <row r="1298" spans="1:25">
      <c r="A1298" t="s">
        <v>7820</v>
      </c>
      <c r="B1298" t="s">
        <v>70</v>
      </c>
      <c r="C1298">
        <v>226</v>
      </c>
      <c r="D1298" t="s">
        <v>106</v>
      </c>
      <c r="E1298">
        <v>2011</v>
      </c>
      <c r="F1298" s="24">
        <v>40671</v>
      </c>
      <c r="G1298" s="24">
        <v>40671</v>
      </c>
      <c r="H1298" s="24">
        <v>40672</v>
      </c>
      <c r="I1298" t="s">
        <v>347</v>
      </c>
      <c r="J1298" t="s">
        <v>108</v>
      </c>
      <c r="K1298" t="s">
        <v>109</v>
      </c>
      <c r="L1298" t="s">
        <v>75</v>
      </c>
      <c r="M1298" t="s">
        <v>76</v>
      </c>
      <c r="N1298" t="s">
        <v>295</v>
      </c>
      <c r="O1298" t="s">
        <v>7821</v>
      </c>
      <c r="P1298" t="s">
        <v>7822</v>
      </c>
      <c r="Q1298" t="s">
        <v>80</v>
      </c>
      <c r="R1298" t="s">
        <v>7821</v>
      </c>
      <c r="S1298" t="s">
        <v>7823</v>
      </c>
      <c r="T1298" t="s">
        <v>173</v>
      </c>
      <c r="U1298" t="s">
        <v>7824</v>
      </c>
      <c r="V1298" t="s">
        <v>7825</v>
      </c>
      <c r="W1298" t="s">
        <v>93</v>
      </c>
      <c r="X1298">
        <v>5</v>
      </c>
      <c r="Y1298">
        <v>1707</v>
      </c>
    </row>
    <row r="1299" spans="1:25">
      <c r="A1299" t="s">
        <v>7826</v>
      </c>
      <c r="B1299" t="s">
        <v>70</v>
      </c>
      <c r="C1299">
        <v>260</v>
      </c>
      <c r="D1299" t="s">
        <v>106</v>
      </c>
      <c r="E1299">
        <v>2011</v>
      </c>
      <c r="F1299" s="24">
        <v>40690</v>
      </c>
      <c r="G1299" s="24">
        <v>40690</v>
      </c>
      <c r="H1299" s="24">
        <v>40692</v>
      </c>
      <c r="I1299" t="s">
        <v>107</v>
      </c>
      <c r="J1299" t="s">
        <v>108</v>
      </c>
      <c r="K1299" t="s">
        <v>109</v>
      </c>
      <c r="L1299" t="s">
        <v>110</v>
      </c>
      <c r="M1299" t="s">
        <v>76</v>
      </c>
      <c r="N1299" t="s">
        <v>210</v>
      </c>
      <c r="O1299" t="s">
        <v>7827</v>
      </c>
      <c r="P1299" t="s">
        <v>7828</v>
      </c>
      <c r="Q1299" t="s">
        <v>90</v>
      </c>
      <c r="R1299" t="s">
        <v>7827</v>
      </c>
      <c r="S1299" t="s">
        <v>7829</v>
      </c>
      <c r="T1299" t="s">
        <v>92</v>
      </c>
      <c r="U1299" t="s">
        <v>7830</v>
      </c>
      <c r="V1299" t="s">
        <v>7831</v>
      </c>
      <c r="W1299" t="s">
        <v>217</v>
      </c>
      <c r="X1299">
        <v>5</v>
      </c>
      <c r="Y1299">
        <v>5345.64</v>
      </c>
    </row>
    <row r="1300" spans="1:25">
      <c r="A1300" t="s">
        <v>7832</v>
      </c>
      <c r="B1300" t="s">
        <v>138</v>
      </c>
      <c r="C1300">
        <v>247</v>
      </c>
      <c r="D1300" t="s">
        <v>106</v>
      </c>
      <c r="E1300">
        <v>2011</v>
      </c>
      <c r="F1300" s="24">
        <v>40684</v>
      </c>
      <c r="G1300" s="24">
        <v>40686</v>
      </c>
      <c r="H1300" s="24">
        <v>40686</v>
      </c>
      <c r="I1300" t="s">
        <v>107</v>
      </c>
      <c r="J1300" t="s">
        <v>108</v>
      </c>
      <c r="K1300" t="s">
        <v>109</v>
      </c>
      <c r="L1300" t="s">
        <v>75</v>
      </c>
      <c r="M1300" t="s">
        <v>76</v>
      </c>
      <c r="N1300" t="s">
        <v>828</v>
      </c>
      <c r="O1300" t="s">
        <v>7833</v>
      </c>
      <c r="P1300" t="s">
        <v>7834</v>
      </c>
      <c r="Q1300" t="s">
        <v>908</v>
      </c>
      <c r="R1300" t="s">
        <v>7833</v>
      </c>
      <c r="S1300" t="s">
        <v>7835</v>
      </c>
      <c r="U1300" t="s">
        <v>7836</v>
      </c>
      <c r="V1300" t="s">
        <v>7837</v>
      </c>
      <c r="W1300" t="s">
        <v>217</v>
      </c>
      <c r="X1300">
        <v>5</v>
      </c>
      <c r="Y1300">
        <v>5562.5</v>
      </c>
    </row>
    <row r="1301" spans="1:25">
      <c r="A1301" t="s">
        <v>7838</v>
      </c>
      <c r="B1301" t="s">
        <v>70</v>
      </c>
      <c r="C1301">
        <v>245</v>
      </c>
      <c r="D1301" t="s">
        <v>250</v>
      </c>
      <c r="E1301">
        <v>2011</v>
      </c>
      <c r="F1301" s="24">
        <v>40684</v>
      </c>
      <c r="G1301" s="24">
        <v>40686</v>
      </c>
      <c r="H1301" s="24">
        <v>40687</v>
      </c>
      <c r="I1301" t="s">
        <v>7839</v>
      </c>
      <c r="J1301" t="s">
        <v>409</v>
      </c>
      <c r="K1301" t="s">
        <v>273</v>
      </c>
      <c r="L1301" t="s">
        <v>75</v>
      </c>
      <c r="M1301" t="s">
        <v>76</v>
      </c>
      <c r="N1301" t="s">
        <v>210</v>
      </c>
      <c r="O1301" t="s">
        <v>7840</v>
      </c>
      <c r="P1301" t="s">
        <v>7841</v>
      </c>
      <c r="Q1301" t="s">
        <v>90</v>
      </c>
      <c r="R1301" t="s">
        <v>7840</v>
      </c>
      <c r="S1301" t="s">
        <v>7842</v>
      </c>
      <c r="T1301" t="s">
        <v>225</v>
      </c>
      <c r="U1301" t="s">
        <v>7843</v>
      </c>
      <c r="V1301" t="s">
        <v>7844</v>
      </c>
      <c r="W1301" t="s">
        <v>217</v>
      </c>
      <c r="X1301">
        <v>5</v>
      </c>
      <c r="Y1301">
        <v>5300.37</v>
      </c>
    </row>
    <row r="1302" spans="1:25">
      <c r="A1302" t="s">
        <v>7845</v>
      </c>
      <c r="B1302" t="s">
        <v>70</v>
      </c>
      <c r="C1302">
        <v>256</v>
      </c>
      <c r="D1302" t="s">
        <v>106</v>
      </c>
      <c r="E1302">
        <v>2011</v>
      </c>
      <c r="F1302" s="24">
        <v>40688</v>
      </c>
      <c r="G1302" s="24">
        <v>40689</v>
      </c>
      <c r="H1302" s="24">
        <v>40690</v>
      </c>
      <c r="I1302" t="s">
        <v>107</v>
      </c>
      <c r="J1302" t="s">
        <v>108</v>
      </c>
      <c r="K1302" t="s">
        <v>109</v>
      </c>
      <c r="L1302" t="s">
        <v>7846</v>
      </c>
      <c r="M1302" t="s">
        <v>76</v>
      </c>
      <c r="N1302" t="s">
        <v>650</v>
      </c>
      <c r="O1302" t="s">
        <v>7847</v>
      </c>
      <c r="P1302" t="s">
        <v>7848</v>
      </c>
      <c r="Q1302" t="s">
        <v>80</v>
      </c>
      <c r="R1302" t="s">
        <v>7847</v>
      </c>
      <c r="S1302" t="s">
        <v>7849</v>
      </c>
      <c r="T1302" t="s">
        <v>902</v>
      </c>
      <c r="U1302" t="s">
        <v>7850</v>
      </c>
      <c r="V1302" t="s">
        <v>7851</v>
      </c>
      <c r="W1302" t="s">
        <v>217</v>
      </c>
      <c r="X1302">
        <v>5</v>
      </c>
      <c r="Y1302">
        <v>5762.5</v>
      </c>
    </row>
    <row r="1303" spans="1:25">
      <c r="A1303" t="s">
        <v>7852</v>
      </c>
      <c r="B1303" t="s">
        <v>70</v>
      </c>
      <c r="C1303">
        <v>249</v>
      </c>
      <c r="D1303" t="s">
        <v>106</v>
      </c>
      <c r="E1303">
        <v>2011</v>
      </c>
      <c r="F1303" s="24">
        <v>40686</v>
      </c>
      <c r="G1303" s="24">
        <v>40687</v>
      </c>
      <c r="H1303" s="24">
        <v>40688</v>
      </c>
      <c r="I1303" t="s">
        <v>339</v>
      </c>
      <c r="J1303" t="s">
        <v>108</v>
      </c>
      <c r="K1303" t="s">
        <v>324</v>
      </c>
      <c r="L1303" t="s">
        <v>236</v>
      </c>
      <c r="M1303" t="s">
        <v>76</v>
      </c>
      <c r="N1303" t="s">
        <v>725</v>
      </c>
      <c r="O1303" t="s">
        <v>7853</v>
      </c>
      <c r="P1303" t="s">
        <v>7854</v>
      </c>
      <c r="Q1303" t="s">
        <v>80</v>
      </c>
      <c r="R1303" t="s">
        <v>7853</v>
      </c>
      <c r="S1303" t="s">
        <v>7855</v>
      </c>
      <c r="T1303" t="s">
        <v>654</v>
      </c>
      <c r="U1303" t="s">
        <v>7856</v>
      </c>
      <c r="V1303" t="s">
        <v>7857</v>
      </c>
      <c r="W1303" t="s">
        <v>93</v>
      </c>
      <c r="X1303">
        <v>5</v>
      </c>
      <c r="Y1303">
        <v>5494.75</v>
      </c>
    </row>
    <row r="1304" spans="1:25">
      <c r="A1304" t="s">
        <v>7858</v>
      </c>
      <c r="B1304" t="s">
        <v>70</v>
      </c>
      <c r="C1304">
        <v>223</v>
      </c>
      <c r="D1304" t="s">
        <v>71</v>
      </c>
      <c r="E1304">
        <v>2011</v>
      </c>
      <c r="F1304" s="24">
        <v>40668</v>
      </c>
      <c r="G1304" s="24">
        <v>40669</v>
      </c>
      <c r="H1304" s="24">
        <v>40670</v>
      </c>
      <c r="I1304" t="s">
        <v>5229</v>
      </c>
      <c r="J1304" t="s">
        <v>96</v>
      </c>
      <c r="L1304" t="s">
        <v>7859</v>
      </c>
      <c r="M1304" t="s">
        <v>76</v>
      </c>
      <c r="N1304" t="s">
        <v>87</v>
      </c>
      <c r="O1304" t="s">
        <v>7860</v>
      </c>
      <c r="P1304" t="s">
        <v>7861</v>
      </c>
      <c r="Q1304" t="s">
        <v>90</v>
      </c>
      <c r="R1304" t="s">
        <v>7860</v>
      </c>
      <c r="S1304" t="s">
        <v>7862</v>
      </c>
      <c r="T1304" t="s">
        <v>103</v>
      </c>
      <c r="W1304" t="s">
        <v>93</v>
      </c>
      <c r="X1304">
        <v>5</v>
      </c>
      <c r="Y1304">
        <v>3582.4</v>
      </c>
    </row>
    <row r="1305" spans="1:25">
      <c r="A1305" t="s">
        <v>7863</v>
      </c>
      <c r="B1305" t="s">
        <v>70</v>
      </c>
      <c r="C1305">
        <v>235</v>
      </c>
      <c r="D1305" t="s">
        <v>106</v>
      </c>
      <c r="E1305">
        <v>2011</v>
      </c>
      <c r="F1305" s="24">
        <v>40677</v>
      </c>
      <c r="G1305" s="24">
        <v>40677</v>
      </c>
      <c r="H1305" s="24">
        <v>40678</v>
      </c>
      <c r="I1305" t="s">
        <v>1208</v>
      </c>
      <c r="J1305" t="s">
        <v>108</v>
      </c>
      <c r="K1305" t="s">
        <v>324</v>
      </c>
      <c r="L1305" t="s">
        <v>5443</v>
      </c>
      <c r="M1305" t="s">
        <v>76</v>
      </c>
      <c r="N1305" t="s">
        <v>2190</v>
      </c>
      <c r="O1305" t="s">
        <v>7864</v>
      </c>
      <c r="P1305" t="s">
        <v>7865</v>
      </c>
      <c r="Q1305" t="s">
        <v>80</v>
      </c>
      <c r="R1305" t="s">
        <v>7864</v>
      </c>
      <c r="S1305" t="s">
        <v>7866</v>
      </c>
      <c r="T1305" t="s">
        <v>1463</v>
      </c>
      <c r="U1305" t="s">
        <v>7867</v>
      </c>
      <c r="V1305" t="s">
        <v>7868</v>
      </c>
      <c r="W1305" t="s">
        <v>93</v>
      </c>
      <c r="X1305">
        <v>5</v>
      </c>
      <c r="Y1305">
        <v>2305</v>
      </c>
    </row>
    <row r="1306" spans="1:25">
      <c r="A1306" t="s">
        <v>3979</v>
      </c>
      <c r="B1306" t="s">
        <v>70</v>
      </c>
      <c r="C1306">
        <v>220</v>
      </c>
      <c r="D1306" t="s">
        <v>71</v>
      </c>
      <c r="E1306">
        <v>2011</v>
      </c>
      <c r="F1306" s="24">
        <v>40666</v>
      </c>
      <c r="G1306" s="24">
        <v>40667</v>
      </c>
      <c r="H1306" s="24">
        <v>40668</v>
      </c>
      <c r="I1306" t="s">
        <v>946</v>
      </c>
      <c r="J1306" t="s">
        <v>220</v>
      </c>
      <c r="K1306" t="s">
        <v>97</v>
      </c>
      <c r="L1306" t="s">
        <v>75</v>
      </c>
      <c r="M1306" t="s">
        <v>76</v>
      </c>
      <c r="N1306" t="s">
        <v>3980</v>
      </c>
      <c r="O1306" t="s">
        <v>3981</v>
      </c>
      <c r="P1306" t="s">
        <v>7869</v>
      </c>
      <c r="Q1306" t="s">
        <v>80</v>
      </c>
      <c r="R1306" t="s">
        <v>3981</v>
      </c>
      <c r="S1306" t="s">
        <v>3983</v>
      </c>
      <c r="T1306" t="s">
        <v>7870</v>
      </c>
      <c r="U1306" t="s">
        <v>174</v>
      </c>
      <c r="V1306" t="s">
        <v>3984</v>
      </c>
      <c r="W1306" t="s">
        <v>93</v>
      </c>
      <c r="X1306">
        <v>5</v>
      </c>
      <c r="Y1306">
        <v>4296</v>
      </c>
    </row>
    <row r="1307" spans="1:25">
      <c r="A1307" t="s">
        <v>7871</v>
      </c>
      <c r="B1307" t="s">
        <v>70</v>
      </c>
      <c r="C1307">
        <v>264</v>
      </c>
      <c r="D1307" t="s">
        <v>106</v>
      </c>
      <c r="E1307">
        <v>2011</v>
      </c>
      <c r="F1307" s="24">
        <v>40692</v>
      </c>
      <c r="G1307" s="24">
        <v>40692</v>
      </c>
      <c r="H1307" s="24">
        <v>40693</v>
      </c>
      <c r="I1307" t="s">
        <v>107</v>
      </c>
      <c r="J1307" t="s">
        <v>108</v>
      </c>
      <c r="K1307" t="s">
        <v>109</v>
      </c>
      <c r="L1307" t="s">
        <v>643</v>
      </c>
      <c r="M1307" t="s">
        <v>76</v>
      </c>
      <c r="N1307" t="s">
        <v>295</v>
      </c>
      <c r="O1307" t="s">
        <v>7872</v>
      </c>
      <c r="P1307" t="s">
        <v>7873</v>
      </c>
      <c r="Q1307" t="s">
        <v>80</v>
      </c>
      <c r="R1307" t="s">
        <v>7872</v>
      </c>
      <c r="S1307" t="s">
        <v>7874</v>
      </c>
      <c r="T1307" t="s">
        <v>173</v>
      </c>
      <c r="U1307" t="s">
        <v>7875</v>
      </c>
      <c r="V1307" t="s">
        <v>7876</v>
      </c>
      <c r="W1307" t="s">
        <v>93</v>
      </c>
      <c r="X1307">
        <v>5</v>
      </c>
      <c r="Y1307">
        <v>4601.6000000000004</v>
      </c>
    </row>
    <row r="1308" spans="1:25">
      <c r="A1308" t="s">
        <v>7877</v>
      </c>
      <c r="B1308" t="s">
        <v>70</v>
      </c>
      <c r="C1308">
        <v>219</v>
      </c>
      <c r="D1308" t="s">
        <v>106</v>
      </c>
      <c r="E1308">
        <v>2011</v>
      </c>
      <c r="F1308" s="24">
        <v>40666</v>
      </c>
      <c r="G1308" s="24">
        <v>40667</v>
      </c>
      <c r="H1308" s="24">
        <v>40668</v>
      </c>
      <c r="I1308" t="s">
        <v>500</v>
      </c>
      <c r="J1308" t="s">
        <v>108</v>
      </c>
      <c r="K1308" t="s">
        <v>109</v>
      </c>
      <c r="L1308" t="s">
        <v>75</v>
      </c>
      <c r="M1308" t="s">
        <v>76</v>
      </c>
      <c r="N1308" t="s">
        <v>295</v>
      </c>
      <c r="O1308" t="s">
        <v>7878</v>
      </c>
      <c r="P1308" t="s">
        <v>7878</v>
      </c>
      <c r="Q1308" t="s">
        <v>195</v>
      </c>
      <c r="R1308" t="s">
        <v>7879</v>
      </c>
      <c r="S1308" t="s">
        <v>7880</v>
      </c>
      <c r="T1308" t="s">
        <v>246</v>
      </c>
      <c r="U1308" t="s">
        <v>7881</v>
      </c>
      <c r="V1308" t="s">
        <v>7882</v>
      </c>
      <c r="W1308" t="s">
        <v>93</v>
      </c>
      <c r="X1308">
        <v>5</v>
      </c>
      <c r="Y1308">
        <v>3707.59</v>
      </c>
    </row>
    <row r="1309" spans="1:25">
      <c r="A1309" t="s">
        <v>7883</v>
      </c>
      <c r="B1309" t="s">
        <v>70</v>
      </c>
      <c r="C1309">
        <v>263</v>
      </c>
      <c r="D1309" t="s">
        <v>106</v>
      </c>
      <c r="E1309">
        <v>2011</v>
      </c>
      <c r="F1309" s="24">
        <v>40691</v>
      </c>
      <c r="G1309" s="24">
        <v>40692</v>
      </c>
      <c r="H1309" s="24">
        <v>40693</v>
      </c>
      <c r="I1309" t="s">
        <v>339</v>
      </c>
      <c r="J1309" t="s">
        <v>108</v>
      </c>
      <c r="K1309" t="s">
        <v>324</v>
      </c>
      <c r="L1309" t="s">
        <v>432</v>
      </c>
      <c r="M1309" t="s">
        <v>76</v>
      </c>
      <c r="N1309" t="s">
        <v>210</v>
      </c>
      <c r="O1309" t="s">
        <v>7884</v>
      </c>
      <c r="P1309" t="s">
        <v>7884</v>
      </c>
      <c r="Q1309" t="s">
        <v>195</v>
      </c>
      <c r="R1309" t="s">
        <v>7885</v>
      </c>
      <c r="S1309" t="s">
        <v>7886</v>
      </c>
      <c r="T1309" t="s">
        <v>173</v>
      </c>
      <c r="U1309" t="s">
        <v>7887</v>
      </c>
      <c r="V1309" t="s">
        <v>7888</v>
      </c>
      <c r="W1309" t="s">
        <v>217</v>
      </c>
      <c r="X1309">
        <v>5</v>
      </c>
      <c r="Y1309">
        <v>6360.59</v>
      </c>
    </row>
    <row r="1310" spans="1:25">
      <c r="A1310" t="s">
        <v>7889</v>
      </c>
      <c r="B1310" t="s">
        <v>70</v>
      </c>
      <c r="C1310">
        <v>259</v>
      </c>
      <c r="D1310" t="s">
        <v>106</v>
      </c>
      <c r="E1310">
        <v>2011</v>
      </c>
      <c r="F1310" s="24">
        <v>40689</v>
      </c>
      <c r="G1310" s="24">
        <v>40690</v>
      </c>
      <c r="H1310" s="24">
        <v>40691</v>
      </c>
      <c r="I1310" t="s">
        <v>183</v>
      </c>
      <c r="J1310" t="s">
        <v>108</v>
      </c>
      <c r="K1310" t="s">
        <v>184</v>
      </c>
      <c r="M1310" t="s">
        <v>76</v>
      </c>
      <c r="N1310" t="s">
        <v>128</v>
      </c>
      <c r="O1310" t="s">
        <v>7890</v>
      </c>
      <c r="P1310" t="s">
        <v>7890</v>
      </c>
      <c r="Q1310" t="s">
        <v>195</v>
      </c>
      <c r="R1310" t="s">
        <v>7891</v>
      </c>
      <c r="S1310" t="s">
        <v>7892</v>
      </c>
      <c r="U1310" t="s">
        <v>7893</v>
      </c>
      <c r="V1310" t="s">
        <v>7894</v>
      </c>
      <c r="W1310" t="s">
        <v>93</v>
      </c>
      <c r="X1310">
        <v>5</v>
      </c>
      <c r="Y1310">
        <v>4733.99</v>
      </c>
    </row>
    <row r="1311" spans="1:25">
      <c r="A1311" t="s">
        <v>7895</v>
      </c>
      <c r="B1311" t="s">
        <v>70</v>
      </c>
      <c r="C1311">
        <v>227</v>
      </c>
      <c r="D1311" t="s">
        <v>370</v>
      </c>
      <c r="E1311">
        <v>2011</v>
      </c>
      <c r="F1311" s="24">
        <v>40670</v>
      </c>
      <c r="G1311" s="24">
        <v>40672</v>
      </c>
      <c r="H1311" s="24">
        <v>40673</v>
      </c>
      <c r="I1311" t="s">
        <v>127</v>
      </c>
      <c r="J1311" t="s">
        <v>108</v>
      </c>
      <c r="K1311" t="s">
        <v>109</v>
      </c>
      <c r="L1311" t="s">
        <v>7896</v>
      </c>
      <c r="M1311" t="s">
        <v>76</v>
      </c>
      <c r="N1311" t="s">
        <v>153</v>
      </c>
      <c r="O1311" t="s">
        <v>7897</v>
      </c>
      <c r="P1311" t="s">
        <v>7897</v>
      </c>
      <c r="Q1311" t="s">
        <v>195</v>
      </c>
      <c r="R1311" t="s">
        <v>7898</v>
      </c>
      <c r="S1311" t="s">
        <v>7899</v>
      </c>
      <c r="T1311" t="s">
        <v>231</v>
      </c>
      <c r="V1311" t="s">
        <v>7900</v>
      </c>
      <c r="W1311" t="s">
        <v>83</v>
      </c>
      <c r="X1311">
        <v>5</v>
      </c>
      <c r="Y1311">
        <v>2780.79</v>
      </c>
    </row>
    <row r="1312" spans="1:25">
      <c r="A1312" t="s">
        <v>7901</v>
      </c>
      <c r="B1312" t="s">
        <v>70</v>
      </c>
      <c r="C1312">
        <v>218</v>
      </c>
      <c r="D1312" t="s">
        <v>71</v>
      </c>
      <c r="E1312">
        <v>2011</v>
      </c>
      <c r="F1312" s="24">
        <v>40666</v>
      </c>
      <c r="G1312" s="24">
        <v>40667</v>
      </c>
      <c r="H1312" s="24">
        <v>40668</v>
      </c>
      <c r="I1312" t="s">
        <v>7902</v>
      </c>
      <c r="J1312" t="s">
        <v>272</v>
      </c>
      <c r="K1312" t="s">
        <v>273</v>
      </c>
      <c r="L1312" t="s">
        <v>75</v>
      </c>
      <c r="M1312" t="s">
        <v>76</v>
      </c>
      <c r="N1312" t="s">
        <v>7903</v>
      </c>
      <c r="O1312" t="s">
        <v>7904</v>
      </c>
      <c r="P1312" t="s">
        <v>7904</v>
      </c>
      <c r="Q1312" t="s">
        <v>195</v>
      </c>
      <c r="R1312" t="s">
        <v>7905</v>
      </c>
      <c r="S1312" t="s">
        <v>7906</v>
      </c>
      <c r="T1312" t="s">
        <v>849</v>
      </c>
      <c r="U1312" t="s">
        <v>7907</v>
      </c>
      <c r="W1312" t="s">
        <v>93</v>
      </c>
      <c r="X1312">
        <v>5</v>
      </c>
      <c r="Y1312">
        <v>4065</v>
      </c>
    </row>
    <row r="1313" spans="1:25">
      <c r="A1313" t="s">
        <v>7908</v>
      </c>
      <c r="B1313" t="s">
        <v>70</v>
      </c>
      <c r="C1313">
        <v>233</v>
      </c>
      <c r="D1313" t="s">
        <v>71</v>
      </c>
      <c r="E1313">
        <v>2011</v>
      </c>
      <c r="F1313" s="24">
        <v>40676</v>
      </c>
      <c r="G1313" s="24">
        <v>40676</v>
      </c>
      <c r="H1313" s="24">
        <v>40677</v>
      </c>
      <c r="I1313" t="s">
        <v>7909</v>
      </c>
      <c r="J1313" t="s">
        <v>86</v>
      </c>
      <c r="K1313" t="s">
        <v>86</v>
      </c>
      <c r="L1313" t="s">
        <v>7910</v>
      </c>
      <c r="M1313" t="s">
        <v>76</v>
      </c>
      <c r="N1313" t="s">
        <v>160</v>
      </c>
      <c r="O1313" t="s">
        <v>7911</v>
      </c>
      <c r="P1313" t="s">
        <v>7912</v>
      </c>
      <c r="Q1313" t="s">
        <v>131</v>
      </c>
      <c r="R1313" t="s">
        <v>7911</v>
      </c>
      <c r="S1313" t="s">
        <v>7913</v>
      </c>
      <c r="T1313" t="s">
        <v>7914</v>
      </c>
      <c r="V1313" t="s">
        <v>7915</v>
      </c>
      <c r="W1313" t="s">
        <v>93</v>
      </c>
      <c r="X1313">
        <v>5</v>
      </c>
      <c r="Y1313">
        <v>4496</v>
      </c>
    </row>
    <row r="1314" spans="1:25">
      <c r="A1314" t="s">
        <v>7916</v>
      </c>
      <c r="B1314" t="s">
        <v>70</v>
      </c>
      <c r="C1314">
        <v>265</v>
      </c>
      <c r="D1314" t="s">
        <v>106</v>
      </c>
      <c r="E1314">
        <v>2011</v>
      </c>
      <c r="F1314" s="24">
        <v>40692</v>
      </c>
      <c r="G1314" s="24">
        <v>40692</v>
      </c>
      <c r="H1314" s="24">
        <v>40693</v>
      </c>
      <c r="I1314" t="s">
        <v>183</v>
      </c>
      <c r="J1314" t="s">
        <v>108</v>
      </c>
      <c r="K1314" t="s">
        <v>184</v>
      </c>
      <c r="L1314" t="s">
        <v>1886</v>
      </c>
      <c r="M1314" t="s">
        <v>76</v>
      </c>
      <c r="N1314" t="s">
        <v>295</v>
      </c>
      <c r="O1314" t="s">
        <v>7917</v>
      </c>
      <c r="P1314" t="s">
        <v>7917</v>
      </c>
      <c r="Q1314" t="s">
        <v>195</v>
      </c>
      <c r="R1314" t="s">
        <v>7918</v>
      </c>
      <c r="S1314" t="s">
        <v>7919</v>
      </c>
      <c r="T1314" t="s">
        <v>1890</v>
      </c>
      <c r="U1314" t="s">
        <v>7920</v>
      </c>
      <c r="V1314" t="s">
        <v>7921</v>
      </c>
      <c r="W1314" t="s">
        <v>93</v>
      </c>
      <c r="X1314">
        <v>5</v>
      </c>
      <c r="Y1314">
        <v>6150.58</v>
      </c>
    </row>
    <row r="1315" spans="1:25">
      <c r="A1315" t="s">
        <v>4940</v>
      </c>
      <c r="B1315" t="s">
        <v>70</v>
      </c>
      <c r="C1315">
        <v>252</v>
      </c>
      <c r="D1315" t="s">
        <v>106</v>
      </c>
      <c r="E1315">
        <v>2011</v>
      </c>
      <c r="F1315" s="24">
        <v>40687</v>
      </c>
      <c r="G1315" s="24">
        <v>40687</v>
      </c>
      <c r="H1315" s="24">
        <v>40688</v>
      </c>
      <c r="I1315" t="s">
        <v>127</v>
      </c>
      <c r="J1315" t="s">
        <v>108</v>
      </c>
      <c r="K1315" t="s">
        <v>109</v>
      </c>
      <c r="L1315" t="s">
        <v>75</v>
      </c>
      <c r="M1315" t="s">
        <v>76</v>
      </c>
      <c r="N1315" t="s">
        <v>128</v>
      </c>
      <c r="O1315" t="s">
        <v>4941</v>
      </c>
      <c r="P1315" t="s">
        <v>7922</v>
      </c>
      <c r="Q1315" t="s">
        <v>90</v>
      </c>
      <c r="R1315" t="s">
        <v>4941</v>
      </c>
      <c r="S1315" t="s">
        <v>7923</v>
      </c>
      <c r="T1315" t="s">
        <v>757</v>
      </c>
      <c r="U1315" t="s">
        <v>4944</v>
      </c>
      <c r="V1315" t="s">
        <v>4945</v>
      </c>
      <c r="W1315" t="s">
        <v>93</v>
      </c>
      <c r="X1315">
        <v>5</v>
      </c>
      <c r="Y1315">
        <v>5005</v>
      </c>
    </row>
    <row r="1316" spans="1:25">
      <c r="A1316" t="s">
        <v>7924</v>
      </c>
      <c r="B1316" t="s">
        <v>138</v>
      </c>
      <c r="C1316">
        <v>231</v>
      </c>
      <c r="D1316" t="s">
        <v>106</v>
      </c>
      <c r="E1316">
        <v>2011</v>
      </c>
      <c r="F1316" s="24">
        <v>40675</v>
      </c>
      <c r="G1316" s="24">
        <v>40675</v>
      </c>
      <c r="H1316" s="24">
        <v>40677</v>
      </c>
      <c r="I1316" t="s">
        <v>2136</v>
      </c>
      <c r="J1316" t="s">
        <v>150</v>
      </c>
      <c r="L1316" t="s">
        <v>110</v>
      </c>
      <c r="M1316" t="s">
        <v>76</v>
      </c>
      <c r="N1316" t="s">
        <v>128</v>
      </c>
      <c r="O1316" t="s">
        <v>7925</v>
      </c>
      <c r="P1316" t="s">
        <v>7925</v>
      </c>
      <c r="Q1316" t="s">
        <v>142</v>
      </c>
      <c r="R1316" t="s">
        <v>7926</v>
      </c>
      <c r="S1316" t="s">
        <v>7927</v>
      </c>
      <c r="T1316" t="s">
        <v>145</v>
      </c>
      <c r="U1316" t="s">
        <v>7928</v>
      </c>
      <c r="V1316" t="s">
        <v>7929</v>
      </c>
      <c r="W1316" t="s">
        <v>93</v>
      </c>
      <c r="X1316">
        <v>5</v>
      </c>
      <c r="Y1316">
        <v>2348.5</v>
      </c>
    </row>
    <row r="1317" spans="1:25">
      <c r="A1317" t="s">
        <v>7930</v>
      </c>
      <c r="B1317" t="s">
        <v>70</v>
      </c>
      <c r="C1317">
        <v>229</v>
      </c>
      <c r="D1317" t="s">
        <v>71</v>
      </c>
      <c r="E1317">
        <v>2011</v>
      </c>
      <c r="F1317" s="24">
        <v>40673</v>
      </c>
      <c r="G1317" s="24">
        <v>40674</v>
      </c>
      <c r="H1317" s="24">
        <v>40674</v>
      </c>
      <c r="I1317" t="s">
        <v>7931</v>
      </c>
      <c r="J1317" t="s">
        <v>252</v>
      </c>
      <c r="K1317" t="s">
        <v>273</v>
      </c>
      <c r="L1317" t="s">
        <v>75</v>
      </c>
      <c r="M1317" t="s">
        <v>76</v>
      </c>
      <c r="N1317" t="s">
        <v>160</v>
      </c>
      <c r="O1317" t="s">
        <v>7932</v>
      </c>
      <c r="P1317" t="s">
        <v>7933</v>
      </c>
      <c r="Q1317" t="s">
        <v>80</v>
      </c>
      <c r="R1317" t="s">
        <v>7932</v>
      </c>
      <c r="S1317" t="s">
        <v>7934</v>
      </c>
      <c r="T1317" t="s">
        <v>360</v>
      </c>
      <c r="U1317" t="s">
        <v>174</v>
      </c>
      <c r="W1317" t="s">
        <v>93</v>
      </c>
      <c r="X1317">
        <v>5</v>
      </c>
      <c r="Y1317">
        <v>695</v>
      </c>
    </row>
    <row r="1318" spans="1:25">
      <c r="A1318" t="s">
        <v>7935</v>
      </c>
      <c r="B1318" t="s">
        <v>70</v>
      </c>
      <c r="C1318">
        <v>213</v>
      </c>
      <c r="D1318" t="s">
        <v>106</v>
      </c>
      <c r="E1318">
        <v>2011</v>
      </c>
      <c r="F1318" s="24">
        <v>40663</v>
      </c>
      <c r="G1318" s="24">
        <v>40664</v>
      </c>
      <c r="H1318" s="24">
        <v>40665</v>
      </c>
      <c r="I1318" t="s">
        <v>107</v>
      </c>
      <c r="J1318" t="s">
        <v>108</v>
      </c>
      <c r="K1318" t="s">
        <v>109</v>
      </c>
      <c r="L1318" t="s">
        <v>110</v>
      </c>
      <c r="M1318" t="s">
        <v>76</v>
      </c>
      <c r="N1318" t="s">
        <v>2150</v>
      </c>
      <c r="O1318" t="s">
        <v>7936</v>
      </c>
      <c r="P1318" t="s">
        <v>7937</v>
      </c>
      <c r="Q1318" t="s">
        <v>90</v>
      </c>
      <c r="R1318" t="s">
        <v>7936</v>
      </c>
      <c r="S1318" t="s">
        <v>7938</v>
      </c>
      <c r="U1318" t="s">
        <v>7939</v>
      </c>
      <c r="V1318" t="s">
        <v>7940</v>
      </c>
      <c r="W1318" t="s">
        <v>93</v>
      </c>
      <c r="X1318">
        <v>5</v>
      </c>
      <c r="Y1318">
        <v>4601.6000000000004</v>
      </c>
    </row>
    <row r="1319" spans="1:25">
      <c r="A1319" t="s">
        <v>7941</v>
      </c>
      <c r="B1319" t="s">
        <v>70</v>
      </c>
      <c r="C1319">
        <v>253</v>
      </c>
      <c r="D1319" t="s">
        <v>71</v>
      </c>
      <c r="E1319">
        <v>2011</v>
      </c>
      <c r="F1319" s="24">
        <v>40687</v>
      </c>
      <c r="G1319" s="24">
        <v>40687</v>
      </c>
      <c r="H1319" s="24">
        <v>40688</v>
      </c>
      <c r="I1319" t="s">
        <v>5015</v>
      </c>
      <c r="J1319" t="s">
        <v>168</v>
      </c>
      <c r="L1319" t="s">
        <v>75</v>
      </c>
      <c r="M1319" t="s">
        <v>76</v>
      </c>
      <c r="N1319" t="s">
        <v>295</v>
      </c>
      <c r="O1319" t="s">
        <v>7942</v>
      </c>
      <c r="P1319" t="s">
        <v>7943</v>
      </c>
      <c r="Q1319" t="s">
        <v>90</v>
      </c>
      <c r="R1319" t="s">
        <v>7942</v>
      </c>
      <c r="S1319" t="s">
        <v>7944</v>
      </c>
      <c r="T1319" t="s">
        <v>360</v>
      </c>
      <c r="W1319" t="s">
        <v>93</v>
      </c>
      <c r="X1319">
        <v>5</v>
      </c>
      <c r="Y1319">
        <v>5585</v>
      </c>
    </row>
    <row r="1320" spans="1:25">
      <c r="A1320" t="s">
        <v>7945</v>
      </c>
      <c r="B1320" t="s">
        <v>70</v>
      </c>
      <c r="C1320">
        <v>248</v>
      </c>
      <c r="D1320" t="s">
        <v>106</v>
      </c>
      <c r="E1320">
        <v>2011</v>
      </c>
      <c r="F1320" s="24">
        <v>40686</v>
      </c>
      <c r="G1320" s="24">
        <v>40686</v>
      </c>
      <c r="H1320" s="24">
        <v>40687</v>
      </c>
      <c r="I1320" t="s">
        <v>107</v>
      </c>
      <c r="J1320" t="s">
        <v>108</v>
      </c>
      <c r="K1320" t="s">
        <v>109</v>
      </c>
      <c r="L1320" t="s">
        <v>75</v>
      </c>
      <c r="M1320" t="s">
        <v>76</v>
      </c>
      <c r="N1320" t="s">
        <v>111</v>
      </c>
      <c r="O1320" t="s">
        <v>7946</v>
      </c>
      <c r="P1320" t="s">
        <v>7947</v>
      </c>
      <c r="Q1320" t="s">
        <v>80</v>
      </c>
      <c r="R1320" t="s">
        <v>7946</v>
      </c>
      <c r="S1320" t="s">
        <v>7948</v>
      </c>
      <c r="T1320" t="s">
        <v>173</v>
      </c>
      <c r="U1320" t="s">
        <v>7949</v>
      </c>
      <c r="V1320" t="s">
        <v>7950</v>
      </c>
      <c r="W1320" t="s">
        <v>93</v>
      </c>
      <c r="X1320">
        <v>5</v>
      </c>
      <c r="Y1320">
        <v>5582.5</v>
      </c>
    </row>
    <row r="1321" spans="1:25">
      <c r="A1321" t="s">
        <v>7951</v>
      </c>
      <c r="B1321" t="s">
        <v>70</v>
      </c>
      <c r="C1321">
        <v>222</v>
      </c>
      <c r="D1321" t="s">
        <v>106</v>
      </c>
      <c r="E1321">
        <v>2011</v>
      </c>
      <c r="F1321" s="24">
        <v>40668</v>
      </c>
      <c r="G1321" s="24">
        <v>40669</v>
      </c>
      <c r="H1321" s="24">
        <v>40670</v>
      </c>
      <c r="I1321" t="s">
        <v>107</v>
      </c>
      <c r="J1321" t="s">
        <v>108</v>
      </c>
      <c r="K1321" t="s">
        <v>109</v>
      </c>
      <c r="L1321" t="s">
        <v>1354</v>
      </c>
      <c r="M1321" t="s">
        <v>76</v>
      </c>
      <c r="N1321" t="s">
        <v>77</v>
      </c>
      <c r="O1321" t="s">
        <v>7952</v>
      </c>
      <c r="P1321" t="s">
        <v>7952</v>
      </c>
      <c r="Q1321" t="s">
        <v>195</v>
      </c>
      <c r="R1321" t="s">
        <v>7953</v>
      </c>
      <c r="S1321" t="s">
        <v>7954</v>
      </c>
      <c r="T1321" t="s">
        <v>92</v>
      </c>
      <c r="U1321" t="s">
        <v>7955</v>
      </c>
      <c r="W1321" t="s">
        <v>83</v>
      </c>
      <c r="X1321">
        <v>5</v>
      </c>
      <c r="Y1321">
        <v>6018.09</v>
      </c>
    </row>
    <row r="1322" spans="1:25">
      <c r="A1322" t="s">
        <v>7956</v>
      </c>
      <c r="B1322" t="s">
        <v>70</v>
      </c>
      <c r="C1322">
        <v>261</v>
      </c>
      <c r="D1322" t="s">
        <v>106</v>
      </c>
      <c r="E1322">
        <v>2011</v>
      </c>
      <c r="F1322" s="24">
        <v>40691</v>
      </c>
      <c r="G1322" s="24">
        <v>40692</v>
      </c>
      <c r="H1322" s="24">
        <v>40692</v>
      </c>
      <c r="I1322" t="s">
        <v>107</v>
      </c>
      <c r="J1322" t="s">
        <v>108</v>
      </c>
      <c r="K1322" t="s">
        <v>109</v>
      </c>
      <c r="L1322" t="s">
        <v>1354</v>
      </c>
      <c r="M1322" t="s">
        <v>76</v>
      </c>
      <c r="N1322" t="s">
        <v>140</v>
      </c>
      <c r="O1322" t="s">
        <v>7957</v>
      </c>
      <c r="P1322" t="s">
        <v>7958</v>
      </c>
      <c r="Q1322" t="s">
        <v>80</v>
      </c>
      <c r="R1322" t="s">
        <v>7957</v>
      </c>
      <c r="S1322" t="s">
        <v>7959</v>
      </c>
      <c r="T1322" t="s">
        <v>173</v>
      </c>
      <c r="U1322" t="s">
        <v>7960</v>
      </c>
      <c r="V1322" t="s">
        <v>7961</v>
      </c>
      <c r="W1322" t="s">
        <v>83</v>
      </c>
      <c r="X1322">
        <v>5</v>
      </c>
      <c r="Y1322">
        <v>5812.5</v>
      </c>
    </row>
    <row r="1323" spans="1:25">
      <c r="A1323" t="s">
        <v>7962</v>
      </c>
      <c r="B1323" t="s">
        <v>70</v>
      </c>
      <c r="C1323">
        <v>266</v>
      </c>
      <c r="D1323" t="s">
        <v>71</v>
      </c>
      <c r="E1323">
        <v>2011</v>
      </c>
      <c r="F1323" s="24">
        <v>40693</v>
      </c>
      <c r="G1323" s="24">
        <v>40694</v>
      </c>
      <c r="H1323" s="24">
        <v>40694</v>
      </c>
      <c r="I1323" t="s">
        <v>6055</v>
      </c>
      <c r="J1323" t="s">
        <v>311</v>
      </c>
      <c r="K1323" t="s">
        <v>74</v>
      </c>
      <c r="L1323" t="s">
        <v>7963</v>
      </c>
      <c r="M1323" t="s">
        <v>76</v>
      </c>
      <c r="N1323" t="s">
        <v>153</v>
      </c>
      <c r="O1323" t="s">
        <v>7964</v>
      </c>
      <c r="P1323" t="s">
        <v>7965</v>
      </c>
      <c r="Q1323" t="s">
        <v>80</v>
      </c>
      <c r="R1323" t="s">
        <v>7964</v>
      </c>
      <c r="S1323" t="s">
        <v>7966</v>
      </c>
      <c r="T1323" t="s">
        <v>757</v>
      </c>
      <c r="V1323" t="s">
        <v>7967</v>
      </c>
      <c r="W1323" t="s">
        <v>83</v>
      </c>
      <c r="X1323">
        <v>5</v>
      </c>
      <c r="Y1323">
        <v>3415</v>
      </c>
    </row>
    <row r="1324" spans="1:25">
      <c r="A1324" t="s">
        <v>7968</v>
      </c>
      <c r="B1324" t="s">
        <v>70</v>
      </c>
      <c r="C1324">
        <v>246</v>
      </c>
      <c r="D1324" t="s">
        <v>71</v>
      </c>
      <c r="E1324">
        <v>2011</v>
      </c>
      <c r="F1324" s="24">
        <v>40685</v>
      </c>
      <c r="G1324" s="24">
        <v>40686</v>
      </c>
      <c r="H1324" s="24">
        <v>40687</v>
      </c>
      <c r="I1324" t="s">
        <v>7969</v>
      </c>
      <c r="J1324" t="s">
        <v>168</v>
      </c>
      <c r="K1324" t="s">
        <v>273</v>
      </c>
      <c r="L1324" t="s">
        <v>75</v>
      </c>
      <c r="M1324" t="s">
        <v>76</v>
      </c>
      <c r="N1324" t="s">
        <v>77</v>
      </c>
      <c r="O1324" t="s">
        <v>7970</v>
      </c>
      <c r="P1324" t="s">
        <v>7971</v>
      </c>
      <c r="Q1324" t="s">
        <v>90</v>
      </c>
      <c r="R1324" t="s">
        <v>7970</v>
      </c>
      <c r="S1324" t="s">
        <v>7972</v>
      </c>
      <c r="T1324" t="s">
        <v>214</v>
      </c>
      <c r="W1324" t="s">
        <v>83</v>
      </c>
      <c r="X1324">
        <v>5</v>
      </c>
      <c r="Y1324">
        <v>5365</v>
      </c>
    </row>
    <row r="1325" spans="1:25">
      <c r="A1325" t="s">
        <v>7973</v>
      </c>
      <c r="B1325" t="s">
        <v>70</v>
      </c>
      <c r="C1325">
        <v>244</v>
      </c>
      <c r="D1325" t="s">
        <v>106</v>
      </c>
      <c r="E1325">
        <v>2011</v>
      </c>
      <c r="F1325" s="24">
        <v>40685</v>
      </c>
      <c r="G1325" s="24">
        <v>40685</v>
      </c>
      <c r="H1325" s="24">
        <v>40686</v>
      </c>
      <c r="I1325" t="s">
        <v>339</v>
      </c>
      <c r="J1325" t="s">
        <v>108</v>
      </c>
      <c r="K1325" t="s">
        <v>324</v>
      </c>
      <c r="L1325" t="s">
        <v>75</v>
      </c>
      <c r="M1325" t="s">
        <v>76</v>
      </c>
      <c r="N1325" t="s">
        <v>77</v>
      </c>
      <c r="O1325" t="s">
        <v>7974</v>
      </c>
      <c r="P1325" t="s">
        <v>7975</v>
      </c>
      <c r="Q1325" t="s">
        <v>80</v>
      </c>
      <c r="R1325" t="s">
        <v>7974</v>
      </c>
      <c r="S1325" t="s">
        <v>7976</v>
      </c>
      <c r="T1325" t="s">
        <v>214</v>
      </c>
      <c r="U1325" t="s">
        <v>7977</v>
      </c>
      <c r="V1325" t="s">
        <v>7978</v>
      </c>
      <c r="W1325" t="s">
        <v>83</v>
      </c>
      <c r="X1325">
        <v>5</v>
      </c>
      <c r="Y1325">
        <v>5324.92</v>
      </c>
    </row>
    <row r="1326" spans="1:25">
      <c r="A1326" t="s">
        <v>7979</v>
      </c>
      <c r="B1326" t="s">
        <v>70</v>
      </c>
      <c r="C1326">
        <v>232</v>
      </c>
      <c r="D1326" t="s">
        <v>71</v>
      </c>
      <c r="E1326">
        <v>2011</v>
      </c>
      <c r="F1326" s="24">
        <v>40675</v>
      </c>
      <c r="G1326" s="24">
        <v>40676</v>
      </c>
      <c r="H1326" s="24">
        <v>40677</v>
      </c>
      <c r="I1326" t="s">
        <v>7980</v>
      </c>
      <c r="J1326" t="s">
        <v>409</v>
      </c>
      <c r="L1326" t="s">
        <v>75</v>
      </c>
      <c r="M1326" t="s">
        <v>76</v>
      </c>
      <c r="N1326" t="s">
        <v>467</v>
      </c>
      <c r="O1326" t="s">
        <v>7981</v>
      </c>
      <c r="P1326" t="s">
        <v>7982</v>
      </c>
      <c r="Q1326" t="s">
        <v>80</v>
      </c>
      <c r="R1326" t="s">
        <v>7981</v>
      </c>
      <c r="S1326" t="s">
        <v>7983</v>
      </c>
      <c r="T1326" t="s">
        <v>231</v>
      </c>
      <c r="U1326" t="s">
        <v>7984</v>
      </c>
      <c r="W1326" t="s">
        <v>83</v>
      </c>
      <c r="X1326">
        <v>5</v>
      </c>
      <c r="Y1326">
        <v>3245</v>
      </c>
    </row>
    <row r="1327" spans="1:25">
      <c r="A1327" t="s">
        <v>7985</v>
      </c>
      <c r="B1327" t="s">
        <v>70</v>
      </c>
      <c r="C1327">
        <v>236</v>
      </c>
      <c r="D1327" t="s">
        <v>106</v>
      </c>
      <c r="E1327">
        <v>2011</v>
      </c>
      <c r="F1327" s="24">
        <v>40677</v>
      </c>
      <c r="G1327" s="24">
        <v>40677</v>
      </c>
      <c r="H1327" s="24">
        <v>40679</v>
      </c>
      <c r="I1327" t="s">
        <v>7299</v>
      </c>
      <c r="J1327" t="s">
        <v>150</v>
      </c>
      <c r="K1327" t="s">
        <v>151</v>
      </c>
      <c r="L1327" t="s">
        <v>7986</v>
      </c>
      <c r="M1327" t="s">
        <v>76</v>
      </c>
      <c r="N1327" t="s">
        <v>77</v>
      </c>
      <c r="O1327" t="s">
        <v>7987</v>
      </c>
      <c r="P1327" t="s">
        <v>7988</v>
      </c>
      <c r="Q1327" t="s">
        <v>80</v>
      </c>
      <c r="R1327" t="s">
        <v>7987</v>
      </c>
      <c r="S1327" t="s">
        <v>7989</v>
      </c>
      <c r="U1327" t="s">
        <v>7990</v>
      </c>
      <c r="V1327" t="s">
        <v>7991</v>
      </c>
      <c r="W1327" t="s">
        <v>83</v>
      </c>
      <c r="X1327">
        <v>5</v>
      </c>
      <c r="Y1327">
        <v>5083.3100000000004</v>
      </c>
    </row>
    <row r="1328" spans="1:25">
      <c r="A1328" t="s">
        <v>7992</v>
      </c>
      <c r="B1328" t="s">
        <v>70</v>
      </c>
      <c r="C1328">
        <v>267</v>
      </c>
      <c r="D1328" t="s">
        <v>71</v>
      </c>
      <c r="E1328">
        <v>2011</v>
      </c>
      <c r="F1328" s="24">
        <v>40693</v>
      </c>
      <c r="G1328" s="24">
        <v>40693</v>
      </c>
      <c r="H1328" s="24">
        <v>40695</v>
      </c>
      <c r="I1328" t="s">
        <v>1240</v>
      </c>
      <c r="J1328" t="s">
        <v>86</v>
      </c>
      <c r="K1328" t="s">
        <v>97</v>
      </c>
      <c r="L1328" t="s">
        <v>75</v>
      </c>
      <c r="M1328" t="s">
        <v>76</v>
      </c>
      <c r="N1328" t="s">
        <v>295</v>
      </c>
      <c r="O1328" t="s">
        <v>7993</v>
      </c>
      <c r="P1328" t="s">
        <v>7994</v>
      </c>
      <c r="Q1328" t="s">
        <v>80</v>
      </c>
      <c r="R1328" t="s">
        <v>7993</v>
      </c>
      <c r="S1328" t="s">
        <v>7995</v>
      </c>
      <c r="T1328" t="s">
        <v>246</v>
      </c>
      <c r="U1328" t="s">
        <v>7996</v>
      </c>
      <c r="W1328" t="s">
        <v>93</v>
      </c>
      <c r="X1328">
        <v>5</v>
      </c>
      <c r="Y1328">
        <v>4215</v>
      </c>
    </row>
    <row r="1329" spans="1:25">
      <c r="A1329" t="s">
        <v>7997</v>
      </c>
      <c r="B1329" t="s">
        <v>70</v>
      </c>
      <c r="C1329">
        <v>241</v>
      </c>
      <c r="D1329" t="s">
        <v>106</v>
      </c>
      <c r="E1329">
        <v>2011</v>
      </c>
      <c r="F1329" s="24">
        <v>40681</v>
      </c>
      <c r="G1329" s="24">
        <v>40682</v>
      </c>
      <c r="H1329" s="24">
        <v>40683</v>
      </c>
      <c r="I1329" t="s">
        <v>183</v>
      </c>
      <c r="J1329" t="s">
        <v>108</v>
      </c>
      <c r="K1329" t="s">
        <v>184</v>
      </c>
      <c r="L1329" t="s">
        <v>75</v>
      </c>
      <c r="M1329" t="s">
        <v>76</v>
      </c>
      <c r="N1329" t="s">
        <v>295</v>
      </c>
      <c r="O1329" t="s">
        <v>7998</v>
      </c>
      <c r="P1329" t="s">
        <v>7999</v>
      </c>
      <c r="Q1329" t="s">
        <v>90</v>
      </c>
      <c r="R1329" t="s">
        <v>7998</v>
      </c>
      <c r="S1329" t="s">
        <v>8000</v>
      </c>
      <c r="T1329" t="s">
        <v>711</v>
      </c>
      <c r="U1329" t="s">
        <v>8001</v>
      </c>
      <c r="V1329" t="s">
        <v>8002</v>
      </c>
      <c r="W1329" t="s">
        <v>93</v>
      </c>
      <c r="X1329">
        <v>5</v>
      </c>
      <c r="Y1329">
        <v>4318.3999999999996</v>
      </c>
    </row>
    <row r="1330" spans="1:25">
      <c r="A1330" t="s">
        <v>8003</v>
      </c>
      <c r="B1330" t="s">
        <v>70</v>
      </c>
      <c r="C1330">
        <v>217</v>
      </c>
      <c r="D1330" t="s">
        <v>106</v>
      </c>
      <c r="E1330">
        <v>2011</v>
      </c>
      <c r="F1330" s="24">
        <v>40666</v>
      </c>
      <c r="G1330" s="24">
        <v>40666</v>
      </c>
      <c r="H1330" s="24">
        <v>40667</v>
      </c>
      <c r="I1330" t="s">
        <v>339</v>
      </c>
      <c r="J1330" t="s">
        <v>108</v>
      </c>
      <c r="K1330" t="s">
        <v>324</v>
      </c>
      <c r="L1330" t="s">
        <v>425</v>
      </c>
      <c r="M1330" t="s">
        <v>76</v>
      </c>
      <c r="N1330" t="s">
        <v>128</v>
      </c>
      <c r="O1330" t="s">
        <v>8004</v>
      </c>
      <c r="P1330" t="s">
        <v>8005</v>
      </c>
      <c r="Q1330" t="s">
        <v>80</v>
      </c>
      <c r="R1330" t="s">
        <v>8004</v>
      </c>
      <c r="S1330" t="s">
        <v>8006</v>
      </c>
      <c r="U1330" t="s">
        <v>8007</v>
      </c>
      <c r="V1330" t="s">
        <v>8008</v>
      </c>
      <c r="W1330" t="s">
        <v>93</v>
      </c>
      <c r="X1330">
        <v>5</v>
      </c>
      <c r="Y1330">
        <v>5547.2</v>
      </c>
    </row>
    <row r="1331" spans="1:25">
      <c r="A1331" t="s">
        <v>8009</v>
      </c>
      <c r="B1331" t="s">
        <v>70</v>
      </c>
      <c r="C1331">
        <v>258</v>
      </c>
      <c r="D1331" t="s">
        <v>106</v>
      </c>
      <c r="E1331">
        <v>2011</v>
      </c>
      <c r="F1331" s="24">
        <v>40689</v>
      </c>
      <c r="G1331" s="24">
        <v>40689</v>
      </c>
      <c r="H1331" s="24">
        <v>40690</v>
      </c>
      <c r="I1331" t="s">
        <v>107</v>
      </c>
      <c r="J1331" t="s">
        <v>108</v>
      </c>
      <c r="K1331" t="s">
        <v>109</v>
      </c>
      <c r="L1331" t="s">
        <v>236</v>
      </c>
      <c r="M1331" t="s">
        <v>76</v>
      </c>
      <c r="N1331" t="s">
        <v>1866</v>
      </c>
      <c r="O1331" t="s">
        <v>8010</v>
      </c>
      <c r="P1331" t="s">
        <v>8010</v>
      </c>
      <c r="Q1331" t="s">
        <v>195</v>
      </c>
      <c r="R1331" t="s">
        <v>8011</v>
      </c>
      <c r="S1331" t="s">
        <v>8012</v>
      </c>
      <c r="T1331" t="s">
        <v>1024</v>
      </c>
      <c r="U1331" t="s">
        <v>8013</v>
      </c>
      <c r="V1331" t="s">
        <v>8014</v>
      </c>
      <c r="W1331" t="s">
        <v>83</v>
      </c>
      <c r="X1331">
        <v>5</v>
      </c>
      <c r="Y1331">
        <v>4787.1899999999996</v>
      </c>
    </row>
    <row r="1332" spans="1:25">
      <c r="A1332" t="s">
        <v>8015</v>
      </c>
      <c r="B1332" t="s">
        <v>138</v>
      </c>
      <c r="C1332">
        <v>262</v>
      </c>
      <c r="D1332" t="s">
        <v>106</v>
      </c>
      <c r="E1332">
        <v>2011</v>
      </c>
      <c r="F1332" s="24">
        <v>40692</v>
      </c>
      <c r="G1332" s="24">
        <v>40692</v>
      </c>
      <c r="H1332" s="24">
        <v>40693</v>
      </c>
      <c r="I1332" t="s">
        <v>8016</v>
      </c>
      <c r="J1332" t="s">
        <v>150</v>
      </c>
      <c r="L1332" t="s">
        <v>8017</v>
      </c>
      <c r="M1332" t="s">
        <v>76</v>
      </c>
      <c r="N1332" t="s">
        <v>253</v>
      </c>
      <c r="O1332" t="s">
        <v>8018</v>
      </c>
      <c r="P1332" t="s">
        <v>8018</v>
      </c>
      <c r="Q1332" t="s">
        <v>142</v>
      </c>
      <c r="R1332" t="s">
        <v>8019</v>
      </c>
      <c r="S1332" t="s">
        <v>8020</v>
      </c>
      <c r="T1332" t="s">
        <v>1890</v>
      </c>
      <c r="U1332" t="s">
        <v>7960</v>
      </c>
      <c r="V1332" t="s">
        <v>7961</v>
      </c>
      <c r="W1332" t="s">
        <v>83</v>
      </c>
      <c r="X1332">
        <v>5</v>
      </c>
      <c r="Y1332">
        <v>5295</v>
      </c>
    </row>
    <row r="1333" spans="1:25">
      <c r="A1333" t="s">
        <v>8021</v>
      </c>
      <c r="B1333" t="s">
        <v>70</v>
      </c>
      <c r="C1333">
        <v>214</v>
      </c>
      <c r="D1333" t="s">
        <v>106</v>
      </c>
      <c r="E1333">
        <v>2011</v>
      </c>
      <c r="F1333" s="24">
        <v>40664</v>
      </c>
      <c r="G1333" s="24">
        <v>40664</v>
      </c>
      <c r="H1333" s="24">
        <v>40665</v>
      </c>
      <c r="I1333" t="s">
        <v>107</v>
      </c>
      <c r="J1333" t="s">
        <v>108</v>
      </c>
      <c r="K1333" t="s">
        <v>109</v>
      </c>
      <c r="L1333" t="s">
        <v>139</v>
      </c>
      <c r="M1333" t="s">
        <v>76</v>
      </c>
      <c r="N1333" t="s">
        <v>77</v>
      </c>
      <c r="O1333" t="s">
        <v>8022</v>
      </c>
      <c r="P1333" t="s">
        <v>8022</v>
      </c>
      <c r="Q1333" t="s">
        <v>195</v>
      </c>
      <c r="R1333" t="s">
        <v>8023</v>
      </c>
      <c r="S1333" t="s">
        <v>8024</v>
      </c>
      <c r="T1333" t="s">
        <v>231</v>
      </c>
      <c r="U1333" t="s">
        <v>8025</v>
      </c>
      <c r="V1333" t="s">
        <v>8026</v>
      </c>
      <c r="W1333" t="s">
        <v>83</v>
      </c>
      <c r="X1333">
        <v>5</v>
      </c>
      <c r="Y1333">
        <v>4501.6000000000004</v>
      </c>
    </row>
    <row r="1334" spans="1:25">
      <c r="A1334" t="s">
        <v>8027</v>
      </c>
      <c r="B1334" t="s">
        <v>138</v>
      </c>
      <c r="C1334">
        <v>221</v>
      </c>
      <c r="D1334" t="s">
        <v>106</v>
      </c>
      <c r="E1334">
        <v>2011</v>
      </c>
      <c r="F1334" s="24">
        <v>40667</v>
      </c>
      <c r="G1334" s="24">
        <v>40667</v>
      </c>
      <c r="H1334" s="24">
        <v>40669</v>
      </c>
      <c r="I1334" t="s">
        <v>235</v>
      </c>
      <c r="J1334" t="s">
        <v>108</v>
      </c>
      <c r="L1334" t="s">
        <v>236</v>
      </c>
      <c r="M1334" t="s">
        <v>152</v>
      </c>
      <c r="N1334" t="s">
        <v>637</v>
      </c>
      <c r="O1334" t="s">
        <v>8028</v>
      </c>
      <c r="P1334" t="s">
        <v>8029</v>
      </c>
      <c r="Q1334" t="s">
        <v>80</v>
      </c>
      <c r="R1334" t="s">
        <v>8030</v>
      </c>
      <c r="S1334" t="s">
        <v>8031</v>
      </c>
      <c r="T1334" t="s">
        <v>1796</v>
      </c>
      <c r="U1334" t="s">
        <v>8032</v>
      </c>
      <c r="V1334" t="s">
        <v>8033</v>
      </c>
      <c r="W1334" t="s">
        <v>83</v>
      </c>
      <c r="X1334">
        <v>5</v>
      </c>
      <c r="Y1334">
        <v>2738.5</v>
      </c>
    </row>
    <row r="1335" spans="1:25">
      <c r="A1335" t="s">
        <v>7652</v>
      </c>
      <c r="B1335" t="s">
        <v>138</v>
      </c>
      <c r="C1335">
        <v>216</v>
      </c>
      <c r="D1335" t="s">
        <v>106</v>
      </c>
      <c r="E1335">
        <v>2011</v>
      </c>
      <c r="F1335" s="24">
        <v>40666</v>
      </c>
      <c r="G1335" s="24">
        <v>40666</v>
      </c>
      <c r="H1335" s="24">
        <v>40667</v>
      </c>
      <c r="I1335" t="s">
        <v>235</v>
      </c>
      <c r="J1335" t="s">
        <v>108</v>
      </c>
      <c r="L1335" t="s">
        <v>236</v>
      </c>
      <c r="M1335" t="s">
        <v>152</v>
      </c>
      <c r="N1335" t="s">
        <v>77</v>
      </c>
      <c r="O1335" t="s">
        <v>8034</v>
      </c>
      <c r="P1335" t="s">
        <v>8034</v>
      </c>
      <c r="Q1335" t="s">
        <v>142</v>
      </c>
      <c r="R1335" t="s">
        <v>8035</v>
      </c>
      <c r="S1335" t="s">
        <v>8036</v>
      </c>
      <c r="T1335" t="s">
        <v>1796</v>
      </c>
      <c r="W1335" t="s">
        <v>83</v>
      </c>
      <c r="X1335">
        <v>5</v>
      </c>
      <c r="Y1335">
        <v>2830</v>
      </c>
    </row>
    <row r="1336" spans="1:25">
      <c r="A1336" t="s">
        <v>8037</v>
      </c>
      <c r="B1336" t="s">
        <v>70</v>
      </c>
      <c r="C1336">
        <v>237</v>
      </c>
      <c r="D1336" t="s">
        <v>106</v>
      </c>
      <c r="E1336">
        <v>2011</v>
      </c>
      <c r="F1336" s="24">
        <v>40677</v>
      </c>
      <c r="G1336" s="24">
        <v>40678</v>
      </c>
      <c r="H1336" s="24">
        <v>40679</v>
      </c>
      <c r="I1336" t="s">
        <v>323</v>
      </c>
      <c r="J1336" t="s">
        <v>108</v>
      </c>
      <c r="K1336" t="s">
        <v>324</v>
      </c>
      <c r="L1336" t="s">
        <v>75</v>
      </c>
      <c r="M1336" t="s">
        <v>76</v>
      </c>
      <c r="N1336" t="s">
        <v>140</v>
      </c>
      <c r="O1336" t="s">
        <v>8038</v>
      </c>
      <c r="P1336" t="s">
        <v>8039</v>
      </c>
      <c r="Q1336" t="s">
        <v>90</v>
      </c>
      <c r="R1336" t="s">
        <v>8038</v>
      </c>
      <c r="S1336" t="s">
        <v>8040</v>
      </c>
      <c r="T1336" t="s">
        <v>173</v>
      </c>
      <c r="U1336" t="s">
        <v>8041</v>
      </c>
      <c r="V1336" t="s">
        <v>8042</v>
      </c>
      <c r="W1336" t="s">
        <v>83</v>
      </c>
      <c r="X1336">
        <v>5</v>
      </c>
      <c r="Y1336">
        <v>3845</v>
      </c>
    </row>
    <row r="1337" spans="1:25">
      <c r="A1337" t="s">
        <v>8043</v>
      </c>
      <c r="B1337" t="s">
        <v>70</v>
      </c>
      <c r="C1337">
        <v>257</v>
      </c>
      <c r="D1337" t="s">
        <v>106</v>
      </c>
      <c r="E1337">
        <v>2011</v>
      </c>
      <c r="F1337" s="24">
        <v>40688</v>
      </c>
      <c r="G1337" s="24">
        <v>40689</v>
      </c>
      <c r="H1337" s="24">
        <v>40690</v>
      </c>
      <c r="I1337" t="s">
        <v>107</v>
      </c>
      <c r="J1337" t="s">
        <v>108</v>
      </c>
      <c r="K1337" t="s">
        <v>109</v>
      </c>
      <c r="L1337" t="s">
        <v>75</v>
      </c>
      <c r="M1337" t="s">
        <v>76</v>
      </c>
      <c r="N1337" t="s">
        <v>140</v>
      </c>
      <c r="O1337" t="s">
        <v>8044</v>
      </c>
      <c r="P1337" t="s">
        <v>8045</v>
      </c>
      <c r="Q1337" t="s">
        <v>80</v>
      </c>
      <c r="R1337" t="s">
        <v>8044</v>
      </c>
      <c r="S1337" t="s">
        <v>8046</v>
      </c>
      <c r="T1337" t="s">
        <v>92</v>
      </c>
      <c r="U1337" t="s">
        <v>8047</v>
      </c>
      <c r="V1337" t="s">
        <v>8048</v>
      </c>
      <c r="W1337" t="s">
        <v>83</v>
      </c>
      <c r="X1337">
        <v>5</v>
      </c>
      <c r="Y1337">
        <v>5572</v>
      </c>
    </row>
    <row r="1338" spans="1:25">
      <c r="A1338" t="s">
        <v>8049</v>
      </c>
      <c r="B1338" t="s">
        <v>70</v>
      </c>
      <c r="C1338">
        <v>243</v>
      </c>
      <c r="D1338" t="s">
        <v>71</v>
      </c>
      <c r="E1338">
        <v>2011</v>
      </c>
      <c r="F1338" s="24">
        <v>40682</v>
      </c>
      <c r="G1338" s="24">
        <v>40682</v>
      </c>
      <c r="H1338" s="24">
        <v>40684</v>
      </c>
      <c r="I1338" t="s">
        <v>3545</v>
      </c>
      <c r="J1338" t="s">
        <v>96</v>
      </c>
      <c r="M1338" t="s">
        <v>152</v>
      </c>
      <c r="N1338" t="s">
        <v>637</v>
      </c>
      <c r="O1338" t="s">
        <v>8050</v>
      </c>
      <c r="P1338" t="s">
        <v>8051</v>
      </c>
      <c r="Q1338" t="s">
        <v>80</v>
      </c>
      <c r="R1338" t="s">
        <v>8050</v>
      </c>
      <c r="S1338" t="s">
        <v>8052</v>
      </c>
      <c r="T1338" t="s">
        <v>8053</v>
      </c>
      <c r="W1338" t="s">
        <v>83</v>
      </c>
      <c r="X1338">
        <v>5</v>
      </c>
      <c r="Y1338">
        <v>3093</v>
      </c>
    </row>
    <row r="1339" spans="1:25">
      <c r="A1339" t="s">
        <v>8054</v>
      </c>
      <c r="B1339" t="s">
        <v>138</v>
      </c>
      <c r="C1339">
        <v>250</v>
      </c>
      <c r="D1339" t="s">
        <v>106</v>
      </c>
      <c r="E1339">
        <v>2011</v>
      </c>
      <c r="F1339" s="24">
        <v>40686</v>
      </c>
      <c r="G1339" s="24">
        <v>40687</v>
      </c>
      <c r="H1339" s="24">
        <v>40688</v>
      </c>
      <c r="I1339" t="s">
        <v>235</v>
      </c>
      <c r="J1339" t="s">
        <v>108</v>
      </c>
      <c r="L1339" t="s">
        <v>110</v>
      </c>
      <c r="M1339" t="s">
        <v>152</v>
      </c>
      <c r="N1339" t="s">
        <v>77</v>
      </c>
      <c r="O1339" t="s">
        <v>8055</v>
      </c>
      <c r="P1339" t="s">
        <v>8055</v>
      </c>
      <c r="Q1339" t="s">
        <v>142</v>
      </c>
      <c r="R1339" t="s">
        <v>8056</v>
      </c>
      <c r="S1339" t="s">
        <v>8057</v>
      </c>
      <c r="T1339" t="s">
        <v>92</v>
      </c>
      <c r="U1339" t="s">
        <v>8058</v>
      </c>
      <c r="V1339" t="s">
        <v>8059</v>
      </c>
      <c r="W1339" t="s">
        <v>83</v>
      </c>
      <c r="X1339">
        <v>5</v>
      </c>
      <c r="Y1339">
        <v>3260</v>
      </c>
    </row>
    <row r="1340" spans="1:25">
      <c r="A1340" t="s">
        <v>8060</v>
      </c>
      <c r="B1340" t="s">
        <v>70</v>
      </c>
      <c r="C1340">
        <v>242</v>
      </c>
      <c r="D1340" t="s">
        <v>106</v>
      </c>
      <c r="E1340">
        <v>2011</v>
      </c>
      <c r="F1340" s="24">
        <v>40682</v>
      </c>
      <c r="G1340" s="24">
        <v>40682</v>
      </c>
      <c r="H1340" s="24">
        <v>40684</v>
      </c>
      <c r="I1340" t="s">
        <v>118</v>
      </c>
      <c r="J1340" t="s">
        <v>108</v>
      </c>
      <c r="K1340" t="s">
        <v>119</v>
      </c>
      <c r="L1340" t="s">
        <v>75</v>
      </c>
      <c r="M1340" t="s">
        <v>76</v>
      </c>
      <c r="N1340" t="s">
        <v>77</v>
      </c>
      <c r="O1340" t="s">
        <v>8061</v>
      </c>
      <c r="P1340" t="s">
        <v>8062</v>
      </c>
      <c r="Q1340" t="s">
        <v>90</v>
      </c>
      <c r="R1340" t="s">
        <v>8061</v>
      </c>
      <c r="S1340" t="s">
        <v>8063</v>
      </c>
      <c r="T1340" t="s">
        <v>188</v>
      </c>
      <c r="U1340" t="s">
        <v>8064</v>
      </c>
      <c r="V1340" t="s">
        <v>8065</v>
      </c>
      <c r="W1340" t="s">
        <v>83</v>
      </c>
      <c r="X1340">
        <v>5</v>
      </c>
      <c r="Y1340">
        <v>5025</v>
      </c>
    </row>
    <row r="1341" spans="1:25">
      <c r="A1341" t="s">
        <v>8066</v>
      </c>
      <c r="B1341" t="s">
        <v>70</v>
      </c>
      <c r="C1341">
        <v>254</v>
      </c>
      <c r="D1341" t="s">
        <v>106</v>
      </c>
      <c r="E1341">
        <v>2011</v>
      </c>
      <c r="F1341" s="24">
        <v>40687</v>
      </c>
      <c r="G1341" s="24">
        <v>40687</v>
      </c>
      <c r="H1341" s="24">
        <v>40689</v>
      </c>
      <c r="I1341" t="s">
        <v>183</v>
      </c>
      <c r="J1341" t="s">
        <v>108</v>
      </c>
      <c r="K1341" t="s">
        <v>184</v>
      </c>
      <c r="L1341" t="s">
        <v>75</v>
      </c>
      <c r="M1341" t="s">
        <v>76</v>
      </c>
      <c r="N1341" t="s">
        <v>153</v>
      </c>
      <c r="O1341" t="s">
        <v>8067</v>
      </c>
      <c r="P1341" t="s">
        <v>8068</v>
      </c>
      <c r="Q1341" t="s">
        <v>80</v>
      </c>
      <c r="R1341" t="s">
        <v>8067</v>
      </c>
      <c r="S1341" t="s">
        <v>8069</v>
      </c>
      <c r="T1341" t="s">
        <v>188</v>
      </c>
      <c r="U1341" t="s">
        <v>8070</v>
      </c>
      <c r="V1341" t="s">
        <v>8071</v>
      </c>
      <c r="W1341" t="s">
        <v>83</v>
      </c>
      <c r="X1341">
        <v>5</v>
      </c>
      <c r="Y1341">
        <v>5205</v>
      </c>
    </row>
    <row r="1342" spans="1:25">
      <c r="A1342" t="s">
        <v>8072</v>
      </c>
      <c r="B1342" t="s">
        <v>70</v>
      </c>
      <c r="C1342">
        <v>239</v>
      </c>
      <c r="D1342" t="s">
        <v>106</v>
      </c>
      <c r="E1342">
        <v>2011</v>
      </c>
      <c r="F1342" s="24">
        <v>40679</v>
      </c>
      <c r="G1342" s="24">
        <v>40680</v>
      </c>
      <c r="H1342" s="24">
        <v>40682</v>
      </c>
      <c r="I1342" t="s">
        <v>107</v>
      </c>
      <c r="J1342" t="s">
        <v>108</v>
      </c>
      <c r="K1342" t="s">
        <v>109</v>
      </c>
      <c r="L1342" t="s">
        <v>75</v>
      </c>
      <c r="M1342" t="s">
        <v>76</v>
      </c>
      <c r="N1342" t="s">
        <v>77</v>
      </c>
      <c r="O1342" t="s">
        <v>8073</v>
      </c>
      <c r="P1342" t="s">
        <v>8073</v>
      </c>
      <c r="Q1342" t="s">
        <v>195</v>
      </c>
      <c r="R1342" t="s">
        <v>8074</v>
      </c>
      <c r="S1342" t="s">
        <v>8075</v>
      </c>
      <c r="T1342" t="s">
        <v>231</v>
      </c>
      <c r="U1342" t="s">
        <v>8076</v>
      </c>
      <c r="W1342" t="s">
        <v>83</v>
      </c>
      <c r="X1342">
        <v>5</v>
      </c>
      <c r="Y1342">
        <v>5688.82</v>
      </c>
    </row>
    <row r="1343" spans="1:25">
      <c r="A1343" t="s">
        <v>8077</v>
      </c>
      <c r="B1343" t="s">
        <v>70</v>
      </c>
      <c r="C1343">
        <v>228</v>
      </c>
      <c r="D1343" t="s">
        <v>6946</v>
      </c>
      <c r="E1343">
        <v>2011</v>
      </c>
      <c r="F1343" s="24">
        <v>40673</v>
      </c>
      <c r="G1343" s="24">
        <v>40673</v>
      </c>
      <c r="H1343" s="24">
        <v>40675</v>
      </c>
      <c r="I1343" t="s">
        <v>8078</v>
      </c>
      <c r="J1343" t="s">
        <v>474</v>
      </c>
      <c r="K1343" t="s">
        <v>74</v>
      </c>
      <c r="L1343" t="s">
        <v>75</v>
      </c>
      <c r="M1343" t="s">
        <v>76</v>
      </c>
      <c r="N1343" t="s">
        <v>253</v>
      </c>
      <c r="O1343" t="s">
        <v>8079</v>
      </c>
      <c r="P1343" t="s">
        <v>8080</v>
      </c>
      <c r="Q1343" t="s">
        <v>90</v>
      </c>
      <c r="R1343" t="s">
        <v>8079</v>
      </c>
      <c r="S1343" t="s">
        <v>8081</v>
      </c>
      <c r="T1343" t="s">
        <v>867</v>
      </c>
      <c r="U1343" t="s">
        <v>8082</v>
      </c>
      <c r="W1343" t="s">
        <v>83</v>
      </c>
      <c r="X1343">
        <v>5</v>
      </c>
      <c r="Y1343">
        <v>3900</v>
      </c>
    </row>
    <row r="1344" spans="1:25">
      <c r="A1344" t="s">
        <v>8083</v>
      </c>
      <c r="B1344" t="s">
        <v>70</v>
      </c>
      <c r="C1344">
        <v>238</v>
      </c>
      <c r="D1344" t="s">
        <v>106</v>
      </c>
      <c r="E1344">
        <v>2011</v>
      </c>
      <c r="F1344" s="24">
        <v>40679</v>
      </c>
      <c r="G1344" s="24">
        <v>40679</v>
      </c>
      <c r="H1344" s="24">
        <v>40680</v>
      </c>
      <c r="I1344" t="s">
        <v>127</v>
      </c>
      <c r="J1344" t="s">
        <v>108</v>
      </c>
      <c r="K1344" t="s">
        <v>109</v>
      </c>
      <c r="L1344" t="s">
        <v>75</v>
      </c>
      <c r="M1344" t="s">
        <v>76</v>
      </c>
      <c r="N1344" t="s">
        <v>253</v>
      </c>
      <c r="O1344" t="s">
        <v>8084</v>
      </c>
      <c r="P1344" t="s">
        <v>8085</v>
      </c>
      <c r="Q1344" t="s">
        <v>6264</v>
      </c>
      <c r="R1344" t="s">
        <v>8084</v>
      </c>
      <c r="S1344" t="s">
        <v>8086</v>
      </c>
      <c r="T1344" t="s">
        <v>173</v>
      </c>
      <c r="U1344" t="s">
        <v>8087</v>
      </c>
      <c r="V1344" t="s">
        <v>8088</v>
      </c>
      <c r="W1344" t="s">
        <v>83</v>
      </c>
      <c r="X1344">
        <v>5</v>
      </c>
      <c r="Y1344">
        <v>4680</v>
      </c>
    </row>
    <row r="1345" spans="1:25">
      <c r="A1345" t="s">
        <v>8089</v>
      </c>
      <c r="B1345" t="s">
        <v>70</v>
      </c>
      <c r="C1345">
        <v>240</v>
      </c>
      <c r="D1345" t="s">
        <v>106</v>
      </c>
      <c r="E1345">
        <v>2011</v>
      </c>
      <c r="F1345" s="24">
        <v>40680</v>
      </c>
      <c r="G1345" s="24">
        <v>40680</v>
      </c>
      <c r="H1345" s="24">
        <v>40681</v>
      </c>
      <c r="I1345" t="s">
        <v>127</v>
      </c>
      <c r="J1345" t="s">
        <v>108</v>
      </c>
      <c r="K1345" t="s">
        <v>109</v>
      </c>
      <c r="L1345" t="s">
        <v>75</v>
      </c>
      <c r="M1345" t="s">
        <v>76</v>
      </c>
      <c r="N1345" t="s">
        <v>253</v>
      </c>
      <c r="O1345" t="s">
        <v>8090</v>
      </c>
      <c r="P1345" t="s">
        <v>8091</v>
      </c>
      <c r="Q1345" t="s">
        <v>80</v>
      </c>
      <c r="R1345" t="s">
        <v>8090</v>
      </c>
      <c r="S1345" t="s">
        <v>8092</v>
      </c>
      <c r="T1345" t="s">
        <v>231</v>
      </c>
      <c r="U1345" t="s">
        <v>8093</v>
      </c>
      <c r="V1345" t="s">
        <v>8094</v>
      </c>
      <c r="W1345" t="s">
        <v>83</v>
      </c>
      <c r="X1345">
        <v>5</v>
      </c>
      <c r="Y1345">
        <v>5025</v>
      </c>
    </row>
    <row r="1346" spans="1:25">
      <c r="A1346" t="s">
        <v>8095</v>
      </c>
      <c r="B1346" t="s">
        <v>70</v>
      </c>
      <c r="C1346">
        <v>234</v>
      </c>
      <c r="D1346" t="s">
        <v>71</v>
      </c>
      <c r="E1346">
        <v>2011</v>
      </c>
      <c r="F1346" s="24">
        <v>40676</v>
      </c>
      <c r="G1346" s="24">
        <v>40676</v>
      </c>
      <c r="H1346" s="24">
        <v>40677</v>
      </c>
      <c r="I1346" t="s">
        <v>2938</v>
      </c>
      <c r="J1346" t="s">
        <v>272</v>
      </c>
      <c r="K1346" t="s">
        <v>273</v>
      </c>
      <c r="L1346" t="s">
        <v>8096</v>
      </c>
      <c r="M1346" t="s">
        <v>76</v>
      </c>
      <c r="N1346" t="s">
        <v>77</v>
      </c>
      <c r="O1346" t="s">
        <v>8097</v>
      </c>
      <c r="P1346" t="s">
        <v>8098</v>
      </c>
      <c r="Q1346" t="s">
        <v>80</v>
      </c>
      <c r="R1346" t="s">
        <v>8097</v>
      </c>
      <c r="S1346" t="s">
        <v>8099</v>
      </c>
      <c r="T1346" t="s">
        <v>849</v>
      </c>
      <c r="U1346" t="s">
        <v>8100</v>
      </c>
      <c r="W1346" t="s">
        <v>83</v>
      </c>
      <c r="X1346">
        <v>5</v>
      </c>
      <c r="Y1346">
        <v>4735</v>
      </c>
    </row>
    <row r="1347" spans="1:25">
      <c r="A1347" t="s">
        <v>8101</v>
      </c>
      <c r="B1347" t="s">
        <v>70</v>
      </c>
      <c r="C1347">
        <v>255</v>
      </c>
      <c r="D1347" t="s">
        <v>106</v>
      </c>
      <c r="E1347">
        <v>2011</v>
      </c>
      <c r="F1347" s="24">
        <v>40688</v>
      </c>
      <c r="G1347" s="24">
        <v>40688</v>
      </c>
      <c r="H1347" s="24">
        <v>40690</v>
      </c>
      <c r="I1347" t="s">
        <v>323</v>
      </c>
      <c r="J1347" t="s">
        <v>108</v>
      </c>
      <c r="K1347" t="s">
        <v>324</v>
      </c>
      <c r="L1347" t="s">
        <v>75</v>
      </c>
      <c r="M1347" t="s">
        <v>76</v>
      </c>
      <c r="N1347" t="s">
        <v>153</v>
      </c>
      <c r="O1347" t="s">
        <v>8102</v>
      </c>
      <c r="P1347" t="s">
        <v>8103</v>
      </c>
      <c r="Q1347" t="s">
        <v>131</v>
      </c>
      <c r="R1347" t="s">
        <v>8102</v>
      </c>
      <c r="S1347" t="s">
        <v>8104</v>
      </c>
      <c r="T1347" t="s">
        <v>306</v>
      </c>
      <c r="U1347" t="s">
        <v>8105</v>
      </c>
      <c r="V1347" t="s">
        <v>8106</v>
      </c>
      <c r="W1347" t="s">
        <v>83</v>
      </c>
      <c r="X1347">
        <v>5</v>
      </c>
      <c r="Y1347">
        <v>4405</v>
      </c>
    </row>
    <row r="1348" spans="1:25">
      <c r="A1348" t="s">
        <v>8107</v>
      </c>
      <c r="B1348" t="s">
        <v>70</v>
      </c>
      <c r="C1348">
        <v>230</v>
      </c>
      <c r="D1348" t="s">
        <v>71</v>
      </c>
      <c r="E1348">
        <v>2011</v>
      </c>
      <c r="F1348" s="24">
        <v>40674</v>
      </c>
      <c r="G1348" s="24">
        <v>40675</v>
      </c>
      <c r="H1348" s="24">
        <v>40676</v>
      </c>
      <c r="I1348" t="s">
        <v>5015</v>
      </c>
      <c r="J1348" t="s">
        <v>168</v>
      </c>
      <c r="L1348" t="s">
        <v>75</v>
      </c>
      <c r="M1348" t="s">
        <v>76</v>
      </c>
      <c r="N1348" t="s">
        <v>458</v>
      </c>
      <c r="O1348" t="s">
        <v>8108</v>
      </c>
      <c r="P1348" t="s">
        <v>8108</v>
      </c>
      <c r="Q1348" t="s">
        <v>195</v>
      </c>
      <c r="R1348" t="s">
        <v>8109</v>
      </c>
      <c r="S1348" t="s">
        <v>8110</v>
      </c>
      <c r="T1348" t="s">
        <v>360</v>
      </c>
      <c r="W1348" t="s">
        <v>465</v>
      </c>
      <c r="X1348">
        <v>5</v>
      </c>
      <c r="Y1348">
        <v>4816.3900000000003</v>
      </c>
    </row>
    <row r="1349" spans="1:25">
      <c r="A1349" t="s">
        <v>8111</v>
      </c>
      <c r="B1349" t="s">
        <v>70</v>
      </c>
      <c r="C1349">
        <v>215</v>
      </c>
      <c r="D1349" t="s">
        <v>106</v>
      </c>
      <c r="E1349">
        <v>2011</v>
      </c>
      <c r="F1349" s="24">
        <v>40665</v>
      </c>
      <c r="G1349" s="24">
        <v>40666</v>
      </c>
      <c r="H1349" s="24">
        <v>40666</v>
      </c>
      <c r="I1349" t="s">
        <v>183</v>
      </c>
      <c r="J1349" t="s">
        <v>108</v>
      </c>
      <c r="K1349" t="s">
        <v>184</v>
      </c>
      <c r="L1349" t="s">
        <v>75</v>
      </c>
      <c r="M1349" t="s">
        <v>76</v>
      </c>
      <c r="N1349" t="s">
        <v>160</v>
      </c>
      <c r="O1349" t="s">
        <v>8112</v>
      </c>
      <c r="P1349" t="s">
        <v>8113</v>
      </c>
      <c r="Q1349" t="s">
        <v>131</v>
      </c>
      <c r="R1349" t="s">
        <v>8112</v>
      </c>
      <c r="S1349" t="s">
        <v>8114</v>
      </c>
      <c r="T1349" t="s">
        <v>188</v>
      </c>
      <c r="U1349" t="s">
        <v>8115</v>
      </c>
      <c r="V1349" t="s">
        <v>8116</v>
      </c>
      <c r="W1349" t="s">
        <v>93</v>
      </c>
      <c r="X1349">
        <v>5</v>
      </c>
      <c r="Y1349">
        <v>4168.3999999999996</v>
      </c>
    </row>
    <row r="1350" spans="1:25">
      <c r="A1350" t="s">
        <v>8117</v>
      </c>
      <c r="B1350" t="s">
        <v>70</v>
      </c>
      <c r="C1350">
        <v>225</v>
      </c>
      <c r="D1350" t="s">
        <v>106</v>
      </c>
      <c r="E1350">
        <v>2011</v>
      </c>
      <c r="F1350" s="24">
        <v>40670</v>
      </c>
      <c r="G1350" s="24">
        <v>40670</v>
      </c>
      <c r="H1350" s="24">
        <v>40671</v>
      </c>
      <c r="I1350" t="s">
        <v>339</v>
      </c>
      <c r="J1350" t="s">
        <v>108</v>
      </c>
      <c r="K1350" t="s">
        <v>324</v>
      </c>
      <c r="L1350" t="s">
        <v>110</v>
      </c>
      <c r="M1350" t="s">
        <v>76</v>
      </c>
      <c r="N1350" t="s">
        <v>210</v>
      </c>
      <c r="O1350" t="s">
        <v>8118</v>
      </c>
      <c r="P1350" t="s">
        <v>8119</v>
      </c>
      <c r="Q1350" t="s">
        <v>131</v>
      </c>
      <c r="R1350" t="s">
        <v>8118</v>
      </c>
      <c r="S1350" t="s">
        <v>8120</v>
      </c>
      <c r="T1350" t="s">
        <v>145</v>
      </c>
      <c r="U1350" t="s">
        <v>8121</v>
      </c>
      <c r="V1350" t="s">
        <v>8122</v>
      </c>
      <c r="W1350" t="s">
        <v>217</v>
      </c>
      <c r="X1350">
        <v>5</v>
      </c>
      <c r="Y1350">
        <v>2325</v>
      </c>
    </row>
    <row r="1351" spans="1:25">
      <c r="A1351" t="s">
        <v>8123</v>
      </c>
      <c r="B1351" t="s">
        <v>70</v>
      </c>
      <c r="C1351">
        <v>191</v>
      </c>
      <c r="D1351" t="s">
        <v>106</v>
      </c>
      <c r="E1351">
        <v>2011</v>
      </c>
      <c r="F1351" s="24">
        <v>40653</v>
      </c>
      <c r="G1351" s="24">
        <v>40653</v>
      </c>
      <c r="H1351" s="24">
        <v>40654</v>
      </c>
      <c r="I1351" t="s">
        <v>107</v>
      </c>
      <c r="J1351" t="s">
        <v>108</v>
      </c>
      <c r="K1351" t="s">
        <v>109</v>
      </c>
      <c r="L1351" t="s">
        <v>139</v>
      </c>
      <c r="M1351" t="s">
        <v>76</v>
      </c>
      <c r="N1351" t="s">
        <v>210</v>
      </c>
      <c r="O1351" t="s">
        <v>8124</v>
      </c>
      <c r="P1351" t="s">
        <v>8125</v>
      </c>
      <c r="Q1351" t="s">
        <v>90</v>
      </c>
      <c r="R1351" t="s">
        <v>8124</v>
      </c>
      <c r="S1351" t="s">
        <v>8126</v>
      </c>
      <c r="U1351" t="s">
        <v>8127</v>
      </c>
      <c r="W1351" t="s">
        <v>217</v>
      </c>
      <c r="X1351">
        <v>4</v>
      </c>
      <c r="Y1351">
        <v>4551.6000000000004</v>
      </c>
    </row>
    <row r="1352" spans="1:25">
      <c r="A1352" t="s">
        <v>8128</v>
      </c>
      <c r="B1352" t="s">
        <v>70</v>
      </c>
      <c r="C1352">
        <v>155</v>
      </c>
      <c r="D1352" t="s">
        <v>106</v>
      </c>
      <c r="E1352">
        <v>2011</v>
      </c>
      <c r="F1352" s="24">
        <v>40634</v>
      </c>
      <c r="G1352" s="24">
        <v>40635</v>
      </c>
      <c r="H1352" s="24">
        <v>40636</v>
      </c>
      <c r="I1352" t="s">
        <v>107</v>
      </c>
      <c r="J1352" t="s">
        <v>108</v>
      </c>
      <c r="K1352" t="s">
        <v>109</v>
      </c>
      <c r="L1352" t="s">
        <v>75</v>
      </c>
      <c r="M1352" t="s">
        <v>76</v>
      </c>
      <c r="N1352" t="s">
        <v>128</v>
      </c>
      <c r="O1352" t="s">
        <v>8129</v>
      </c>
      <c r="P1352" t="s">
        <v>8129</v>
      </c>
      <c r="Q1352" t="s">
        <v>195</v>
      </c>
      <c r="R1352" t="s">
        <v>8130</v>
      </c>
      <c r="S1352" t="s">
        <v>8131</v>
      </c>
      <c r="T1352" t="s">
        <v>231</v>
      </c>
      <c r="U1352" t="s">
        <v>8132</v>
      </c>
      <c r="V1352" t="s">
        <v>8133</v>
      </c>
      <c r="W1352" t="s">
        <v>93</v>
      </c>
      <c r="X1352">
        <v>4</v>
      </c>
      <c r="Y1352">
        <v>4477.1899999999996</v>
      </c>
    </row>
    <row r="1353" spans="1:25">
      <c r="A1353" t="s">
        <v>8134</v>
      </c>
      <c r="B1353" t="s">
        <v>70</v>
      </c>
      <c r="C1353">
        <v>162</v>
      </c>
      <c r="D1353" t="s">
        <v>106</v>
      </c>
      <c r="E1353">
        <v>2011</v>
      </c>
      <c r="F1353" s="24">
        <v>40640</v>
      </c>
      <c r="G1353" s="24">
        <v>40640</v>
      </c>
      <c r="H1353" s="24">
        <v>40641</v>
      </c>
      <c r="I1353" t="s">
        <v>107</v>
      </c>
      <c r="J1353" t="s">
        <v>108</v>
      </c>
      <c r="K1353" t="s">
        <v>109</v>
      </c>
      <c r="L1353" t="s">
        <v>8135</v>
      </c>
      <c r="M1353" t="s">
        <v>76</v>
      </c>
      <c r="N1353" t="s">
        <v>650</v>
      </c>
      <c r="O1353" t="s">
        <v>8136</v>
      </c>
      <c r="P1353" t="s">
        <v>8137</v>
      </c>
      <c r="Q1353" t="s">
        <v>80</v>
      </c>
      <c r="R1353" t="s">
        <v>8136</v>
      </c>
      <c r="S1353" t="s">
        <v>8138</v>
      </c>
      <c r="T1353" t="s">
        <v>173</v>
      </c>
      <c r="U1353" t="s">
        <v>8139</v>
      </c>
      <c r="V1353" t="s">
        <v>8140</v>
      </c>
      <c r="W1353" t="s">
        <v>217</v>
      </c>
      <c r="X1353">
        <v>4</v>
      </c>
      <c r="Y1353">
        <v>4151.6000000000004</v>
      </c>
    </row>
    <row r="1354" spans="1:25">
      <c r="A1354" t="s">
        <v>8141</v>
      </c>
      <c r="B1354" t="s">
        <v>70</v>
      </c>
      <c r="C1354">
        <v>202</v>
      </c>
      <c r="D1354" t="s">
        <v>106</v>
      </c>
      <c r="E1354">
        <v>2011</v>
      </c>
      <c r="F1354" s="24">
        <v>40659</v>
      </c>
      <c r="G1354" s="24">
        <v>40660</v>
      </c>
      <c r="H1354" s="24">
        <v>40661</v>
      </c>
      <c r="I1354" t="s">
        <v>339</v>
      </c>
      <c r="J1354" t="s">
        <v>108</v>
      </c>
      <c r="K1354" t="s">
        <v>324</v>
      </c>
      <c r="L1354" t="s">
        <v>139</v>
      </c>
      <c r="M1354" t="s">
        <v>76</v>
      </c>
      <c r="N1354" t="s">
        <v>828</v>
      </c>
      <c r="O1354" t="s">
        <v>8142</v>
      </c>
      <c r="P1354" t="s">
        <v>8143</v>
      </c>
      <c r="Q1354" t="s">
        <v>90</v>
      </c>
      <c r="R1354" t="s">
        <v>8142</v>
      </c>
      <c r="S1354" t="s">
        <v>8144</v>
      </c>
      <c r="T1354" t="s">
        <v>134</v>
      </c>
      <c r="U1354" t="s">
        <v>8145</v>
      </c>
      <c r="V1354" t="s">
        <v>8146</v>
      </c>
      <c r="W1354" t="s">
        <v>217</v>
      </c>
      <c r="X1354">
        <v>4</v>
      </c>
      <c r="Y1354">
        <v>5275</v>
      </c>
    </row>
    <row r="1355" spans="1:25">
      <c r="A1355" t="s">
        <v>8147</v>
      </c>
      <c r="B1355" t="s">
        <v>70</v>
      </c>
      <c r="C1355">
        <v>165</v>
      </c>
      <c r="D1355" t="s">
        <v>106</v>
      </c>
      <c r="E1355">
        <v>2011</v>
      </c>
      <c r="F1355" s="24">
        <v>40642</v>
      </c>
      <c r="G1355" s="24">
        <v>40642</v>
      </c>
      <c r="H1355" s="24">
        <v>40643</v>
      </c>
      <c r="I1355" t="s">
        <v>339</v>
      </c>
      <c r="J1355" t="s">
        <v>108</v>
      </c>
      <c r="K1355" t="s">
        <v>324</v>
      </c>
      <c r="L1355" t="s">
        <v>643</v>
      </c>
      <c r="M1355" t="s">
        <v>76</v>
      </c>
      <c r="N1355" t="s">
        <v>295</v>
      </c>
      <c r="O1355" t="s">
        <v>8148</v>
      </c>
      <c r="P1355" t="s">
        <v>8149</v>
      </c>
      <c r="Q1355" t="s">
        <v>80</v>
      </c>
      <c r="R1355" t="s">
        <v>8148</v>
      </c>
      <c r="S1355" t="s">
        <v>8150</v>
      </c>
      <c r="T1355" t="s">
        <v>1463</v>
      </c>
      <c r="U1355" t="s">
        <v>8151</v>
      </c>
      <c r="V1355" t="s">
        <v>8152</v>
      </c>
      <c r="W1355" t="s">
        <v>93</v>
      </c>
      <c r="X1355">
        <v>4</v>
      </c>
      <c r="Y1355">
        <v>5444.92</v>
      </c>
    </row>
    <row r="1356" spans="1:25">
      <c r="A1356" t="s">
        <v>8153</v>
      </c>
      <c r="B1356" t="s">
        <v>70</v>
      </c>
      <c r="C1356">
        <v>170</v>
      </c>
      <c r="D1356" t="s">
        <v>106</v>
      </c>
      <c r="E1356">
        <v>2011</v>
      </c>
      <c r="F1356" s="24">
        <v>40645</v>
      </c>
      <c r="G1356" s="24">
        <v>40645</v>
      </c>
      <c r="H1356" s="24">
        <v>40646</v>
      </c>
      <c r="I1356" t="s">
        <v>107</v>
      </c>
      <c r="J1356" t="s">
        <v>108</v>
      </c>
      <c r="K1356" t="s">
        <v>109</v>
      </c>
      <c r="L1356" t="s">
        <v>139</v>
      </c>
      <c r="M1356" t="s">
        <v>76</v>
      </c>
      <c r="N1356" t="s">
        <v>128</v>
      </c>
      <c r="O1356" t="s">
        <v>8154</v>
      </c>
      <c r="P1356" t="s">
        <v>8155</v>
      </c>
      <c r="Q1356" t="s">
        <v>80</v>
      </c>
      <c r="R1356" t="s">
        <v>8154</v>
      </c>
      <c r="S1356" t="s">
        <v>8156</v>
      </c>
      <c r="T1356" t="s">
        <v>1169</v>
      </c>
      <c r="U1356" t="s">
        <v>8157</v>
      </c>
      <c r="V1356" t="s">
        <v>8158</v>
      </c>
      <c r="W1356" t="s">
        <v>93</v>
      </c>
      <c r="X1356">
        <v>4</v>
      </c>
      <c r="Y1356">
        <v>4551.6000000000004</v>
      </c>
    </row>
    <row r="1357" spans="1:25">
      <c r="A1357" t="s">
        <v>8159</v>
      </c>
      <c r="B1357" t="s">
        <v>138</v>
      </c>
      <c r="C1357">
        <v>205</v>
      </c>
      <c r="D1357" t="s">
        <v>71</v>
      </c>
      <c r="E1357">
        <v>2011</v>
      </c>
      <c r="F1357" s="24">
        <v>40658</v>
      </c>
      <c r="G1357" s="24">
        <v>40661</v>
      </c>
      <c r="H1357" s="24">
        <v>40661</v>
      </c>
      <c r="I1357" t="s">
        <v>8160</v>
      </c>
      <c r="J1357" t="s">
        <v>515</v>
      </c>
      <c r="L1357" t="s">
        <v>75</v>
      </c>
      <c r="M1357" t="s">
        <v>76</v>
      </c>
      <c r="N1357" t="s">
        <v>128</v>
      </c>
      <c r="O1357" t="s">
        <v>8161</v>
      </c>
      <c r="P1357" t="s">
        <v>8162</v>
      </c>
      <c r="Q1357" t="s">
        <v>755</v>
      </c>
      <c r="R1357" t="s">
        <v>8161</v>
      </c>
      <c r="S1357" t="s">
        <v>8163</v>
      </c>
      <c r="T1357" t="s">
        <v>103</v>
      </c>
      <c r="W1357" t="s">
        <v>93</v>
      </c>
      <c r="X1357">
        <v>4</v>
      </c>
      <c r="Y1357">
        <v>2260</v>
      </c>
    </row>
    <row r="1358" spans="1:25">
      <c r="A1358" t="s">
        <v>8164</v>
      </c>
      <c r="B1358" t="s">
        <v>70</v>
      </c>
      <c r="C1358">
        <v>210</v>
      </c>
      <c r="D1358" t="s">
        <v>71</v>
      </c>
      <c r="E1358">
        <v>2011</v>
      </c>
      <c r="F1358" s="24">
        <v>40661</v>
      </c>
      <c r="G1358" s="24">
        <v>40662</v>
      </c>
      <c r="H1358" s="24">
        <v>40662</v>
      </c>
      <c r="I1358" t="s">
        <v>544</v>
      </c>
      <c r="J1358" t="s">
        <v>220</v>
      </c>
      <c r="K1358" t="s">
        <v>97</v>
      </c>
      <c r="L1358" t="s">
        <v>75</v>
      </c>
      <c r="M1358" t="s">
        <v>76</v>
      </c>
      <c r="N1358" t="s">
        <v>295</v>
      </c>
      <c r="O1358" t="s">
        <v>8165</v>
      </c>
      <c r="P1358" t="s">
        <v>8166</v>
      </c>
      <c r="Q1358" t="s">
        <v>80</v>
      </c>
      <c r="R1358" t="s">
        <v>8165</v>
      </c>
      <c r="S1358" t="s">
        <v>8167</v>
      </c>
      <c r="T1358" t="s">
        <v>654</v>
      </c>
      <c r="U1358" t="s">
        <v>8168</v>
      </c>
      <c r="V1358" t="s">
        <v>8169</v>
      </c>
      <c r="W1358" t="s">
        <v>93</v>
      </c>
      <c r="X1358">
        <v>4</v>
      </c>
      <c r="Y1358">
        <v>3423</v>
      </c>
    </row>
    <row r="1359" spans="1:25">
      <c r="A1359" t="s">
        <v>8170</v>
      </c>
      <c r="B1359" t="s">
        <v>70</v>
      </c>
      <c r="C1359">
        <v>204</v>
      </c>
      <c r="D1359" t="s">
        <v>71</v>
      </c>
      <c r="E1359">
        <v>2011</v>
      </c>
      <c r="F1359" s="24">
        <v>40659</v>
      </c>
      <c r="G1359" s="24">
        <v>40660</v>
      </c>
      <c r="H1359" s="24">
        <v>40660</v>
      </c>
      <c r="I1359" t="s">
        <v>395</v>
      </c>
      <c r="J1359" t="s">
        <v>96</v>
      </c>
      <c r="K1359" t="s">
        <v>97</v>
      </c>
      <c r="L1359" t="s">
        <v>575</v>
      </c>
      <c r="M1359" t="s">
        <v>76</v>
      </c>
      <c r="N1359" t="s">
        <v>295</v>
      </c>
      <c r="O1359" t="s">
        <v>8171</v>
      </c>
      <c r="P1359" t="s">
        <v>8172</v>
      </c>
      <c r="Q1359" t="s">
        <v>131</v>
      </c>
      <c r="R1359" t="s">
        <v>8171</v>
      </c>
      <c r="S1359" t="s">
        <v>8173</v>
      </c>
      <c r="T1359" t="s">
        <v>103</v>
      </c>
      <c r="U1359" t="s">
        <v>8174</v>
      </c>
      <c r="W1359" t="s">
        <v>93</v>
      </c>
      <c r="X1359">
        <v>4</v>
      </c>
      <c r="Y1359">
        <v>4235</v>
      </c>
    </row>
    <row r="1360" spans="1:25">
      <c r="A1360" t="s">
        <v>8175</v>
      </c>
      <c r="B1360" t="s">
        <v>70</v>
      </c>
      <c r="C1360">
        <v>177</v>
      </c>
      <c r="D1360" t="s">
        <v>71</v>
      </c>
      <c r="E1360">
        <v>2011</v>
      </c>
      <c r="F1360" s="24">
        <v>40648</v>
      </c>
      <c r="G1360" s="24">
        <v>40648</v>
      </c>
      <c r="H1360" s="24">
        <v>40649</v>
      </c>
      <c r="I1360" t="s">
        <v>395</v>
      </c>
      <c r="J1360" t="s">
        <v>96</v>
      </c>
      <c r="K1360" t="s">
        <v>97</v>
      </c>
      <c r="L1360" t="s">
        <v>575</v>
      </c>
      <c r="M1360" t="s">
        <v>76</v>
      </c>
      <c r="N1360" t="s">
        <v>3980</v>
      </c>
      <c r="O1360" t="s">
        <v>8176</v>
      </c>
      <c r="P1360" t="s">
        <v>8177</v>
      </c>
      <c r="Q1360" t="s">
        <v>90</v>
      </c>
      <c r="R1360" t="s">
        <v>8176</v>
      </c>
      <c r="S1360" t="s">
        <v>8178</v>
      </c>
      <c r="T1360" t="s">
        <v>173</v>
      </c>
      <c r="U1360" t="s">
        <v>8179</v>
      </c>
      <c r="V1360" t="s">
        <v>8180</v>
      </c>
      <c r="W1360" t="s">
        <v>93</v>
      </c>
      <c r="X1360">
        <v>4</v>
      </c>
      <c r="Y1360">
        <v>4870</v>
      </c>
    </row>
    <row r="1361" spans="1:25">
      <c r="A1361" t="s">
        <v>8181</v>
      </c>
      <c r="B1361" t="s">
        <v>138</v>
      </c>
      <c r="C1361">
        <v>196</v>
      </c>
      <c r="D1361" t="s">
        <v>106</v>
      </c>
      <c r="E1361">
        <v>2011</v>
      </c>
      <c r="F1361" s="24">
        <v>40655</v>
      </c>
      <c r="G1361" s="24">
        <v>40658</v>
      </c>
      <c r="H1361" s="24">
        <v>40656</v>
      </c>
      <c r="I1361" t="s">
        <v>4885</v>
      </c>
      <c r="J1361" t="s">
        <v>108</v>
      </c>
      <c r="K1361" t="s">
        <v>119</v>
      </c>
      <c r="L1361" t="s">
        <v>110</v>
      </c>
      <c r="M1361" t="s">
        <v>76</v>
      </c>
      <c r="N1361" t="s">
        <v>439</v>
      </c>
      <c r="O1361" t="s">
        <v>8182</v>
      </c>
      <c r="P1361" t="s">
        <v>8182</v>
      </c>
      <c r="Q1361" t="s">
        <v>142</v>
      </c>
      <c r="R1361" t="s">
        <v>8183</v>
      </c>
      <c r="S1361" t="s">
        <v>8184</v>
      </c>
      <c r="U1361" t="s">
        <v>8185</v>
      </c>
      <c r="W1361" t="s">
        <v>217</v>
      </c>
      <c r="X1361">
        <v>4</v>
      </c>
      <c r="Y1361">
        <v>3082.6</v>
      </c>
    </row>
    <row r="1362" spans="1:25">
      <c r="A1362" t="s">
        <v>8186</v>
      </c>
      <c r="B1362" t="s">
        <v>70</v>
      </c>
      <c r="C1362">
        <v>157</v>
      </c>
      <c r="D1362" t="s">
        <v>106</v>
      </c>
      <c r="E1362">
        <v>2011</v>
      </c>
      <c r="F1362" s="24">
        <v>40635</v>
      </c>
      <c r="G1362" s="24">
        <v>40636</v>
      </c>
      <c r="H1362" s="24">
        <v>40637</v>
      </c>
      <c r="I1362" t="s">
        <v>339</v>
      </c>
      <c r="J1362" t="s">
        <v>108</v>
      </c>
      <c r="K1362" t="s">
        <v>324</v>
      </c>
      <c r="L1362" t="s">
        <v>110</v>
      </c>
      <c r="M1362" t="s">
        <v>152</v>
      </c>
      <c r="N1362" t="s">
        <v>210</v>
      </c>
      <c r="O1362" t="s">
        <v>8187</v>
      </c>
      <c r="P1362" t="s">
        <v>8187</v>
      </c>
      <c r="Q1362" t="s">
        <v>195</v>
      </c>
      <c r="R1362" t="s">
        <v>8188</v>
      </c>
      <c r="S1362" t="s">
        <v>8189</v>
      </c>
      <c r="T1362" t="s">
        <v>173</v>
      </c>
      <c r="U1362" t="s">
        <v>8190</v>
      </c>
      <c r="V1362" t="s">
        <v>8191</v>
      </c>
      <c r="W1362" t="s">
        <v>217</v>
      </c>
      <c r="X1362">
        <v>4</v>
      </c>
      <c r="Y1362">
        <v>5591.33</v>
      </c>
    </row>
    <row r="1363" spans="1:25">
      <c r="A1363" t="s">
        <v>8192</v>
      </c>
      <c r="B1363" t="s">
        <v>70</v>
      </c>
      <c r="C1363">
        <v>156</v>
      </c>
      <c r="D1363" t="s">
        <v>106</v>
      </c>
      <c r="E1363">
        <v>2011</v>
      </c>
      <c r="F1363" s="24">
        <v>40635</v>
      </c>
      <c r="G1363" s="24">
        <v>40635</v>
      </c>
      <c r="H1363" s="24">
        <v>40636</v>
      </c>
      <c r="I1363" t="s">
        <v>323</v>
      </c>
      <c r="J1363" t="s">
        <v>108</v>
      </c>
      <c r="K1363" t="s">
        <v>324</v>
      </c>
      <c r="L1363" t="s">
        <v>139</v>
      </c>
      <c r="M1363" t="s">
        <v>76</v>
      </c>
      <c r="N1363" t="s">
        <v>210</v>
      </c>
      <c r="O1363" t="s">
        <v>8193</v>
      </c>
      <c r="P1363" t="s">
        <v>8193</v>
      </c>
      <c r="Q1363" t="s">
        <v>195</v>
      </c>
      <c r="R1363" t="s">
        <v>8194</v>
      </c>
      <c r="S1363" t="s">
        <v>8195</v>
      </c>
      <c r="T1363" t="s">
        <v>1783</v>
      </c>
      <c r="U1363" t="s">
        <v>8196</v>
      </c>
      <c r="V1363" t="s">
        <v>8197</v>
      </c>
      <c r="W1363" t="s">
        <v>217</v>
      </c>
      <c r="X1363">
        <v>4</v>
      </c>
      <c r="Y1363">
        <v>4960.59</v>
      </c>
    </row>
    <row r="1364" spans="1:25">
      <c r="A1364" t="s">
        <v>8198</v>
      </c>
      <c r="B1364" t="s">
        <v>70</v>
      </c>
      <c r="C1364">
        <v>167</v>
      </c>
      <c r="D1364" t="s">
        <v>106</v>
      </c>
      <c r="E1364">
        <v>2011</v>
      </c>
      <c r="F1364" s="24">
        <v>40643</v>
      </c>
      <c r="G1364" s="24">
        <v>40644</v>
      </c>
      <c r="H1364" s="24">
        <v>40645</v>
      </c>
      <c r="I1364" t="s">
        <v>183</v>
      </c>
      <c r="J1364" t="s">
        <v>108</v>
      </c>
      <c r="K1364" t="s">
        <v>184</v>
      </c>
      <c r="L1364" t="s">
        <v>75</v>
      </c>
      <c r="M1364" t="s">
        <v>76</v>
      </c>
      <c r="N1364" t="s">
        <v>128</v>
      </c>
      <c r="O1364" t="s">
        <v>8199</v>
      </c>
      <c r="P1364" t="s">
        <v>8200</v>
      </c>
      <c r="Q1364" t="s">
        <v>80</v>
      </c>
      <c r="R1364" t="s">
        <v>8199</v>
      </c>
      <c r="S1364" t="s">
        <v>8201</v>
      </c>
      <c r="U1364" t="s">
        <v>8202</v>
      </c>
      <c r="V1364" t="s">
        <v>8203</v>
      </c>
      <c r="W1364" t="s">
        <v>93</v>
      </c>
      <c r="X1364">
        <v>4</v>
      </c>
      <c r="Y1364">
        <v>5435</v>
      </c>
    </row>
    <row r="1365" spans="1:25">
      <c r="A1365" t="s">
        <v>8204</v>
      </c>
      <c r="B1365" t="s">
        <v>70</v>
      </c>
      <c r="C1365">
        <v>201</v>
      </c>
      <c r="D1365" t="s">
        <v>106</v>
      </c>
      <c r="E1365">
        <v>2011</v>
      </c>
      <c r="F1365" s="24">
        <v>40658</v>
      </c>
      <c r="G1365" s="24">
        <v>40659</v>
      </c>
      <c r="H1365" s="24">
        <v>40660</v>
      </c>
      <c r="I1365" t="s">
        <v>339</v>
      </c>
      <c r="J1365" t="s">
        <v>108</v>
      </c>
      <c r="K1365" t="s">
        <v>324</v>
      </c>
      <c r="L1365" t="s">
        <v>75</v>
      </c>
      <c r="M1365" t="s">
        <v>76</v>
      </c>
      <c r="N1365" t="s">
        <v>3190</v>
      </c>
      <c r="O1365" t="s">
        <v>8205</v>
      </c>
      <c r="P1365" t="s">
        <v>8206</v>
      </c>
      <c r="Q1365" t="s">
        <v>90</v>
      </c>
      <c r="R1365" t="s">
        <v>8205</v>
      </c>
      <c r="S1365" t="s">
        <v>8207</v>
      </c>
      <c r="T1365" t="s">
        <v>173</v>
      </c>
      <c r="U1365" t="s">
        <v>8208</v>
      </c>
      <c r="V1365" t="s">
        <v>8209</v>
      </c>
      <c r="W1365" t="s">
        <v>93</v>
      </c>
      <c r="X1365">
        <v>4</v>
      </c>
      <c r="Y1365">
        <v>1875</v>
      </c>
    </row>
    <row r="1366" spans="1:25">
      <c r="A1366" t="s">
        <v>8210</v>
      </c>
      <c r="B1366" t="s">
        <v>70</v>
      </c>
      <c r="C1366">
        <v>169</v>
      </c>
      <c r="D1366" t="s">
        <v>106</v>
      </c>
      <c r="E1366">
        <v>2011</v>
      </c>
      <c r="F1366" s="24">
        <v>40644</v>
      </c>
      <c r="G1366" s="24">
        <v>40644</v>
      </c>
      <c r="H1366" s="24">
        <v>40645</v>
      </c>
      <c r="I1366" t="s">
        <v>339</v>
      </c>
      <c r="J1366" t="s">
        <v>108</v>
      </c>
      <c r="K1366" t="s">
        <v>324</v>
      </c>
      <c r="L1366" t="s">
        <v>3697</v>
      </c>
      <c r="M1366" t="s">
        <v>76</v>
      </c>
      <c r="N1366" t="s">
        <v>295</v>
      </c>
      <c r="O1366" t="s">
        <v>8211</v>
      </c>
      <c r="P1366" t="s">
        <v>8212</v>
      </c>
      <c r="Q1366" t="s">
        <v>90</v>
      </c>
      <c r="R1366" t="s">
        <v>8213</v>
      </c>
      <c r="S1366" t="s">
        <v>8214</v>
      </c>
      <c r="U1366" t="s">
        <v>8215</v>
      </c>
      <c r="V1366" t="s">
        <v>8216</v>
      </c>
      <c r="W1366" t="s">
        <v>93</v>
      </c>
      <c r="X1366">
        <v>4</v>
      </c>
      <c r="Y1366">
        <v>5546.68</v>
      </c>
    </row>
    <row r="1367" spans="1:25">
      <c r="A1367" t="s">
        <v>8217</v>
      </c>
      <c r="B1367" t="s">
        <v>70</v>
      </c>
      <c r="C1367">
        <v>195</v>
      </c>
      <c r="D1367" t="s">
        <v>106</v>
      </c>
      <c r="E1367">
        <v>2011</v>
      </c>
      <c r="F1367" s="24">
        <v>40657</v>
      </c>
      <c r="G1367" s="24">
        <v>40658</v>
      </c>
      <c r="H1367" s="24">
        <v>40659</v>
      </c>
      <c r="I1367" t="s">
        <v>183</v>
      </c>
      <c r="J1367" t="s">
        <v>108</v>
      </c>
      <c r="K1367" t="s">
        <v>184</v>
      </c>
      <c r="L1367" t="s">
        <v>236</v>
      </c>
      <c r="M1367" t="s">
        <v>76</v>
      </c>
      <c r="N1367" t="s">
        <v>87</v>
      </c>
      <c r="O1367" t="s">
        <v>8218</v>
      </c>
      <c r="P1367" t="s">
        <v>8218</v>
      </c>
      <c r="Q1367" t="s">
        <v>195</v>
      </c>
      <c r="R1367" t="s">
        <v>8219</v>
      </c>
      <c r="S1367" t="s">
        <v>8220</v>
      </c>
      <c r="U1367" t="s">
        <v>8221</v>
      </c>
      <c r="W1367" t="s">
        <v>93</v>
      </c>
      <c r="X1367">
        <v>4</v>
      </c>
      <c r="Y1367">
        <v>4593.99</v>
      </c>
    </row>
    <row r="1368" spans="1:25">
      <c r="A1368" t="s">
        <v>8222</v>
      </c>
      <c r="B1368" t="s">
        <v>70</v>
      </c>
      <c r="C1368">
        <v>178</v>
      </c>
      <c r="D1368" t="s">
        <v>106</v>
      </c>
      <c r="E1368">
        <v>2011</v>
      </c>
      <c r="F1368" s="24">
        <v>40648</v>
      </c>
      <c r="G1368" s="24">
        <v>40648</v>
      </c>
      <c r="H1368" s="24">
        <v>40650</v>
      </c>
      <c r="I1368" t="s">
        <v>3508</v>
      </c>
      <c r="J1368" t="s">
        <v>108</v>
      </c>
      <c r="K1368" t="s">
        <v>109</v>
      </c>
      <c r="L1368" t="s">
        <v>3894</v>
      </c>
      <c r="M1368" t="s">
        <v>76</v>
      </c>
      <c r="N1368" t="s">
        <v>3190</v>
      </c>
      <c r="O1368" t="s">
        <v>8223</v>
      </c>
      <c r="P1368" t="s">
        <v>8224</v>
      </c>
      <c r="Q1368" t="s">
        <v>80</v>
      </c>
      <c r="R1368" t="s">
        <v>8223</v>
      </c>
      <c r="S1368" t="s">
        <v>8225</v>
      </c>
      <c r="T1368" t="s">
        <v>145</v>
      </c>
      <c r="U1368" t="s">
        <v>8226</v>
      </c>
      <c r="V1368" t="s">
        <v>8227</v>
      </c>
      <c r="W1368" t="s">
        <v>93</v>
      </c>
      <c r="X1368">
        <v>4</v>
      </c>
      <c r="Y1368">
        <v>2361</v>
      </c>
    </row>
    <row r="1369" spans="1:25">
      <c r="A1369" t="s">
        <v>8228</v>
      </c>
      <c r="B1369" t="s">
        <v>70</v>
      </c>
      <c r="C1369">
        <v>174</v>
      </c>
      <c r="D1369" t="s">
        <v>106</v>
      </c>
      <c r="E1369">
        <v>2011</v>
      </c>
      <c r="F1369" s="24">
        <v>40647</v>
      </c>
      <c r="G1369" s="24">
        <v>40648</v>
      </c>
      <c r="H1369" s="24">
        <v>40649</v>
      </c>
      <c r="I1369" t="s">
        <v>107</v>
      </c>
      <c r="J1369" t="s">
        <v>108</v>
      </c>
      <c r="K1369" t="s">
        <v>109</v>
      </c>
      <c r="L1369" t="s">
        <v>643</v>
      </c>
      <c r="M1369" t="s">
        <v>76</v>
      </c>
      <c r="N1369" t="s">
        <v>128</v>
      </c>
      <c r="O1369" t="s">
        <v>8229</v>
      </c>
      <c r="P1369" t="s">
        <v>8230</v>
      </c>
      <c r="Q1369" t="s">
        <v>80</v>
      </c>
      <c r="R1369" t="s">
        <v>8229</v>
      </c>
      <c r="S1369" t="s">
        <v>8231</v>
      </c>
      <c r="T1369" t="s">
        <v>173</v>
      </c>
      <c r="U1369" t="s">
        <v>8232</v>
      </c>
      <c r="V1369" t="s">
        <v>8233</v>
      </c>
      <c r="W1369" t="s">
        <v>93</v>
      </c>
      <c r="X1369">
        <v>4</v>
      </c>
      <c r="Y1369">
        <v>5682.5</v>
      </c>
    </row>
    <row r="1370" spans="1:25">
      <c r="A1370" t="s">
        <v>8234</v>
      </c>
      <c r="B1370" t="s">
        <v>70</v>
      </c>
      <c r="C1370">
        <v>185</v>
      </c>
      <c r="D1370" t="s">
        <v>106</v>
      </c>
      <c r="E1370">
        <v>2011</v>
      </c>
      <c r="F1370" s="24">
        <v>40650</v>
      </c>
      <c r="G1370" s="24">
        <v>40651</v>
      </c>
      <c r="H1370" s="24">
        <v>40652</v>
      </c>
      <c r="I1370" t="s">
        <v>127</v>
      </c>
      <c r="J1370" t="s">
        <v>108</v>
      </c>
      <c r="K1370" t="s">
        <v>109</v>
      </c>
      <c r="L1370" t="s">
        <v>75</v>
      </c>
      <c r="M1370" t="s">
        <v>76</v>
      </c>
      <c r="N1370" t="s">
        <v>4971</v>
      </c>
      <c r="O1370" t="s">
        <v>8235</v>
      </c>
      <c r="P1370" t="s">
        <v>8236</v>
      </c>
      <c r="Q1370" t="s">
        <v>90</v>
      </c>
      <c r="R1370" t="s">
        <v>8235</v>
      </c>
      <c r="S1370" t="s">
        <v>8237</v>
      </c>
      <c r="T1370" t="s">
        <v>231</v>
      </c>
      <c r="U1370" t="s">
        <v>8238</v>
      </c>
      <c r="V1370" t="s">
        <v>8239</v>
      </c>
      <c r="W1370" t="s">
        <v>93</v>
      </c>
      <c r="X1370">
        <v>4</v>
      </c>
      <c r="Y1370">
        <v>1845</v>
      </c>
    </row>
    <row r="1371" spans="1:25">
      <c r="A1371" t="s">
        <v>8240</v>
      </c>
      <c r="B1371" t="s">
        <v>70</v>
      </c>
      <c r="C1371">
        <v>166</v>
      </c>
      <c r="D1371" t="s">
        <v>106</v>
      </c>
      <c r="E1371">
        <v>2011</v>
      </c>
      <c r="F1371" s="24">
        <v>40643</v>
      </c>
      <c r="G1371" s="24">
        <v>40643</v>
      </c>
      <c r="H1371" s="24">
        <v>40644</v>
      </c>
      <c r="I1371" t="s">
        <v>235</v>
      </c>
      <c r="J1371" t="s">
        <v>108</v>
      </c>
      <c r="L1371" t="s">
        <v>110</v>
      </c>
      <c r="M1371" t="s">
        <v>152</v>
      </c>
      <c r="N1371" t="s">
        <v>295</v>
      </c>
      <c r="O1371" t="s">
        <v>8241</v>
      </c>
      <c r="P1371" t="s">
        <v>8241</v>
      </c>
      <c r="Q1371" t="s">
        <v>195</v>
      </c>
      <c r="R1371" t="s">
        <v>8242</v>
      </c>
      <c r="S1371" t="s">
        <v>8243</v>
      </c>
      <c r="T1371" t="s">
        <v>173</v>
      </c>
      <c r="U1371" t="s">
        <v>8244</v>
      </c>
      <c r="V1371" t="s">
        <v>8245</v>
      </c>
      <c r="W1371" t="s">
        <v>93</v>
      </c>
      <c r="X1371">
        <v>4</v>
      </c>
      <c r="Y1371">
        <v>3265.59</v>
      </c>
    </row>
    <row r="1372" spans="1:25">
      <c r="A1372" t="s">
        <v>8246</v>
      </c>
      <c r="B1372" t="s">
        <v>70</v>
      </c>
      <c r="C1372">
        <v>183</v>
      </c>
      <c r="D1372" t="s">
        <v>106</v>
      </c>
      <c r="E1372">
        <v>2011</v>
      </c>
      <c r="F1372" s="24">
        <v>40651</v>
      </c>
      <c r="G1372" s="24">
        <v>40651</v>
      </c>
      <c r="H1372" s="24">
        <v>40287</v>
      </c>
      <c r="I1372" t="s">
        <v>107</v>
      </c>
      <c r="J1372" t="s">
        <v>108</v>
      </c>
      <c r="K1372" t="s">
        <v>109</v>
      </c>
      <c r="L1372" t="s">
        <v>75</v>
      </c>
      <c r="M1372" t="s">
        <v>76</v>
      </c>
      <c r="N1372" t="s">
        <v>295</v>
      </c>
      <c r="O1372" t="s">
        <v>8247</v>
      </c>
      <c r="P1372" t="s">
        <v>8248</v>
      </c>
      <c r="Q1372" t="s">
        <v>90</v>
      </c>
      <c r="R1372" t="s">
        <v>8247</v>
      </c>
      <c r="S1372" t="s">
        <v>8249</v>
      </c>
      <c r="T1372" t="s">
        <v>92</v>
      </c>
      <c r="U1372" t="s">
        <v>8250</v>
      </c>
      <c r="W1372" t="s">
        <v>93</v>
      </c>
      <c r="X1372">
        <v>4</v>
      </c>
      <c r="Y1372">
        <v>4141.6000000000004</v>
      </c>
    </row>
    <row r="1373" spans="1:25">
      <c r="A1373" t="s">
        <v>8251</v>
      </c>
      <c r="B1373" t="s">
        <v>70</v>
      </c>
      <c r="C1373">
        <v>175</v>
      </c>
      <c r="D1373" t="s">
        <v>106</v>
      </c>
      <c r="E1373">
        <v>2011</v>
      </c>
      <c r="F1373" s="24">
        <v>40647</v>
      </c>
      <c r="G1373" s="24">
        <v>40648</v>
      </c>
      <c r="H1373" s="24">
        <v>40649</v>
      </c>
      <c r="I1373" t="s">
        <v>127</v>
      </c>
      <c r="J1373" t="s">
        <v>108</v>
      </c>
      <c r="K1373" t="s">
        <v>109</v>
      </c>
      <c r="L1373" t="s">
        <v>75</v>
      </c>
      <c r="M1373" t="s">
        <v>76</v>
      </c>
      <c r="N1373" t="s">
        <v>4971</v>
      </c>
      <c r="O1373" t="s">
        <v>8252</v>
      </c>
      <c r="P1373" t="s">
        <v>8253</v>
      </c>
      <c r="Q1373" t="s">
        <v>90</v>
      </c>
      <c r="R1373" t="s">
        <v>8252</v>
      </c>
      <c r="S1373" t="s">
        <v>8254</v>
      </c>
      <c r="U1373" t="s">
        <v>8255</v>
      </c>
      <c r="V1373" t="s">
        <v>8256</v>
      </c>
      <c r="W1373" t="s">
        <v>93</v>
      </c>
      <c r="X1373">
        <v>4</v>
      </c>
      <c r="Y1373">
        <v>4525</v>
      </c>
    </row>
    <row r="1374" spans="1:25">
      <c r="A1374" t="s">
        <v>8257</v>
      </c>
      <c r="B1374" t="s">
        <v>70</v>
      </c>
      <c r="C1374">
        <v>160</v>
      </c>
      <c r="D1374" t="s">
        <v>106</v>
      </c>
      <c r="E1374">
        <v>2011</v>
      </c>
      <c r="F1374" s="24">
        <v>40639</v>
      </c>
      <c r="G1374" s="24">
        <v>40639</v>
      </c>
      <c r="H1374" s="24">
        <v>40640</v>
      </c>
      <c r="I1374" t="s">
        <v>2088</v>
      </c>
      <c r="J1374" t="s">
        <v>108</v>
      </c>
      <c r="K1374" t="s">
        <v>324</v>
      </c>
      <c r="L1374" t="s">
        <v>2351</v>
      </c>
      <c r="M1374" t="s">
        <v>76</v>
      </c>
      <c r="N1374" t="s">
        <v>128</v>
      </c>
      <c r="O1374" t="s">
        <v>8258</v>
      </c>
      <c r="P1374" t="s">
        <v>8259</v>
      </c>
      <c r="Q1374" t="s">
        <v>80</v>
      </c>
      <c r="R1374" t="s">
        <v>8258</v>
      </c>
      <c r="S1374" t="s">
        <v>8260</v>
      </c>
      <c r="U1374" t="s">
        <v>8261</v>
      </c>
      <c r="V1374" t="s">
        <v>8262</v>
      </c>
      <c r="W1374" t="s">
        <v>93</v>
      </c>
      <c r="X1374">
        <v>4</v>
      </c>
      <c r="Y1374">
        <v>2325</v>
      </c>
    </row>
    <row r="1375" spans="1:25">
      <c r="A1375" t="s">
        <v>735</v>
      </c>
      <c r="B1375" t="s">
        <v>70</v>
      </c>
      <c r="C1375">
        <v>176</v>
      </c>
      <c r="D1375" t="s">
        <v>106</v>
      </c>
      <c r="E1375">
        <v>2011</v>
      </c>
      <c r="F1375" s="24">
        <v>40647</v>
      </c>
      <c r="G1375" s="24">
        <v>40648</v>
      </c>
      <c r="H1375" s="24">
        <v>40649</v>
      </c>
      <c r="I1375" t="s">
        <v>736</v>
      </c>
      <c r="J1375" t="s">
        <v>150</v>
      </c>
      <c r="L1375" t="s">
        <v>75</v>
      </c>
      <c r="M1375" t="s">
        <v>76</v>
      </c>
      <c r="N1375" t="s">
        <v>160</v>
      </c>
      <c r="O1375" t="s">
        <v>8263</v>
      </c>
      <c r="P1375" t="s">
        <v>8263</v>
      </c>
      <c r="Q1375" t="s">
        <v>195</v>
      </c>
      <c r="R1375" t="s">
        <v>8264</v>
      </c>
      <c r="S1375" t="s">
        <v>8265</v>
      </c>
      <c r="U1375" t="s">
        <v>8266</v>
      </c>
      <c r="W1375" t="s">
        <v>93</v>
      </c>
      <c r="X1375">
        <v>4</v>
      </c>
      <c r="Y1375">
        <v>2276.6</v>
      </c>
    </row>
    <row r="1376" spans="1:25">
      <c r="A1376" t="s">
        <v>8267</v>
      </c>
      <c r="B1376" t="s">
        <v>70</v>
      </c>
      <c r="C1376">
        <v>199</v>
      </c>
      <c r="D1376" t="s">
        <v>106</v>
      </c>
      <c r="E1376">
        <v>2011</v>
      </c>
      <c r="F1376" s="24">
        <v>40658</v>
      </c>
      <c r="G1376" s="24">
        <v>40659</v>
      </c>
      <c r="H1376" s="24">
        <v>40660</v>
      </c>
      <c r="I1376" t="s">
        <v>1208</v>
      </c>
      <c r="J1376" t="s">
        <v>108</v>
      </c>
      <c r="K1376" t="s">
        <v>324</v>
      </c>
      <c r="L1376" t="s">
        <v>236</v>
      </c>
      <c r="M1376" t="s">
        <v>76</v>
      </c>
      <c r="N1376" t="s">
        <v>2831</v>
      </c>
      <c r="O1376" t="s">
        <v>8268</v>
      </c>
      <c r="P1376" t="s">
        <v>8269</v>
      </c>
      <c r="Q1376" t="s">
        <v>80</v>
      </c>
      <c r="R1376" t="s">
        <v>8268</v>
      </c>
      <c r="S1376" t="s">
        <v>8270</v>
      </c>
      <c r="U1376" t="s">
        <v>174</v>
      </c>
      <c r="W1376" t="s">
        <v>93</v>
      </c>
      <c r="X1376">
        <v>4</v>
      </c>
      <c r="Y1376">
        <v>5045</v>
      </c>
    </row>
    <row r="1377" spans="1:25">
      <c r="A1377" t="s">
        <v>8271</v>
      </c>
      <c r="B1377" t="s">
        <v>70</v>
      </c>
      <c r="C1377">
        <v>158</v>
      </c>
      <c r="D1377" t="s">
        <v>71</v>
      </c>
      <c r="E1377">
        <v>2011</v>
      </c>
      <c r="F1377" s="24">
        <v>40635</v>
      </c>
      <c r="G1377" s="24">
        <v>40637</v>
      </c>
      <c r="H1377" s="24"/>
      <c r="I1377" t="s">
        <v>8272</v>
      </c>
      <c r="J1377" t="s">
        <v>8273</v>
      </c>
      <c r="L1377" t="s">
        <v>75</v>
      </c>
      <c r="M1377" t="s">
        <v>76</v>
      </c>
      <c r="N1377" t="s">
        <v>5356</v>
      </c>
      <c r="O1377" t="s">
        <v>8274</v>
      </c>
      <c r="P1377" t="s">
        <v>8275</v>
      </c>
      <c r="Q1377" t="s">
        <v>90</v>
      </c>
      <c r="R1377" t="s">
        <v>8274</v>
      </c>
      <c r="S1377" t="s">
        <v>8276</v>
      </c>
      <c r="T1377" t="s">
        <v>7148</v>
      </c>
      <c r="U1377" t="s">
        <v>8277</v>
      </c>
      <c r="V1377" t="s">
        <v>8278</v>
      </c>
      <c r="W1377" t="s">
        <v>93</v>
      </c>
      <c r="X1377">
        <v>4</v>
      </c>
      <c r="Y1377">
        <v>2980</v>
      </c>
    </row>
    <row r="1378" spans="1:25">
      <c r="A1378" t="s">
        <v>8279</v>
      </c>
      <c r="B1378" t="s">
        <v>70</v>
      </c>
      <c r="C1378">
        <v>163</v>
      </c>
      <c r="D1378" t="s">
        <v>106</v>
      </c>
      <c r="E1378">
        <v>2011</v>
      </c>
      <c r="F1378" s="24">
        <v>40640</v>
      </c>
      <c r="G1378" s="24">
        <v>40641</v>
      </c>
      <c r="H1378" s="24">
        <v>40641</v>
      </c>
      <c r="I1378" t="s">
        <v>107</v>
      </c>
      <c r="J1378" t="s">
        <v>108</v>
      </c>
      <c r="K1378" t="s">
        <v>109</v>
      </c>
      <c r="L1378" t="s">
        <v>75</v>
      </c>
      <c r="M1378" t="s">
        <v>76</v>
      </c>
      <c r="N1378" t="s">
        <v>202</v>
      </c>
      <c r="O1378" t="s">
        <v>8280</v>
      </c>
      <c r="P1378" t="s">
        <v>8281</v>
      </c>
      <c r="Q1378" t="s">
        <v>90</v>
      </c>
      <c r="R1378" t="s">
        <v>8280</v>
      </c>
      <c r="S1378" t="s">
        <v>8282</v>
      </c>
      <c r="T1378" t="s">
        <v>173</v>
      </c>
      <c r="U1378" t="s">
        <v>8283</v>
      </c>
      <c r="V1378" t="s">
        <v>8284</v>
      </c>
      <c r="W1378" t="s">
        <v>93</v>
      </c>
      <c r="X1378">
        <v>4</v>
      </c>
      <c r="Y1378">
        <v>3907.5</v>
      </c>
    </row>
    <row r="1379" spans="1:25">
      <c r="A1379" t="s">
        <v>8285</v>
      </c>
      <c r="B1379" t="s">
        <v>70</v>
      </c>
      <c r="C1379">
        <v>197</v>
      </c>
      <c r="D1379" t="s">
        <v>71</v>
      </c>
      <c r="E1379">
        <v>2011</v>
      </c>
      <c r="F1379" s="24">
        <v>40656</v>
      </c>
      <c r="G1379" s="24">
        <v>40658</v>
      </c>
      <c r="H1379" s="24">
        <v>40657</v>
      </c>
      <c r="I1379" t="s">
        <v>2938</v>
      </c>
      <c r="J1379" t="s">
        <v>272</v>
      </c>
      <c r="K1379" t="s">
        <v>273</v>
      </c>
      <c r="L1379" t="s">
        <v>5375</v>
      </c>
      <c r="M1379" t="s">
        <v>76</v>
      </c>
      <c r="N1379" t="s">
        <v>253</v>
      </c>
      <c r="O1379" t="s">
        <v>8286</v>
      </c>
      <c r="P1379" t="s">
        <v>8286</v>
      </c>
      <c r="Q1379" t="s">
        <v>195</v>
      </c>
      <c r="R1379" t="s">
        <v>8287</v>
      </c>
      <c r="S1379" t="s">
        <v>8288</v>
      </c>
      <c r="T1379" t="s">
        <v>849</v>
      </c>
      <c r="U1379" t="s">
        <v>174</v>
      </c>
      <c r="V1379" t="s">
        <v>8289</v>
      </c>
      <c r="W1379" t="s">
        <v>83</v>
      </c>
      <c r="X1379">
        <v>4</v>
      </c>
      <c r="Y1379">
        <v>4485</v>
      </c>
    </row>
    <row r="1380" spans="1:25">
      <c r="A1380" t="s">
        <v>8290</v>
      </c>
      <c r="B1380" t="s">
        <v>70</v>
      </c>
      <c r="C1380">
        <v>171</v>
      </c>
      <c r="D1380" t="s">
        <v>106</v>
      </c>
      <c r="E1380">
        <v>2011</v>
      </c>
      <c r="F1380" s="24">
        <v>40646</v>
      </c>
      <c r="G1380" s="24">
        <v>40646</v>
      </c>
      <c r="H1380" s="24">
        <v>40647</v>
      </c>
      <c r="I1380" t="s">
        <v>118</v>
      </c>
      <c r="J1380" t="s">
        <v>108</v>
      </c>
      <c r="K1380" t="s">
        <v>119</v>
      </c>
      <c r="L1380" t="s">
        <v>4624</v>
      </c>
      <c r="M1380" t="s">
        <v>76</v>
      </c>
      <c r="N1380" t="s">
        <v>253</v>
      </c>
      <c r="O1380" t="s">
        <v>8291</v>
      </c>
      <c r="P1380" t="s">
        <v>8292</v>
      </c>
      <c r="Q1380" t="s">
        <v>90</v>
      </c>
      <c r="R1380" t="s">
        <v>8291</v>
      </c>
      <c r="S1380" t="s">
        <v>8293</v>
      </c>
      <c r="T1380" t="s">
        <v>654</v>
      </c>
      <c r="U1380" t="s">
        <v>8294</v>
      </c>
      <c r="V1380" t="s">
        <v>8295</v>
      </c>
      <c r="W1380" t="s">
        <v>83</v>
      </c>
      <c r="X1380">
        <v>4</v>
      </c>
      <c r="Y1380">
        <v>5075</v>
      </c>
    </row>
    <row r="1381" spans="1:25">
      <c r="A1381" t="s">
        <v>8296</v>
      </c>
      <c r="B1381" t="s">
        <v>70</v>
      </c>
      <c r="C1381">
        <v>209</v>
      </c>
      <c r="D1381" t="s">
        <v>71</v>
      </c>
      <c r="E1381">
        <v>2011</v>
      </c>
      <c r="F1381" s="24">
        <v>40661</v>
      </c>
      <c r="G1381" s="24">
        <v>40662</v>
      </c>
      <c r="H1381" s="24">
        <v>40663</v>
      </c>
      <c r="I1381" t="s">
        <v>395</v>
      </c>
      <c r="J1381" t="s">
        <v>96</v>
      </c>
      <c r="K1381" t="s">
        <v>97</v>
      </c>
      <c r="L1381" t="s">
        <v>1676</v>
      </c>
      <c r="M1381" t="s">
        <v>76</v>
      </c>
      <c r="N1381" t="s">
        <v>253</v>
      </c>
      <c r="O1381" t="s">
        <v>8297</v>
      </c>
      <c r="P1381" t="s">
        <v>8298</v>
      </c>
      <c r="Q1381" t="s">
        <v>80</v>
      </c>
      <c r="R1381" t="s">
        <v>8297</v>
      </c>
      <c r="S1381" t="s">
        <v>8299</v>
      </c>
      <c r="U1381" t="s">
        <v>8300</v>
      </c>
      <c r="V1381" t="s">
        <v>8301</v>
      </c>
      <c r="W1381" t="s">
        <v>83</v>
      </c>
      <c r="X1381">
        <v>4</v>
      </c>
      <c r="Y1381">
        <v>4870</v>
      </c>
    </row>
    <row r="1382" spans="1:25">
      <c r="A1382" t="s">
        <v>8302</v>
      </c>
      <c r="B1382" t="s">
        <v>70</v>
      </c>
      <c r="C1382">
        <v>182</v>
      </c>
      <c r="D1382" t="s">
        <v>106</v>
      </c>
      <c r="E1382">
        <v>2011</v>
      </c>
      <c r="F1382" s="24">
        <v>40650</v>
      </c>
      <c r="G1382" s="24">
        <v>40651</v>
      </c>
      <c r="H1382" s="24">
        <v>40652</v>
      </c>
      <c r="I1382" t="s">
        <v>107</v>
      </c>
      <c r="J1382" t="s">
        <v>108</v>
      </c>
      <c r="K1382" t="s">
        <v>109</v>
      </c>
      <c r="L1382" t="s">
        <v>75</v>
      </c>
      <c r="M1382" t="s">
        <v>76</v>
      </c>
      <c r="N1382" t="s">
        <v>467</v>
      </c>
      <c r="O1382" t="s">
        <v>8303</v>
      </c>
      <c r="P1382" t="s">
        <v>8304</v>
      </c>
      <c r="Q1382" t="s">
        <v>80</v>
      </c>
      <c r="R1382" t="s">
        <v>8303</v>
      </c>
      <c r="S1382" t="s">
        <v>8305</v>
      </c>
      <c r="U1382" t="s">
        <v>8306</v>
      </c>
      <c r="V1382" t="s">
        <v>8307</v>
      </c>
      <c r="W1382" t="s">
        <v>83</v>
      </c>
      <c r="X1382">
        <v>4</v>
      </c>
      <c r="Y1382">
        <v>5432.5</v>
      </c>
    </row>
    <row r="1383" spans="1:25">
      <c r="A1383" t="s">
        <v>8308</v>
      </c>
      <c r="B1383" t="s">
        <v>70</v>
      </c>
      <c r="C1383">
        <v>193</v>
      </c>
      <c r="D1383" t="s">
        <v>106</v>
      </c>
      <c r="E1383">
        <v>2011</v>
      </c>
      <c r="F1383" s="24">
        <v>40657</v>
      </c>
      <c r="G1383" s="24">
        <v>40657</v>
      </c>
      <c r="H1383" s="24">
        <v>40659</v>
      </c>
      <c r="I1383" t="s">
        <v>107</v>
      </c>
      <c r="J1383" t="s">
        <v>108</v>
      </c>
      <c r="K1383" t="s">
        <v>109</v>
      </c>
      <c r="L1383" t="s">
        <v>8309</v>
      </c>
      <c r="M1383" t="s">
        <v>76</v>
      </c>
      <c r="N1383" t="s">
        <v>120</v>
      </c>
      <c r="O1383" t="s">
        <v>8310</v>
      </c>
      <c r="P1383" t="s">
        <v>8311</v>
      </c>
      <c r="Q1383" t="s">
        <v>90</v>
      </c>
      <c r="R1383" t="s">
        <v>8310</v>
      </c>
      <c r="S1383" t="s">
        <v>8312</v>
      </c>
      <c r="T1383" t="s">
        <v>962</v>
      </c>
      <c r="U1383" t="s">
        <v>8313</v>
      </c>
      <c r="V1383" t="s">
        <v>8314</v>
      </c>
      <c r="W1383" t="s">
        <v>93</v>
      </c>
      <c r="X1383">
        <v>4</v>
      </c>
      <c r="Y1383">
        <v>4151.6000000000004</v>
      </c>
    </row>
    <row r="1384" spans="1:25">
      <c r="A1384" t="s">
        <v>6654</v>
      </c>
      <c r="B1384" t="s">
        <v>70</v>
      </c>
      <c r="C1384">
        <v>224</v>
      </c>
      <c r="D1384" t="s">
        <v>106</v>
      </c>
      <c r="E1384">
        <v>2011</v>
      </c>
      <c r="F1384" s="24">
        <v>40669</v>
      </c>
      <c r="G1384" s="24">
        <v>40640</v>
      </c>
      <c r="H1384" s="24">
        <v>40671</v>
      </c>
      <c r="I1384" t="s">
        <v>107</v>
      </c>
      <c r="J1384" t="s">
        <v>108</v>
      </c>
      <c r="K1384" t="s">
        <v>109</v>
      </c>
      <c r="L1384" t="s">
        <v>6655</v>
      </c>
      <c r="M1384" t="s">
        <v>76</v>
      </c>
      <c r="N1384" t="s">
        <v>140</v>
      </c>
      <c r="O1384" t="s">
        <v>8315</v>
      </c>
      <c r="P1384" t="s">
        <v>8315</v>
      </c>
      <c r="Q1384" t="s">
        <v>195</v>
      </c>
      <c r="R1384" t="s">
        <v>8316</v>
      </c>
      <c r="S1384" t="s">
        <v>8317</v>
      </c>
      <c r="T1384" t="s">
        <v>5334</v>
      </c>
      <c r="U1384" t="s">
        <v>8318</v>
      </c>
      <c r="V1384" t="s">
        <v>8319</v>
      </c>
      <c r="W1384" t="s">
        <v>83</v>
      </c>
      <c r="X1384">
        <v>4</v>
      </c>
      <c r="Y1384">
        <v>4837.1899999999996</v>
      </c>
    </row>
    <row r="1385" spans="1:25">
      <c r="A1385" t="s">
        <v>8320</v>
      </c>
      <c r="B1385" t="s">
        <v>138</v>
      </c>
      <c r="C1385">
        <v>173</v>
      </c>
      <c r="D1385" t="s">
        <v>106</v>
      </c>
      <c r="E1385">
        <v>2011</v>
      </c>
      <c r="F1385" s="24">
        <v>40647</v>
      </c>
      <c r="G1385" s="24">
        <v>40648</v>
      </c>
      <c r="H1385" s="24">
        <v>40648</v>
      </c>
      <c r="I1385" t="s">
        <v>339</v>
      </c>
      <c r="J1385" t="s">
        <v>108</v>
      </c>
      <c r="K1385" t="s">
        <v>324</v>
      </c>
      <c r="L1385" t="s">
        <v>2351</v>
      </c>
      <c r="M1385" t="s">
        <v>76</v>
      </c>
      <c r="N1385" t="s">
        <v>467</v>
      </c>
      <c r="O1385" t="s">
        <v>8321</v>
      </c>
      <c r="P1385" t="s">
        <v>8321</v>
      </c>
      <c r="Q1385" t="s">
        <v>142</v>
      </c>
      <c r="R1385" t="s">
        <v>8322</v>
      </c>
      <c r="S1385" t="s">
        <v>8323</v>
      </c>
      <c r="T1385" t="s">
        <v>214</v>
      </c>
      <c r="U1385" t="s">
        <v>8324</v>
      </c>
      <c r="V1385" t="s">
        <v>8325</v>
      </c>
      <c r="W1385" t="s">
        <v>83</v>
      </c>
      <c r="X1385">
        <v>4</v>
      </c>
      <c r="Y1385">
        <v>2325</v>
      </c>
    </row>
    <row r="1386" spans="1:25">
      <c r="A1386" t="s">
        <v>8326</v>
      </c>
      <c r="B1386" t="s">
        <v>70</v>
      </c>
      <c r="C1386">
        <v>153</v>
      </c>
      <c r="D1386" t="s">
        <v>106</v>
      </c>
      <c r="E1386">
        <v>2011</v>
      </c>
      <c r="F1386" s="24">
        <v>40634</v>
      </c>
      <c r="G1386" s="24">
        <v>40634</v>
      </c>
      <c r="H1386" s="24">
        <v>40635</v>
      </c>
      <c r="I1386" t="s">
        <v>107</v>
      </c>
      <c r="J1386" t="s">
        <v>108</v>
      </c>
      <c r="K1386" t="s">
        <v>109</v>
      </c>
      <c r="L1386" t="s">
        <v>643</v>
      </c>
      <c r="M1386" t="s">
        <v>76</v>
      </c>
      <c r="N1386" t="s">
        <v>140</v>
      </c>
      <c r="O1386" t="s">
        <v>8327</v>
      </c>
      <c r="P1386" t="s">
        <v>8328</v>
      </c>
      <c r="Q1386" t="s">
        <v>131</v>
      </c>
      <c r="R1386" t="s">
        <v>8327</v>
      </c>
      <c r="S1386" t="s">
        <v>8329</v>
      </c>
      <c r="T1386" t="s">
        <v>173</v>
      </c>
      <c r="U1386" t="s">
        <v>8330</v>
      </c>
      <c r="V1386" t="s">
        <v>8331</v>
      </c>
      <c r="W1386" t="s">
        <v>83</v>
      </c>
      <c r="X1386">
        <v>4</v>
      </c>
      <c r="Y1386">
        <v>4451.6000000000004</v>
      </c>
    </row>
    <row r="1387" spans="1:25">
      <c r="A1387" t="s">
        <v>8332</v>
      </c>
      <c r="B1387" t="s">
        <v>138</v>
      </c>
      <c r="C1387">
        <v>189</v>
      </c>
      <c r="D1387" t="s">
        <v>106</v>
      </c>
      <c r="E1387">
        <v>2011</v>
      </c>
      <c r="F1387" s="24">
        <v>40652</v>
      </c>
      <c r="G1387" s="24">
        <v>40653</v>
      </c>
      <c r="H1387" s="24">
        <v>40654</v>
      </c>
      <c r="I1387" t="s">
        <v>339</v>
      </c>
      <c r="J1387" t="s">
        <v>108</v>
      </c>
      <c r="K1387" t="s">
        <v>324</v>
      </c>
      <c r="L1387" t="s">
        <v>2221</v>
      </c>
      <c r="M1387" t="s">
        <v>76</v>
      </c>
      <c r="N1387" t="s">
        <v>77</v>
      </c>
      <c r="O1387" t="s">
        <v>8333</v>
      </c>
      <c r="P1387" t="s">
        <v>8333</v>
      </c>
      <c r="Q1387" t="s">
        <v>142</v>
      </c>
      <c r="R1387" t="s">
        <v>8334</v>
      </c>
      <c r="S1387" t="s">
        <v>8335</v>
      </c>
      <c r="T1387" t="s">
        <v>173</v>
      </c>
      <c r="U1387" t="s">
        <v>8336</v>
      </c>
      <c r="V1387" t="s">
        <v>8337</v>
      </c>
      <c r="W1387" t="s">
        <v>83</v>
      </c>
      <c r="X1387">
        <v>4</v>
      </c>
      <c r="Y1387">
        <v>2325</v>
      </c>
    </row>
    <row r="1388" spans="1:25">
      <c r="A1388" t="s">
        <v>1872</v>
      </c>
      <c r="B1388" t="s">
        <v>70</v>
      </c>
      <c r="C1388">
        <v>164</v>
      </c>
      <c r="D1388" t="s">
        <v>106</v>
      </c>
      <c r="E1388">
        <v>2011</v>
      </c>
      <c r="F1388" s="24">
        <v>40640</v>
      </c>
      <c r="G1388" s="24">
        <v>40641</v>
      </c>
      <c r="H1388" s="24">
        <v>40642</v>
      </c>
      <c r="I1388" t="s">
        <v>339</v>
      </c>
      <c r="J1388" t="s">
        <v>108</v>
      </c>
      <c r="K1388" t="s">
        <v>324</v>
      </c>
      <c r="L1388" t="s">
        <v>236</v>
      </c>
      <c r="M1388" t="s">
        <v>76</v>
      </c>
      <c r="N1388" t="s">
        <v>253</v>
      </c>
      <c r="O1388" t="s">
        <v>8338</v>
      </c>
      <c r="P1388" t="s">
        <v>8338</v>
      </c>
      <c r="Q1388" t="s">
        <v>195</v>
      </c>
      <c r="R1388" t="s">
        <v>8339</v>
      </c>
      <c r="S1388" t="s">
        <v>8340</v>
      </c>
      <c r="U1388" t="s">
        <v>8341</v>
      </c>
      <c r="W1388" t="s">
        <v>83</v>
      </c>
      <c r="X1388">
        <v>4</v>
      </c>
      <c r="Y1388">
        <v>5699.29</v>
      </c>
    </row>
    <row r="1389" spans="1:25">
      <c r="A1389" t="s">
        <v>8342</v>
      </c>
      <c r="B1389" t="s">
        <v>138</v>
      </c>
      <c r="C1389">
        <v>154</v>
      </c>
      <c r="D1389" t="s">
        <v>106</v>
      </c>
      <c r="E1389">
        <v>2011</v>
      </c>
      <c r="F1389" s="24">
        <v>40633</v>
      </c>
      <c r="G1389" s="24">
        <v>40634</v>
      </c>
      <c r="H1389" s="24">
        <v>40635</v>
      </c>
      <c r="I1389" t="s">
        <v>107</v>
      </c>
      <c r="J1389" t="s">
        <v>108</v>
      </c>
      <c r="K1389" t="s">
        <v>109</v>
      </c>
      <c r="L1389" t="s">
        <v>1886</v>
      </c>
      <c r="M1389" t="s">
        <v>76</v>
      </c>
      <c r="N1389" t="s">
        <v>581</v>
      </c>
      <c r="O1389" t="s">
        <v>8343</v>
      </c>
      <c r="P1389" t="s">
        <v>8343</v>
      </c>
      <c r="Q1389" t="s">
        <v>142</v>
      </c>
      <c r="R1389" t="s">
        <v>8344</v>
      </c>
      <c r="S1389" t="s">
        <v>8345</v>
      </c>
      <c r="U1389" t="s">
        <v>8346</v>
      </c>
      <c r="V1389" t="s">
        <v>8347</v>
      </c>
      <c r="W1389" t="s">
        <v>83</v>
      </c>
      <c r="X1389">
        <v>4</v>
      </c>
      <c r="Y1389">
        <v>5682.5</v>
      </c>
    </row>
    <row r="1390" spans="1:25">
      <c r="A1390" t="s">
        <v>8348</v>
      </c>
      <c r="B1390" t="s">
        <v>70</v>
      </c>
      <c r="C1390">
        <v>179</v>
      </c>
      <c r="D1390" t="s">
        <v>106</v>
      </c>
      <c r="E1390">
        <v>2011</v>
      </c>
      <c r="F1390" s="24">
        <v>40648</v>
      </c>
      <c r="G1390" s="24">
        <v>40649</v>
      </c>
      <c r="H1390" s="24">
        <v>40650</v>
      </c>
      <c r="I1390" t="s">
        <v>107</v>
      </c>
      <c r="J1390" t="s">
        <v>108</v>
      </c>
      <c r="K1390" t="s">
        <v>109</v>
      </c>
      <c r="L1390" t="s">
        <v>110</v>
      </c>
      <c r="M1390" t="s">
        <v>76</v>
      </c>
      <c r="N1390" t="s">
        <v>77</v>
      </c>
      <c r="O1390" t="s">
        <v>8349</v>
      </c>
      <c r="P1390" t="s">
        <v>8350</v>
      </c>
      <c r="Q1390" t="s">
        <v>131</v>
      </c>
      <c r="R1390" t="s">
        <v>8349</v>
      </c>
      <c r="S1390" t="s">
        <v>8351</v>
      </c>
      <c r="T1390" t="s">
        <v>780</v>
      </c>
      <c r="U1390" t="s">
        <v>8352</v>
      </c>
      <c r="V1390" t="s">
        <v>8353</v>
      </c>
      <c r="W1390" t="s">
        <v>83</v>
      </c>
      <c r="X1390">
        <v>4</v>
      </c>
      <c r="Y1390">
        <v>4601.6000000000004</v>
      </c>
    </row>
    <row r="1391" spans="1:25">
      <c r="A1391" t="s">
        <v>8354</v>
      </c>
      <c r="B1391" t="s">
        <v>70</v>
      </c>
      <c r="C1391">
        <v>194</v>
      </c>
      <c r="D1391" t="s">
        <v>106</v>
      </c>
      <c r="E1391">
        <v>2011</v>
      </c>
      <c r="F1391" s="24">
        <v>40656</v>
      </c>
      <c r="G1391" s="24">
        <v>40658</v>
      </c>
      <c r="H1391" s="24">
        <v>40657</v>
      </c>
      <c r="I1391" t="s">
        <v>107</v>
      </c>
      <c r="J1391" t="s">
        <v>108</v>
      </c>
      <c r="K1391" t="s">
        <v>109</v>
      </c>
      <c r="L1391" t="s">
        <v>110</v>
      </c>
      <c r="M1391" t="s">
        <v>76</v>
      </c>
      <c r="N1391" t="s">
        <v>77</v>
      </c>
      <c r="O1391" t="s">
        <v>8355</v>
      </c>
      <c r="P1391" t="s">
        <v>8355</v>
      </c>
      <c r="Q1391" t="s">
        <v>195</v>
      </c>
      <c r="R1391" t="s">
        <v>8356</v>
      </c>
      <c r="S1391" t="s">
        <v>8357</v>
      </c>
      <c r="U1391" t="s">
        <v>8358</v>
      </c>
      <c r="W1391" t="s">
        <v>83</v>
      </c>
      <c r="X1391">
        <v>4</v>
      </c>
      <c r="Y1391">
        <v>4937.1899999999996</v>
      </c>
    </row>
    <row r="1392" spans="1:25">
      <c r="A1392" t="s">
        <v>8359</v>
      </c>
      <c r="B1392" t="s">
        <v>70</v>
      </c>
      <c r="C1392">
        <v>184</v>
      </c>
      <c r="D1392" t="s">
        <v>106</v>
      </c>
      <c r="E1392">
        <v>2011</v>
      </c>
      <c r="F1392" s="24">
        <v>40650</v>
      </c>
      <c r="G1392" s="24">
        <v>40651</v>
      </c>
      <c r="H1392" s="24">
        <v>40653</v>
      </c>
      <c r="I1392" t="s">
        <v>339</v>
      </c>
      <c r="J1392" t="s">
        <v>108</v>
      </c>
      <c r="K1392" t="s">
        <v>324</v>
      </c>
      <c r="L1392" t="s">
        <v>139</v>
      </c>
      <c r="M1392" t="s">
        <v>76</v>
      </c>
      <c r="N1392" t="s">
        <v>153</v>
      </c>
      <c r="O1392" t="s">
        <v>8360</v>
      </c>
      <c r="P1392" t="s">
        <v>8360</v>
      </c>
      <c r="Q1392" t="s">
        <v>195</v>
      </c>
      <c r="R1392" t="s">
        <v>8361</v>
      </c>
      <c r="S1392" t="s">
        <v>8362</v>
      </c>
      <c r="U1392" t="s">
        <v>8363</v>
      </c>
      <c r="V1392" t="s">
        <v>8364</v>
      </c>
      <c r="W1392" t="s">
        <v>83</v>
      </c>
      <c r="X1392">
        <v>4</v>
      </c>
      <c r="Y1392">
        <v>5882.79</v>
      </c>
    </row>
    <row r="1393" spans="1:25">
      <c r="A1393" t="s">
        <v>8365</v>
      </c>
      <c r="B1393" t="s">
        <v>70</v>
      </c>
      <c r="C1393">
        <v>212</v>
      </c>
      <c r="D1393" t="s">
        <v>106</v>
      </c>
      <c r="E1393">
        <v>2011</v>
      </c>
      <c r="F1393" s="24">
        <v>40662</v>
      </c>
      <c r="G1393" s="24">
        <v>40663</v>
      </c>
      <c r="H1393" s="24">
        <v>40664</v>
      </c>
      <c r="I1393" t="s">
        <v>127</v>
      </c>
      <c r="J1393" t="s">
        <v>108</v>
      </c>
      <c r="K1393" t="s">
        <v>109</v>
      </c>
      <c r="L1393" t="s">
        <v>1215</v>
      </c>
      <c r="M1393" t="s">
        <v>76</v>
      </c>
      <c r="N1393" t="s">
        <v>77</v>
      </c>
      <c r="O1393" t="s">
        <v>8366</v>
      </c>
      <c r="P1393" t="s">
        <v>8367</v>
      </c>
      <c r="Q1393" t="s">
        <v>131</v>
      </c>
      <c r="R1393" t="s">
        <v>8368</v>
      </c>
      <c r="S1393" t="s">
        <v>8369</v>
      </c>
      <c r="T1393" t="s">
        <v>231</v>
      </c>
      <c r="U1393" t="s">
        <v>8370</v>
      </c>
      <c r="V1393" t="s">
        <v>8371</v>
      </c>
      <c r="W1393" t="s">
        <v>83</v>
      </c>
      <c r="X1393">
        <v>4</v>
      </c>
      <c r="Y1393">
        <v>5075</v>
      </c>
    </row>
    <row r="1394" spans="1:25">
      <c r="A1394" t="s">
        <v>8372</v>
      </c>
      <c r="B1394" t="s">
        <v>70</v>
      </c>
      <c r="C1394">
        <v>207</v>
      </c>
      <c r="D1394" t="s">
        <v>106</v>
      </c>
      <c r="E1394">
        <v>2011</v>
      </c>
      <c r="F1394" s="24">
        <v>40661</v>
      </c>
      <c r="G1394" s="24">
        <v>40661</v>
      </c>
      <c r="H1394" s="24">
        <v>40662</v>
      </c>
      <c r="I1394" t="s">
        <v>347</v>
      </c>
      <c r="J1394" t="s">
        <v>108</v>
      </c>
      <c r="K1394" t="s">
        <v>109</v>
      </c>
      <c r="L1394" t="s">
        <v>8373</v>
      </c>
      <c r="M1394" t="s">
        <v>76</v>
      </c>
      <c r="N1394" t="s">
        <v>467</v>
      </c>
      <c r="O1394" t="s">
        <v>8374</v>
      </c>
      <c r="P1394" t="s">
        <v>8374</v>
      </c>
      <c r="Q1394" t="s">
        <v>195</v>
      </c>
      <c r="R1394" t="s">
        <v>8375</v>
      </c>
      <c r="S1394" t="s">
        <v>8376</v>
      </c>
      <c r="T1394" t="s">
        <v>173</v>
      </c>
      <c r="U1394" t="s">
        <v>8377</v>
      </c>
      <c r="V1394" t="s">
        <v>8378</v>
      </c>
      <c r="W1394" t="s">
        <v>83</v>
      </c>
      <c r="X1394">
        <v>4</v>
      </c>
      <c r="Y1394">
        <v>2572.59</v>
      </c>
    </row>
    <row r="1395" spans="1:25">
      <c r="A1395" t="s">
        <v>8379</v>
      </c>
      <c r="B1395" t="s">
        <v>70</v>
      </c>
      <c r="C1395">
        <v>203</v>
      </c>
      <c r="D1395" t="s">
        <v>71</v>
      </c>
      <c r="E1395">
        <v>2011</v>
      </c>
      <c r="F1395" s="24">
        <v>40658</v>
      </c>
      <c r="G1395" s="24">
        <v>40660</v>
      </c>
      <c r="H1395" s="24">
        <v>40660</v>
      </c>
      <c r="I1395" t="s">
        <v>395</v>
      </c>
      <c r="J1395" t="s">
        <v>96</v>
      </c>
      <c r="K1395" t="s">
        <v>97</v>
      </c>
      <c r="L1395" t="s">
        <v>575</v>
      </c>
      <c r="M1395" t="s">
        <v>76</v>
      </c>
      <c r="N1395" t="s">
        <v>77</v>
      </c>
      <c r="O1395" t="s">
        <v>8380</v>
      </c>
      <c r="P1395" t="s">
        <v>8381</v>
      </c>
      <c r="Q1395" t="s">
        <v>80</v>
      </c>
      <c r="R1395" t="s">
        <v>8380</v>
      </c>
      <c r="S1395" t="s">
        <v>8382</v>
      </c>
      <c r="T1395" t="s">
        <v>173</v>
      </c>
      <c r="U1395" t="s">
        <v>8383</v>
      </c>
      <c r="W1395" t="s">
        <v>83</v>
      </c>
      <c r="X1395">
        <v>4</v>
      </c>
      <c r="Y1395">
        <v>4670</v>
      </c>
    </row>
    <row r="1396" spans="1:25">
      <c r="A1396" t="s">
        <v>8384</v>
      </c>
      <c r="B1396" t="s">
        <v>70</v>
      </c>
      <c r="C1396">
        <v>159</v>
      </c>
      <c r="D1396" t="s">
        <v>106</v>
      </c>
      <c r="E1396">
        <v>2011</v>
      </c>
      <c r="F1396" s="24">
        <v>40635</v>
      </c>
      <c r="G1396" s="24">
        <v>40637</v>
      </c>
      <c r="H1396" s="24">
        <v>40636</v>
      </c>
      <c r="I1396" t="s">
        <v>183</v>
      </c>
      <c r="J1396" t="s">
        <v>108</v>
      </c>
      <c r="K1396" t="s">
        <v>184</v>
      </c>
      <c r="L1396" t="s">
        <v>8385</v>
      </c>
      <c r="M1396" t="s">
        <v>76</v>
      </c>
      <c r="N1396" t="s">
        <v>581</v>
      </c>
      <c r="O1396" t="s">
        <v>8386</v>
      </c>
      <c r="P1396" t="s">
        <v>8387</v>
      </c>
      <c r="Q1396" t="s">
        <v>80</v>
      </c>
      <c r="R1396" t="s">
        <v>8386</v>
      </c>
      <c r="S1396" t="s">
        <v>8388</v>
      </c>
      <c r="T1396" t="s">
        <v>4136</v>
      </c>
      <c r="V1396" t="s">
        <v>8389</v>
      </c>
      <c r="W1396" t="s">
        <v>83</v>
      </c>
      <c r="X1396">
        <v>4</v>
      </c>
      <c r="Y1396">
        <v>4568.3999999999996</v>
      </c>
    </row>
    <row r="1397" spans="1:25">
      <c r="A1397" t="s">
        <v>8390</v>
      </c>
      <c r="B1397" t="s">
        <v>70</v>
      </c>
      <c r="C1397">
        <v>200</v>
      </c>
      <c r="D1397" t="s">
        <v>71</v>
      </c>
      <c r="E1397">
        <v>2011</v>
      </c>
      <c r="F1397" s="24">
        <v>40657</v>
      </c>
      <c r="G1397" s="24">
        <v>40659</v>
      </c>
      <c r="H1397" s="24">
        <v>40658</v>
      </c>
      <c r="I1397" t="s">
        <v>8391</v>
      </c>
      <c r="J1397" t="s">
        <v>96</v>
      </c>
      <c r="L1397" t="s">
        <v>3617</v>
      </c>
      <c r="M1397" t="s">
        <v>76</v>
      </c>
      <c r="N1397" t="s">
        <v>153</v>
      </c>
      <c r="O1397" t="s">
        <v>8392</v>
      </c>
      <c r="P1397" t="s">
        <v>8393</v>
      </c>
      <c r="Q1397" t="s">
        <v>90</v>
      </c>
      <c r="R1397" t="s">
        <v>8392</v>
      </c>
      <c r="S1397" t="s">
        <v>8394</v>
      </c>
      <c r="V1397" t="s">
        <v>8395</v>
      </c>
      <c r="W1397" t="s">
        <v>83</v>
      </c>
      <c r="X1397">
        <v>4</v>
      </c>
      <c r="Y1397">
        <v>2380.6</v>
      </c>
    </row>
    <row r="1398" spans="1:25">
      <c r="A1398" t="s">
        <v>8396</v>
      </c>
      <c r="B1398" t="s">
        <v>70</v>
      </c>
      <c r="C1398">
        <v>208</v>
      </c>
      <c r="D1398" t="s">
        <v>106</v>
      </c>
      <c r="E1398">
        <v>2011</v>
      </c>
      <c r="F1398" s="24">
        <v>40661</v>
      </c>
      <c r="G1398" s="24">
        <v>40662</v>
      </c>
      <c r="H1398" s="24">
        <v>40663</v>
      </c>
      <c r="I1398" t="s">
        <v>183</v>
      </c>
      <c r="J1398" t="s">
        <v>108</v>
      </c>
      <c r="K1398" t="s">
        <v>184</v>
      </c>
      <c r="L1398" t="s">
        <v>75</v>
      </c>
      <c r="M1398" t="s">
        <v>76</v>
      </c>
      <c r="N1398" t="s">
        <v>140</v>
      </c>
      <c r="O1398" t="s">
        <v>8397</v>
      </c>
      <c r="P1398" t="s">
        <v>8398</v>
      </c>
      <c r="Q1398" t="s">
        <v>90</v>
      </c>
      <c r="R1398" t="s">
        <v>8397</v>
      </c>
      <c r="S1398" t="s">
        <v>8399</v>
      </c>
      <c r="U1398" t="s">
        <v>8400</v>
      </c>
      <c r="V1398" t="s">
        <v>8401</v>
      </c>
      <c r="W1398" t="s">
        <v>83</v>
      </c>
      <c r="X1398">
        <v>4</v>
      </c>
      <c r="Y1398">
        <v>3988.4</v>
      </c>
    </row>
    <row r="1399" spans="1:25">
      <c r="A1399" t="s">
        <v>8402</v>
      </c>
      <c r="B1399" t="s">
        <v>138</v>
      </c>
      <c r="C1399">
        <v>188</v>
      </c>
      <c r="D1399" t="s">
        <v>106</v>
      </c>
      <c r="E1399">
        <v>2011</v>
      </c>
      <c r="F1399" s="24">
        <v>40652</v>
      </c>
      <c r="G1399" s="24">
        <v>40652</v>
      </c>
      <c r="H1399" s="24">
        <v>40653</v>
      </c>
      <c r="I1399" t="s">
        <v>339</v>
      </c>
      <c r="J1399" t="s">
        <v>108</v>
      </c>
      <c r="K1399" t="s">
        <v>324</v>
      </c>
      <c r="L1399" t="s">
        <v>4066</v>
      </c>
      <c r="M1399" t="s">
        <v>76</v>
      </c>
      <c r="N1399" t="s">
        <v>253</v>
      </c>
      <c r="O1399" t="s">
        <v>8403</v>
      </c>
      <c r="P1399" t="s">
        <v>8403</v>
      </c>
      <c r="Q1399" t="s">
        <v>142</v>
      </c>
      <c r="R1399" t="s">
        <v>8404</v>
      </c>
      <c r="S1399" t="s">
        <v>8405</v>
      </c>
      <c r="T1399" t="s">
        <v>962</v>
      </c>
      <c r="U1399" t="s">
        <v>8406</v>
      </c>
      <c r="W1399" t="s">
        <v>83</v>
      </c>
      <c r="X1399">
        <v>4</v>
      </c>
      <c r="Y1399">
        <v>5397.2</v>
      </c>
    </row>
    <row r="1400" spans="1:25">
      <c r="A1400" t="s">
        <v>1922</v>
      </c>
      <c r="B1400" t="s">
        <v>70</v>
      </c>
      <c r="C1400">
        <v>190</v>
      </c>
      <c r="D1400" t="s">
        <v>106</v>
      </c>
      <c r="E1400">
        <v>2011</v>
      </c>
      <c r="F1400" s="24">
        <v>40652</v>
      </c>
      <c r="G1400" s="24">
        <v>40653</v>
      </c>
      <c r="H1400" s="24">
        <v>40654</v>
      </c>
      <c r="I1400" t="s">
        <v>235</v>
      </c>
      <c r="J1400" t="s">
        <v>108</v>
      </c>
      <c r="L1400" t="s">
        <v>643</v>
      </c>
      <c r="M1400" t="s">
        <v>152</v>
      </c>
      <c r="N1400" t="s">
        <v>140</v>
      </c>
      <c r="O1400" t="s">
        <v>1923</v>
      </c>
      <c r="P1400" t="s">
        <v>8407</v>
      </c>
      <c r="Q1400" t="s">
        <v>131</v>
      </c>
      <c r="R1400" t="s">
        <v>1923</v>
      </c>
      <c r="S1400" t="s">
        <v>8408</v>
      </c>
      <c r="W1400" t="s">
        <v>83</v>
      </c>
      <c r="X1400">
        <v>4</v>
      </c>
      <c r="Y1400">
        <v>2730</v>
      </c>
    </row>
    <row r="1401" spans="1:25">
      <c r="A1401" t="s">
        <v>8409</v>
      </c>
      <c r="B1401" t="s">
        <v>70</v>
      </c>
      <c r="C1401">
        <v>180</v>
      </c>
      <c r="D1401" t="s">
        <v>106</v>
      </c>
      <c r="E1401">
        <v>2011</v>
      </c>
      <c r="F1401" s="24">
        <v>40648</v>
      </c>
      <c r="G1401" s="24">
        <v>40650</v>
      </c>
      <c r="H1401" s="24">
        <v>40651</v>
      </c>
      <c r="I1401" t="s">
        <v>107</v>
      </c>
      <c r="J1401" t="s">
        <v>108</v>
      </c>
      <c r="K1401" t="s">
        <v>109</v>
      </c>
      <c r="L1401" t="s">
        <v>75</v>
      </c>
      <c r="M1401" t="s">
        <v>76</v>
      </c>
      <c r="N1401" t="s">
        <v>77</v>
      </c>
      <c r="O1401" t="s">
        <v>8410</v>
      </c>
      <c r="P1401" t="s">
        <v>8411</v>
      </c>
      <c r="Q1401" t="s">
        <v>80</v>
      </c>
      <c r="R1401" t="s">
        <v>8410</v>
      </c>
      <c r="S1401" t="s">
        <v>8412</v>
      </c>
      <c r="T1401" t="s">
        <v>173</v>
      </c>
      <c r="U1401" t="s">
        <v>8413</v>
      </c>
      <c r="V1401" t="s">
        <v>8414</v>
      </c>
      <c r="W1401" t="s">
        <v>83</v>
      </c>
      <c r="X1401">
        <v>4</v>
      </c>
      <c r="Y1401">
        <v>4151.6000000000004</v>
      </c>
    </row>
    <row r="1402" spans="1:25">
      <c r="A1402" t="s">
        <v>8415</v>
      </c>
      <c r="B1402" t="s">
        <v>70</v>
      </c>
      <c r="C1402">
        <v>211</v>
      </c>
      <c r="D1402" t="s">
        <v>106</v>
      </c>
      <c r="E1402">
        <v>2011</v>
      </c>
      <c r="F1402" s="24">
        <v>40662</v>
      </c>
      <c r="G1402" s="24">
        <v>40662</v>
      </c>
      <c r="H1402" s="24">
        <v>40663</v>
      </c>
      <c r="I1402" t="s">
        <v>183</v>
      </c>
      <c r="J1402" t="s">
        <v>108</v>
      </c>
      <c r="K1402" t="s">
        <v>184</v>
      </c>
      <c r="L1402" t="s">
        <v>236</v>
      </c>
      <c r="M1402" t="s">
        <v>76</v>
      </c>
      <c r="N1402" t="s">
        <v>153</v>
      </c>
      <c r="O1402" t="s">
        <v>8416</v>
      </c>
      <c r="P1402" t="s">
        <v>8417</v>
      </c>
      <c r="Q1402" t="s">
        <v>131</v>
      </c>
      <c r="R1402" t="s">
        <v>8418</v>
      </c>
      <c r="S1402" t="s">
        <v>8419</v>
      </c>
      <c r="T1402" t="s">
        <v>188</v>
      </c>
      <c r="U1402" t="s">
        <v>8420</v>
      </c>
      <c r="V1402" t="s">
        <v>8421</v>
      </c>
      <c r="W1402" t="s">
        <v>83</v>
      </c>
      <c r="X1402">
        <v>4</v>
      </c>
      <c r="Y1402">
        <v>4338.3999999999996</v>
      </c>
    </row>
    <row r="1403" spans="1:25">
      <c r="A1403" t="s">
        <v>8422</v>
      </c>
      <c r="B1403" t="s">
        <v>70</v>
      </c>
      <c r="C1403">
        <v>206</v>
      </c>
      <c r="D1403" t="s">
        <v>250</v>
      </c>
      <c r="E1403">
        <v>2011</v>
      </c>
      <c r="F1403" s="24">
        <v>40661</v>
      </c>
      <c r="G1403" s="24">
        <v>40661</v>
      </c>
      <c r="H1403" s="24">
        <v>40663</v>
      </c>
      <c r="I1403" t="s">
        <v>8423</v>
      </c>
      <c r="J1403" t="s">
        <v>515</v>
      </c>
      <c r="K1403" t="s">
        <v>273</v>
      </c>
      <c r="L1403" t="s">
        <v>8424</v>
      </c>
      <c r="M1403" t="s">
        <v>76</v>
      </c>
      <c r="N1403" t="s">
        <v>467</v>
      </c>
      <c r="O1403" t="s">
        <v>8425</v>
      </c>
      <c r="P1403" t="s">
        <v>8426</v>
      </c>
      <c r="Q1403" t="s">
        <v>80</v>
      </c>
      <c r="R1403" t="s">
        <v>8425</v>
      </c>
      <c r="S1403" t="s">
        <v>8427</v>
      </c>
      <c r="T1403" t="s">
        <v>360</v>
      </c>
      <c r="U1403" t="s">
        <v>8428</v>
      </c>
      <c r="V1403" t="s">
        <v>8429</v>
      </c>
      <c r="W1403" t="s">
        <v>83</v>
      </c>
      <c r="X1403">
        <v>4</v>
      </c>
      <c r="Y1403">
        <v>5663.98</v>
      </c>
    </row>
    <row r="1404" spans="1:25">
      <c r="A1404" t="s">
        <v>8430</v>
      </c>
      <c r="B1404" t="s">
        <v>70</v>
      </c>
      <c r="C1404">
        <v>198</v>
      </c>
      <c r="D1404" t="s">
        <v>71</v>
      </c>
      <c r="E1404">
        <v>2011</v>
      </c>
      <c r="F1404" s="24">
        <v>40655</v>
      </c>
      <c r="G1404" s="24">
        <v>40658</v>
      </c>
      <c r="H1404" s="24">
        <v>40658</v>
      </c>
      <c r="I1404" t="s">
        <v>8431</v>
      </c>
      <c r="J1404" t="s">
        <v>3553</v>
      </c>
      <c r="L1404" t="s">
        <v>75</v>
      </c>
      <c r="M1404" t="s">
        <v>76</v>
      </c>
      <c r="N1404" t="s">
        <v>725</v>
      </c>
      <c r="O1404" t="s">
        <v>8432</v>
      </c>
      <c r="P1404" t="s">
        <v>8433</v>
      </c>
      <c r="Q1404" t="s">
        <v>80</v>
      </c>
      <c r="R1404" t="s">
        <v>8432</v>
      </c>
      <c r="S1404" t="s">
        <v>8434</v>
      </c>
      <c r="T1404" t="s">
        <v>525</v>
      </c>
      <c r="U1404" t="s">
        <v>8435</v>
      </c>
      <c r="W1404" t="s">
        <v>93</v>
      </c>
      <c r="X1404">
        <v>4</v>
      </c>
      <c r="Y1404">
        <v>4500</v>
      </c>
    </row>
    <row r="1405" spans="1:25">
      <c r="A1405" t="s">
        <v>8436</v>
      </c>
      <c r="B1405" t="s">
        <v>70</v>
      </c>
      <c r="C1405">
        <v>172</v>
      </c>
      <c r="D1405" t="s">
        <v>106</v>
      </c>
      <c r="E1405">
        <v>2011</v>
      </c>
      <c r="F1405" s="24">
        <v>40647</v>
      </c>
      <c r="G1405" s="24">
        <v>40647</v>
      </c>
      <c r="H1405" s="24">
        <v>40648</v>
      </c>
      <c r="I1405" t="s">
        <v>118</v>
      </c>
      <c r="J1405" t="s">
        <v>108</v>
      </c>
      <c r="K1405" t="s">
        <v>119</v>
      </c>
      <c r="L1405" t="s">
        <v>1354</v>
      </c>
      <c r="M1405" t="s">
        <v>76</v>
      </c>
      <c r="N1405" t="s">
        <v>77</v>
      </c>
      <c r="O1405" t="s">
        <v>8437</v>
      </c>
      <c r="P1405" t="s">
        <v>8438</v>
      </c>
      <c r="Q1405" t="s">
        <v>80</v>
      </c>
      <c r="R1405" t="s">
        <v>8437</v>
      </c>
      <c r="S1405" t="s">
        <v>8439</v>
      </c>
      <c r="T1405" t="s">
        <v>173</v>
      </c>
      <c r="U1405" t="s">
        <v>8440</v>
      </c>
      <c r="V1405" t="s">
        <v>8441</v>
      </c>
      <c r="W1405" t="s">
        <v>83</v>
      </c>
      <c r="X1405">
        <v>4</v>
      </c>
      <c r="Y1405">
        <v>5125</v>
      </c>
    </row>
    <row r="1406" spans="1:25">
      <c r="A1406" t="s">
        <v>8442</v>
      </c>
      <c r="B1406" t="s">
        <v>70</v>
      </c>
      <c r="C1406">
        <v>181</v>
      </c>
      <c r="D1406" t="s">
        <v>106</v>
      </c>
      <c r="E1406">
        <v>2011</v>
      </c>
      <c r="F1406" s="24">
        <v>40650</v>
      </c>
      <c r="G1406" s="24">
        <v>40651</v>
      </c>
      <c r="H1406" s="24">
        <v>40651</v>
      </c>
      <c r="I1406" t="s">
        <v>107</v>
      </c>
      <c r="J1406" t="s">
        <v>108</v>
      </c>
      <c r="K1406" t="s">
        <v>109</v>
      </c>
      <c r="L1406" t="s">
        <v>75</v>
      </c>
      <c r="M1406" t="s">
        <v>76</v>
      </c>
      <c r="N1406" t="s">
        <v>467</v>
      </c>
      <c r="O1406" t="s">
        <v>8443</v>
      </c>
      <c r="P1406" t="s">
        <v>8444</v>
      </c>
      <c r="Q1406" t="s">
        <v>80</v>
      </c>
      <c r="R1406" t="s">
        <v>8443</v>
      </c>
      <c r="S1406" t="s">
        <v>8445</v>
      </c>
      <c r="U1406" t="s">
        <v>8446</v>
      </c>
      <c r="V1406" t="s">
        <v>8447</v>
      </c>
      <c r="W1406" t="s">
        <v>83</v>
      </c>
      <c r="X1406">
        <v>4</v>
      </c>
      <c r="Y1406">
        <v>4151.6000000000004</v>
      </c>
    </row>
    <row r="1407" spans="1:25">
      <c r="A1407" t="s">
        <v>8448</v>
      </c>
      <c r="B1407" t="s">
        <v>138</v>
      </c>
      <c r="C1407">
        <v>168</v>
      </c>
      <c r="D1407" t="s">
        <v>71</v>
      </c>
      <c r="E1407">
        <v>2011</v>
      </c>
      <c r="F1407" s="24">
        <v>40642</v>
      </c>
      <c r="G1407" s="24">
        <v>40644</v>
      </c>
      <c r="H1407" s="24">
        <v>40643</v>
      </c>
      <c r="I1407" t="s">
        <v>219</v>
      </c>
      <c r="J1407" t="s">
        <v>220</v>
      </c>
      <c r="L1407" t="s">
        <v>75</v>
      </c>
      <c r="M1407" t="s">
        <v>76</v>
      </c>
      <c r="N1407" t="s">
        <v>77</v>
      </c>
      <c r="O1407" t="s">
        <v>8449</v>
      </c>
      <c r="P1407" t="s">
        <v>8450</v>
      </c>
      <c r="Q1407" t="s">
        <v>90</v>
      </c>
      <c r="R1407" t="s">
        <v>8449</v>
      </c>
      <c r="S1407" t="s">
        <v>8451</v>
      </c>
      <c r="T1407" t="s">
        <v>92</v>
      </c>
      <c r="U1407" t="s">
        <v>8452</v>
      </c>
      <c r="V1407" t="s">
        <v>8453</v>
      </c>
      <c r="W1407" t="s">
        <v>83</v>
      </c>
      <c r="X1407">
        <v>4</v>
      </c>
      <c r="Y1407">
        <v>4489.5</v>
      </c>
    </row>
    <row r="1408" spans="1:25">
      <c r="A1408" t="s">
        <v>8454</v>
      </c>
      <c r="B1408" t="s">
        <v>70</v>
      </c>
      <c r="C1408">
        <v>187</v>
      </c>
      <c r="D1408" t="s">
        <v>71</v>
      </c>
      <c r="E1408">
        <v>2011</v>
      </c>
      <c r="F1408" s="24">
        <v>40651</v>
      </c>
      <c r="G1408" s="24">
        <v>40652</v>
      </c>
      <c r="H1408" s="24">
        <v>40652</v>
      </c>
      <c r="I1408" t="s">
        <v>395</v>
      </c>
      <c r="J1408" t="s">
        <v>96</v>
      </c>
      <c r="K1408" t="s">
        <v>97</v>
      </c>
      <c r="L1408" t="s">
        <v>75</v>
      </c>
      <c r="M1408" t="s">
        <v>76</v>
      </c>
      <c r="N1408" t="s">
        <v>153</v>
      </c>
      <c r="O1408" t="s">
        <v>8455</v>
      </c>
      <c r="P1408" t="s">
        <v>8456</v>
      </c>
      <c r="Q1408" t="s">
        <v>80</v>
      </c>
      <c r="R1408" t="s">
        <v>8455</v>
      </c>
      <c r="S1408" t="s">
        <v>8457</v>
      </c>
      <c r="T1408" t="s">
        <v>103</v>
      </c>
      <c r="U1408" t="s">
        <v>8458</v>
      </c>
      <c r="W1408" t="s">
        <v>83</v>
      </c>
      <c r="X1408">
        <v>4</v>
      </c>
      <c r="Y1408">
        <v>4220</v>
      </c>
    </row>
    <row r="1409" spans="1:25">
      <c r="A1409" t="s">
        <v>8459</v>
      </c>
      <c r="B1409" t="s">
        <v>70</v>
      </c>
      <c r="C1409">
        <v>192</v>
      </c>
      <c r="D1409" t="s">
        <v>106</v>
      </c>
      <c r="E1409">
        <v>2011</v>
      </c>
      <c r="F1409" s="24">
        <v>40653</v>
      </c>
      <c r="G1409" s="24">
        <v>40653</v>
      </c>
      <c r="H1409" s="24">
        <v>40655</v>
      </c>
      <c r="I1409" t="s">
        <v>972</v>
      </c>
      <c r="J1409" t="s">
        <v>108</v>
      </c>
      <c r="K1409" t="s">
        <v>184</v>
      </c>
      <c r="L1409" t="s">
        <v>75</v>
      </c>
      <c r="M1409" t="s">
        <v>76</v>
      </c>
      <c r="N1409" t="s">
        <v>77</v>
      </c>
      <c r="O1409" t="s">
        <v>8460</v>
      </c>
      <c r="P1409" t="s">
        <v>8461</v>
      </c>
      <c r="Q1409" t="s">
        <v>80</v>
      </c>
      <c r="R1409" t="s">
        <v>8460</v>
      </c>
      <c r="S1409" t="s">
        <v>8462</v>
      </c>
      <c r="U1409" t="s">
        <v>8463</v>
      </c>
      <c r="V1409" t="s">
        <v>8464</v>
      </c>
      <c r="W1409" t="s">
        <v>83</v>
      </c>
      <c r="X1409">
        <v>4</v>
      </c>
      <c r="Y1409">
        <v>4865</v>
      </c>
    </row>
    <row r="1410" spans="1:25">
      <c r="A1410" t="s">
        <v>8465</v>
      </c>
      <c r="B1410" t="s">
        <v>70</v>
      </c>
      <c r="C1410">
        <v>161</v>
      </c>
      <c r="D1410" t="s">
        <v>370</v>
      </c>
      <c r="E1410">
        <v>2011</v>
      </c>
      <c r="F1410" s="24">
        <v>40638</v>
      </c>
      <c r="G1410" s="24">
        <v>40639</v>
      </c>
      <c r="H1410" s="24">
        <v>40641</v>
      </c>
      <c r="I1410" t="s">
        <v>107</v>
      </c>
      <c r="J1410" t="s">
        <v>108</v>
      </c>
      <c r="K1410" t="s">
        <v>109</v>
      </c>
      <c r="L1410" t="s">
        <v>1354</v>
      </c>
      <c r="M1410" t="s">
        <v>76</v>
      </c>
      <c r="N1410" t="s">
        <v>77</v>
      </c>
      <c r="O1410" t="s">
        <v>8466</v>
      </c>
      <c r="P1410" t="s">
        <v>8466</v>
      </c>
      <c r="Q1410" t="s">
        <v>195</v>
      </c>
      <c r="R1410" t="s">
        <v>8467</v>
      </c>
      <c r="S1410" t="s">
        <v>8468</v>
      </c>
      <c r="T1410" t="s">
        <v>92</v>
      </c>
      <c r="V1410" t="s">
        <v>8469</v>
      </c>
      <c r="W1410" t="s">
        <v>83</v>
      </c>
      <c r="X1410">
        <v>4</v>
      </c>
      <c r="Y1410">
        <v>5484.22</v>
      </c>
    </row>
    <row r="1411" spans="1:25">
      <c r="A1411" t="s">
        <v>8470</v>
      </c>
      <c r="B1411" t="s">
        <v>70</v>
      </c>
      <c r="C1411">
        <v>186</v>
      </c>
      <c r="D1411" t="s">
        <v>106</v>
      </c>
      <c r="E1411">
        <v>2011</v>
      </c>
      <c r="F1411" s="24">
        <v>40651</v>
      </c>
      <c r="G1411" s="24">
        <v>40651</v>
      </c>
      <c r="H1411" s="24">
        <v>40652</v>
      </c>
      <c r="I1411" t="s">
        <v>107</v>
      </c>
      <c r="J1411" t="s">
        <v>108</v>
      </c>
      <c r="K1411" t="s">
        <v>109</v>
      </c>
      <c r="L1411" t="s">
        <v>3089</v>
      </c>
      <c r="M1411" t="s">
        <v>76</v>
      </c>
      <c r="N1411" t="s">
        <v>650</v>
      </c>
      <c r="O1411" t="s">
        <v>8471</v>
      </c>
      <c r="P1411" t="s">
        <v>8472</v>
      </c>
      <c r="Q1411" t="s">
        <v>90</v>
      </c>
      <c r="R1411" t="s">
        <v>8471</v>
      </c>
      <c r="S1411" t="s">
        <v>8473</v>
      </c>
      <c r="U1411" t="s">
        <v>8474</v>
      </c>
      <c r="V1411" t="s">
        <v>8475</v>
      </c>
      <c r="W1411" t="s">
        <v>217</v>
      </c>
      <c r="X1411">
        <v>4</v>
      </c>
      <c r="Y1411">
        <v>4571.6000000000004</v>
      </c>
    </row>
    <row r="1412" spans="1:25">
      <c r="A1412" t="s">
        <v>8476</v>
      </c>
      <c r="B1412" t="s">
        <v>70</v>
      </c>
      <c r="C1412">
        <v>136</v>
      </c>
      <c r="D1412" t="s">
        <v>106</v>
      </c>
      <c r="E1412">
        <v>2011</v>
      </c>
      <c r="F1412" s="24">
        <v>40626</v>
      </c>
      <c r="G1412" s="24">
        <v>40626</v>
      </c>
      <c r="H1412" s="24">
        <v>40627</v>
      </c>
      <c r="I1412" t="s">
        <v>3283</v>
      </c>
      <c r="J1412" t="s">
        <v>150</v>
      </c>
      <c r="K1412" t="s">
        <v>151</v>
      </c>
      <c r="L1412" t="s">
        <v>1510</v>
      </c>
      <c r="M1412" t="s">
        <v>152</v>
      </c>
      <c r="N1412" t="s">
        <v>210</v>
      </c>
      <c r="O1412" t="s">
        <v>8477</v>
      </c>
      <c r="P1412" t="s">
        <v>8478</v>
      </c>
      <c r="Q1412" t="s">
        <v>90</v>
      </c>
      <c r="R1412" t="s">
        <v>8477</v>
      </c>
      <c r="S1412" t="s">
        <v>8479</v>
      </c>
      <c r="T1412" t="s">
        <v>1024</v>
      </c>
      <c r="U1412" t="s">
        <v>8480</v>
      </c>
      <c r="W1412" t="s">
        <v>217</v>
      </c>
      <c r="X1412">
        <v>3</v>
      </c>
      <c r="Y1412">
        <v>3338.7</v>
      </c>
    </row>
    <row r="1413" spans="1:25">
      <c r="A1413" t="s">
        <v>8481</v>
      </c>
      <c r="B1413" t="s">
        <v>138</v>
      </c>
      <c r="C1413">
        <v>108</v>
      </c>
      <c r="D1413" t="s">
        <v>71</v>
      </c>
      <c r="E1413">
        <v>2011</v>
      </c>
      <c r="F1413" s="24">
        <v>40605</v>
      </c>
      <c r="G1413" s="24">
        <v>40610</v>
      </c>
      <c r="H1413" s="24">
        <v>40607</v>
      </c>
      <c r="I1413" t="s">
        <v>395</v>
      </c>
      <c r="J1413" t="s">
        <v>96</v>
      </c>
      <c r="K1413" t="s">
        <v>97</v>
      </c>
      <c r="L1413" t="s">
        <v>3617</v>
      </c>
      <c r="M1413" t="s">
        <v>76</v>
      </c>
      <c r="N1413" t="s">
        <v>295</v>
      </c>
      <c r="O1413" t="s">
        <v>8482</v>
      </c>
      <c r="P1413" t="s">
        <v>8482</v>
      </c>
      <c r="Q1413" t="s">
        <v>142</v>
      </c>
      <c r="R1413" t="s">
        <v>8483</v>
      </c>
      <c r="S1413" t="s">
        <v>8484</v>
      </c>
      <c r="T1413" t="s">
        <v>103</v>
      </c>
      <c r="W1413" t="s">
        <v>93</v>
      </c>
      <c r="X1413">
        <v>3</v>
      </c>
      <c r="Y1413">
        <v>4955</v>
      </c>
    </row>
    <row r="1414" spans="1:25">
      <c r="A1414" t="s">
        <v>8485</v>
      </c>
      <c r="B1414" t="s">
        <v>70</v>
      </c>
      <c r="C1414">
        <v>135</v>
      </c>
      <c r="D1414" t="s">
        <v>106</v>
      </c>
      <c r="E1414">
        <v>2011</v>
      </c>
      <c r="F1414" s="24">
        <v>40624</v>
      </c>
      <c r="G1414" s="24">
        <v>40625</v>
      </c>
      <c r="H1414" s="24">
        <v>40626</v>
      </c>
      <c r="I1414" t="s">
        <v>107</v>
      </c>
      <c r="J1414" t="s">
        <v>108</v>
      </c>
      <c r="K1414" t="s">
        <v>109</v>
      </c>
      <c r="L1414" t="s">
        <v>4059</v>
      </c>
      <c r="M1414" t="s">
        <v>76</v>
      </c>
      <c r="N1414" t="s">
        <v>128</v>
      </c>
      <c r="O1414" t="s">
        <v>8486</v>
      </c>
      <c r="P1414" t="s">
        <v>8487</v>
      </c>
      <c r="Q1414" t="s">
        <v>80</v>
      </c>
      <c r="R1414" t="s">
        <v>8486</v>
      </c>
      <c r="S1414" t="s">
        <v>8488</v>
      </c>
      <c r="T1414" t="s">
        <v>173</v>
      </c>
      <c r="U1414" t="s">
        <v>8489</v>
      </c>
      <c r="V1414" t="s">
        <v>8490</v>
      </c>
      <c r="W1414" t="s">
        <v>93</v>
      </c>
      <c r="X1414">
        <v>3</v>
      </c>
      <c r="Y1414">
        <v>5632.5</v>
      </c>
    </row>
    <row r="1415" spans="1:25">
      <c r="A1415" t="s">
        <v>8491</v>
      </c>
      <c r="B1415" t="s">
        <v>70</v>
      </c>
      <c r="C1415">
        <v>116</v>
      </c>
      <c r="D1415" t="s">
        <v>106</v>
      </c>
      <c r="E1415">
        <v>2011</v>
      </c>
      <c r="F1415" s="24">
        <v>40612</v>
      </c>
      <c r="G1415" s="24">
        <v>40613</v>
      </c>
      <c r="H1415" s="24">
        <v>40614</v>
      </c>
      <c r="I1415" t="s">
        <v>107</v>
      </c>
      <c r="J1415" t="s">
        <v>108</v>
      </c>
      <c r="K1415" t="s">
        <v>109</v>
      </c>
      <c r="L1415" t="s">
        <v>75</v>
      </c>
      <c r="M1415" t="s">
        <v>76</v>
      </c>
      <c r="N1415" t="s">
        <v>160</v>
      </c>
      <c r="O1415" t="s">
        <v>8492</v>
      </c>
      <c r="P1415" t="s">
        <v>8493</v>
      </c>
      <c r="Q1415" t="s">
        <v>80</v>
      </c>
      <c r="R1415" t="s">
        <v>8492</v>
      </c>
      <c r="S1415" t="s">
        <v>8494</v>
      </c>
      <c r="T1415" t="s">
        <v>654</v>
      </c>
      <c r="U1415" t="s">
        <v>8495</v>
      </c>
      <c r="W1415" t="s">
        <v>93</v>
      </c>
      <c r="X1415">
        <v>3</v>
      </c>
      <c r="Y1415">
        <v>4083.66</v>
      </c>
    </row>
    <row r="1416" spans="1:25">
      <c r="A1416" t="s">
        <v>8496</v>
      </c>
      <c r="B1416" t="s">
        <v>70</v>
      </c>
      <c r="C1416">
        <v>107</v>
      </c>
      <c r="D1416" t="s">
        <v>71</v>
      </c>
      <c r="E1416">
        <v>2011</v>
      </c>
      <c r="F1416" s="24">
        <v>40603</v>
      </c>
      <c r="G1416" s="24">
        <v>40609</v>
      </c>
      <c r="H1416" s="24">
        <v>40604</v>
      </c>
      <c r="I1416" t="s">
        <v>395</v>
      </c>
      <c r="J1416" t="s">
        <v>96</v>
      </c>
      <c r="K1416" t="s">
        <v>97</v>
      </c>
      <c r="L1416" t="s">
        <v>75</v>
      </c>
      <c r="M1416" t="s">
        <v>76</v>
      </c>
      <c r="N1416" t="s">
        <v>160</v>
      </c>
      <c r="O1416" t="s">
        <v>8497</v>
      </c>
      <c r="P1416" t="s">
        <v>8498</v>
      </c>
      <c r="Q1416" t="s">
        <v>80</v>
      </c>
      <c r="R1416" t="s">
        <v>8497</v>
      </c>
      <c r="S1416" t="s">
        <v>8499</v>
      </c>
      <c r="T1416" t="s">
        <v>8500</v>
      </c>
      <c r="W1416" t="s">
        <v>93</v>
      </c>
      <c r="X1416">
        <v>3</v>
      </c>
      <c r="Y1416">
        <v>3665</v>
      </c>
    </row>
    <row r="1417" spans="1:25">
      <c r="A1417" t="s">
        <v>8501</v>
      </c>
      <c r="B1417" t="s">
        <v>70</v>
      </c>
      <c r="C1417">
        <v>96</v>
      </c>
      <c r="D1417" t="s">
        <v>250</v>
      </c>
      <c r="E1417">
        <v>2011</v>
      </c>
      <c r="F1417" s="24">
        <v>40604</v>
      </c>
      <c r="G1417" s="24">
        <v>40604</v>
      </c>
      <c r="H1417" s="24"/>
      <c r="I1417" t="s">
        <v>2002</v>
      </c>
      <c r="J1417" t="s">
        <v>2003</v>
      </c>
      <c r="K1417" t="s">
        <v>724</v>
      </c>
      <c r="L1417" t="s">
        <v>8502</v>
      </c>
      <c r="M1417" t="s">
        <v>76</v>
      </c>
      <c r="N1417" t="s">
        <v>210</v>
      </c>
      <c r="O1417" t="s">
        <v>8503</v>
      </c>
      <c r="P1417" t="s">
        <v>8504</v>
      </c>
      <c r="Q1417" t="s">
        <v>80</v>
      </c>
      <c r="R1417" t="s">
        <v>8503</v>
      </c>
      <c r="S1417" t="s">
        <v>8505</v>
      </c>
      <c r="T1417" t="s">
        <v>654</v>
      </c>
      <c r="U1417" t="s">
        <v>8506</v>
      </c>
      <c r="V1417" t="s">
        <v>8507</v>
      </c>
      <c r="W1417" t="s">
        <v>217</v>
      </c>
      <c r="X1417">
        <v>3</v>
      </c>
      <c r="Y1417">
        <v>5062.32</v>
      </c>
    </row>
    <row r="1418" spans="1:25">
      <c r="A1418" t="s">
        <v>8508</v>
      </c>
      <c r="B1418" t="s">
        <v>70</v>
      </c>
      <c r="C1418">
        <v>150</v>
      </c>
      <c r="D1418" t="s">
        <v>6946</v>
      </c>
      <c r="E1418">
        <v>2011</v>
      </c>
      <c r="F1418" s="24">
        <v>40631</v>
      </c>
      <c r="G1418" s="24">
        <v>40632</v>
      </c>
      <c r="H1418" s="24"/>
      <c r="I1418" t="s">
        <v>4028</v>
      </c>
      <c r="J1418" t="s">
        <v>3553</v>
      </c>
      <c r="L1418" t="s">
        <v>75</v>
      </c>
      <c r="M1418" t="s">
        <v>76</v>
      </c>
      <c r="N1418" t="s">
        <v>295</v>
      </c>
      <c r="O1418" t="s">
        <v>8509</v>
      </c>
      <c r="P1418" t="s">
        <v>8510</v>
      </c>
      <c r="Q1418" t="s">
        <v>80</v>
      </c>
      <c r="R1418" t="s">
        <v>8509</v>
      </c>
      <c r="S1418" t="s">
        <v>8511</v>
      </c>
      <c r="V1418" t="s">
        <v>8512</v>
      </c>
      <c r="W1418" t="s">
        <v>93</v>
      </c>
      <c r="X1418">
        <v>3</v>
      </c>
      <c r="Y1418">
        <v>2000</v>
      </c>
    </row>
    <row r="1419" spans="1:25">
      <c r="A1419" t="s">
        <v>8513</v>
      </c>
      <c r="B1419" t="s">
        <v>70</v>
      </c>
      <c r="C1419">
        <v>105</v>
      </c>
      <c r="D1419" t="s">
        <v>106</v>
      </c>
      <c r="E1419">
        <v>2011</v>
      </c>
      <c r="F1419" s="24">
        <v>40609</v>
      </c>
      <c r="G1419" s="24">
        <v>40609</v>
      </c>
      <c r="H1419" s="24">
        <v>40610</v>
      </c>
      <c r="I1419" t="s">
        <v>127</v>
      </c>
      <c r="J1419" t="s">
        <v>108</v>
      </c>
      <c r="K1419" t="s">
        <v>109</v>
      </c>
      <c r="L1419" t="s">
        <v>110</v>
      </c>
      <c r="M1419" t="s">
        <v>76</v>
      </c>
      <c r="N1419" t="s">
        <v>128</v>
      </c>
      <c r="O1419" t="s">
        <v>8514</v>
      </c>
      <c r="P1419" t="s">
        <v>8515</v>
      </c>
      <c r="Q1419" t="s">
        <v>80</v>
      </c>
      <c r="R1419" t="s">
        <v>8514</v>
      </c>
      <c r="S1419" t="s">
        <v>8516</v>
      </c>
      <c r="T1419" t="s">
        <v>92</v>
      </c>
      <c r="U1419" t="s">
        <v>8517</v>
      </c>
      <c r="W1419" t="s">
        <v>93</v>
      </c>
      <c r="X1419">
        <v>3</v>
      </c>
      <c r="Y1419">
        <v>5325</v>
      </c>
    </row>
    <row r="1420" spans="1:25">
      <c r="A1420" t="s">
        <v>8518</v>
      </c>
      <c r="B1420" t="s">
        <v>70</v>
      </c>
      <c r="C1420">
        <v>140</v>
      </c>
      <c r="D1420" t="s">
        <v>106</v>
      </c>
      <c r="E1420">
        <v>2011</v>
      </c>
      <c r="F1420" s="24">
        <v>40626</v>
      </c>
      <c r="G1420" s="24">
        <v>40627</v>
      </c>
      <c r="H1420" s="24">
        <v>40628</v>
      </c>
      <c r="I1420" t="s">
        <v>107</v>
      </c>
      <c r="J1420" t="s">
        <v>108</v>
      </c>
      <c r="K1420" t="s">
        <v>109</v>
      </c>
      <c r="L1420" t="s">
        <v>4059</v>
      </c>
      <c r="M1420" t="s">
        <v>76</v>
      </c>
      <c r="N1420" t="s">
        <v>128</v>
      </c>
      <c r="O1420" t="s">
        <v>8519</v>
      </c>
      <c r="P1420" t="s">
        <v>8519</v>
      </c>
      <c r="Q1420" t="s">
        <v>195</v>
      </c>
      <c r="R1420" t="s">
        <v>8520</v>
      </c>
      <c r="S1420" t="s">
        <v>8521</v>
      </c>
      <c r="U1420" t="s">
        <v>8522</v>
      </c>
      <c r="V1420" t="s">
        <v>8523</v>
      </c>
      <c r="W1420" t="s">
        <v>93</v>
      </c>
      <c r="X1420">
        <v>3</v>
      </c>
      <c r="Y1420">
        <v>4687.1899999999996</v>
      </c>
    </row>
    <row r="1421" spans="1:25">
      <c r="A1421" t="s">
        <v>8524</v>
      </c>
      <c r="B1421" t="s">
        <v>70</v>
      </c>
      <c r="C1421">
        <v>104</v>
      </c>
      <c r="D1421" t="s">
        <v>106</v>
      </c>
      <c r="E1421">
        <v>2011</v>
      </c>
      <c r="F1421" s="24">
        <v>40607</v>
      </c>
      <c r="G1421" s="24">
        <v>40608</v>
      </c>
      <c r="H1421" s="24">
        <v>40608</v>
      </c>
      <c r="I1421" t="s">
        <v>500</v>
      </c>
      <c r="J1421" t="s">
        <v>108</v>
      </c>
      <c r="K1421" t="s">
        <v>109</v>
      </c>
      <c r="L1421" t="s">
        <v>3697</v>
      </c>
      <c r="M1421" t="s">
        <v>76</v>
      </c>
      <c r="N1421" t="s">
        <v>3190</v>
      </c>
      <c r="O1421" t="s">
        <v>8525</v>
      </c>
      <c r="P1421" t="s">
        <v>8526</v>
      </c>
      <c r="Q1421" t="s">
        <v>131</v>
      </c>
      <c r="R1421" t="s">
        <v>8525</v>
      </c>
      <c r="S1421" t="s">
        <v>8527</v>
      </c>
      <c r="U1421" t="s">
        <v>8528</v>
      </c>
      <c r="V1421" t="s">
        <v>8529</v>
      </c>
      <c r="W1421" t="s">
        <v>93</v>
      </c>
      <c r="X1421">
        <v>3</v>
      </c>
      <c r="Y1421">
        <v>4553.5</v>
      </c>
    </row>
    <row r="1422" spans="1:25">
      <c r="A1422" t="s">
        <v>8530</v>
      </c>
      <c r="B1422" t="s">
        <v>70</v>
      </c>
      <c r="C1422">
        <v>95</v>
      </c>
      <c r="D1422" t="s">
        <v>106</v>
      </c>
      <c r="E1422">
        <v>2011</v>
      </c>
      <c r="F1422" s="24">
        <v>40603</v>
      </c>
      <c r="G1422" s="24">
        <v>40603</v>
      </c>
      <c r="H1422" s="24">
        <v>40605</v>
      </c>
      <c r="I1422" t="s">
        <v>1256</v>
      </c>
      <c r="J1422" t="s">
        <v>108</v>
      </c>
      <c r="K1422" t="s">
        <v>109</v>
      </c>
      <c r="L1422" t="s">
        <v>1354</v>
      </c>
      <c r="M1422" t="s">
        <v>76</v>
      </c>
      <c r="N1422" t="s">
        <v>128</v>
      </c>
      <c r="O1422" t="s">
        <v>8531</v>
      </c>
      <c r="P1422" t="s">
        <v>8532</v>
      </c>
      <c r="Q1422" t="s">
        <v>131</v>
      </c>
      <c r="R1422" t="s">
        <v>8531</v>
      </c>
      <c r="S1422" t="s">
        <v>8533</v>
      </c>
      <c r="T1422" t="s">
        <v>246</v>
      </c>
      <c r="U1422" t="s">
        <v>8534</v>
      </c>
      <c r="V1422" t="s">
        <v>8535</v>
      </c>
      <c r="W1422" t="s">
        <v>93</v>
      </c>
      <c r="X1422">
        <v>3</v>
      </c>
      <c r="Y1422">
        <v>3619.9</v>
      </c>
    </row>
    <row r="1423" spans="1:25">
      <c r="A1423" t="s">
        <v>8536</v>
      </c>
      <c r="B1423" t="s">
        <v>70</v>
      </c>
      <c r="C1423">
        <v>100</v>
      </c>
      <c r="D1423" t="s">
        <v>106</v>
      </c>
      <c r="E1423">
        <v>2011</v>
      </c>
      <c r="F1423" s="24">
        <v>40605</v>
      </c>
      <c r="G1423" s="24">
        <v>40605</v>
      </c>
      <c r="H1423" s="24">
        <v>40606</v>
      </c>
      <c r="I1423" t="s">
        <v>323</v>
      </c>
      <c r="J1423" t="s">
        <v>108</v>
      </c>
      <c r="K1423" t="s">
        <v>324</v>
      </c>
      <c r="L1423" t="s">
        <v>75</v>
      </c>
      <c r="M1423" t="s">
        <v>76</v>
      </c>
      <c r="N1423" t="s">
        <v>128</v>
      </c>
      <c r="O1423" t="s">
        <v>8537</v>
      </c>
      <c r="P1423" t="s">
        <v>8537</v>
      </c>
      <c r="Q1423" t="s">
        <v>195</v>
      </c>
      <c r="R1423" t="s">
        <v>8538</v>
      </c>
      <c r="S1423" t="s">
        <v>8539</v>
      </c>
      <c r="U1423" t="s">
        <v>8540</v>
      </c>
      <c r="W1423" t="s">
        <v>93</v>
      </c>
      <c r="X1423">
        <v>3</v>
      </c>
      <c r="Y1423">
        <v>4604.17</v>
      </c>
    </row>
    <row r="1424" spans="1:25">
      <c r="A1424" t="s">
        <v>8541</v>
      </c>
      <c r="B1424" t="s">
        <v>70</v>
      </c>
      <c r="C1424">
        <v>133</v>
      </c>
      <c r="D1424" t="s">
        <v>106</v>
      </c>
      <c r="E1424">
        <v>2011</v>
      </c>
      <c r="F1424" s="24">
        <v>40623</v>
      </c>
      <c r="G1424" s="24">
        <v>40623</v>
      </c>
      <c r="H1424" s="24">
        <v>40624</v>
      </c>
      <c r="I1424" t="s">
        <v>107</v>
      </c>
      <c r="J1424" t="s">
        <v>108</v>
      </c>
      <c r="K1424" t="s">
        <v>109</v>
      </c>
      <c r="L1424" t="s">
        <v>775</v>
      </c>
      <c r="M1424" t="s">
        <v>76</v>
      </c>
      <c r="N1424" t="s">
        <v>160</v>
      </c>
      <c r="O1424" t="s">
        <v>8542</v>
      </c>
      <c r="P1424" t="s">
        <v>8542</v>
      </c>
      <c r="Q1424" t="s">
        <v>195</v>
      </c>
      <c r="R1424" t="s">
        <v>8543</v>
      </c>
      <c r="S1424" t="s">
        <v>8544</v>
      </c>
      <c r="T1424" t="s">
        <v>780</v>
      </c>
      <c r="U1424" t="s">
        <v>8545</v>
      </c>
      <c r="W1424" t="s">
        <v>93</v>
      </c>
      <c r="X1424">
        <v>3</v>
      </c>
      <c r="Y1424">
        <v>4632.1899999999996</v>
      </c>
    </row>
    <row r="1425" spans="1:25">
      <c r="A1425" t="s">
        <v>8546</v>
      </c>
      <c r="B1425" t="s">
        <v>70</v>
      </c>
      <c r="C1425">
        <v>103</v>
      </c>
      <c r="D1425" t="s">
        <v>106</v>
      </c>
      <c r="E1425">
        <v>2011</v>
      </c>
      <c r="F1425" s="24">
        <v>40605</v>
      </c>
      <c r="G1425" s="24">
        <v>40607</v>
      </c>
      <c r="H1425" s="24">
        <v>40607</v>
      </c>
      <c r="I1425" t="s">
        <v>339</v>
      </c>
      <c r="J1425" t="s">
        <v>108</v>
      </c>
      <c r="K1425" t="s">
        <v>324</v>
      </c>
      <c r="L1425" t="s">
        <v>110</v>
      </c>
      <c r="M1425" t="s">
        <v>152</v>
      </c>
      <c r="N1425" t="s">
        <v>650</v>
      </c>
      <c r="O1425" t="s">
        <v>8547</v>
      </c>
      <c r="P1425" t="s">
        <v>8548</v>
      </c>
      <c r="Q1425" t="s">
        <v>90</v>
      </c>
      <c r="R1425" t="s">
        <v>8547</v>
      </c>
      <c r="S1425" t="s">
        <v>8549</v>
      </c>
      <c r="T1425" t="s">
        <v>188</v>
      </c>
      <c r="U1425" t="s">
        <v>8550</v>
      </c>
      <c r="V1425" t="s">
        <v>8551</v>
      </c>
      <c r="W1425" t="s">
        <v>217</v>
      </c>
      <c r="X1425">
        <v>3</v>
      </c>
      <c r="Y1425">
        <v>5644.4</v>
      </c>
    </row>
    <row r="1426" spans="1:25">
      <c r="A1426" t="s">
        <v>8552</v>
      </c>
      <c r="B1426" t="s">
        <v>70</v>
      </c>
      <c r="C1426">
        <v>128</v>
      </c>
      <c r="D1426" t="s">
        <v>106</v>
      </c>
      <c r="E1426">
        <v>2011</v>
      </c>
      <c r="F1426" s="24">
        <v>40621</v>
      </c>
      <c r="G1426" s="24">
        <v>40621</v>
      </c>
      <c r="H1426" s="24">
        <v>40622</v>
      </c>
      <c r="I1426" t="s">
        <v>107</v>
      </c>
      <c r="J1426" t="s">
        <v>108</v>
      </c>
      <c r="K1426" t="s">
        <v>109</v>
      </c>
      <c r="L1426" t="s">
        <v>4367</v>
      </c>
      <c r="M1426" t="s">
        <v>76</v>
      </c>
      <c r="N1426" t="s">
        <v>2831</v>
      </c>
      <c r="O1426" t="s">
        <v>8553</v>
      </c>
      <c r="P1426" t="s">
        <v>8554</v>
      </c>
      <c r="Q1426" t="s">
        <v>90</v>
      </c>
      <c r="R1426" t="s">
        <v>8553</v>
      </c>
      <c r="S1426" t="s">
        <v>8555</v>
      </c>
      <c r="T1426" t="s">
        <v>757</v>
      </c>
      <c r="U1426" t="s">
        <v>8556</v>
      </c>
      <c r="V1426" t="s">
        <v>8557</v>
      </c>
      <c r="W1426" t="s">
        <v>93</v>
      </c>
      <c r="X1426">
        <v>3</v>
      </c>
      <c r="Y1426">
        <v>4216.6000000000004</v>
      </c>
    </row>
    <row r="1427" spans="1:25">
      <c r="A1427" t="s">
        <v>8558</v>
      </c>
      <c r="B1427" t="s">
        <v>70</v>
      </c>
      <c r="C1427">
        <v>110</v>
      </c>
      <c r="D1427" t="s">
        <v>106</v>
      </c>
      <c r="E1427">
        <v>2011</v>
      </c>
      <c r="F1427" s="24">
        <v>40610</v>
      </c>
      <c r="G1427" s="24">
        <v>40611</v>
      </c>
      <c r="H1427" s="24">
        <v>40611</v>
      </c>
      <c r="I1427" t="s">
        <v>118</v>
      </c>
      <c r="J1427" t="s">
        <v>108</v>
      </c>
      <c r="K1427" t="s">
        <v>119</v>
      </c>
      <c r="L1427" t="s">
        <v>75</v>
      </c>
      <c r="M1427" t="s">
        <v>76</v>
      </c>
      <c r="N1427" t="s">
        <v>202</v>
      </c>
      <c r="O1427" t="s">
        <v>8559</v>
      </c>
      <c r="P1427" t="s">
        <v>8560</v>
      </c>
      <c r="Q1427" t="s">
        <v>90</v>
      </c>
      <c r="R1427" t="s">
        <v>8561</v>
      </c>
      <c r="S1427" t="s">
        <v>8562</v>
      </c>
      <c r="T1427" t="s">
        <v>4749</v>
      </c>
      <c r="U1427" t="s">
        <v>8563</v>
      </c>
      <c r="V1427" t="s">
        <v>8564</v>
      </c>
      <c r="W1427" t="s">
        <v>93</v>
      </c>
      <c r="X1427">
        <v>3</v>
      </c>
      <c r="Y1427">
        <v>4875</v>
      </c>
    </row>
    <row r="1428" spans="1:25">
      <c r="A1428" t="s">
        <v>5713</v>
      </c>
      <c r="B1428" t="s">
        <v>70</v>
      </c>
      <c r="C1428">
        <v>151</v>
      </c>
      <c r="D1428" t="s">
        <v>106</v>
      </c>
      <c r="E1428">
        <v>2011</v>
      </c>
      <c r="F1428" s="24">
        <v>40631</v>
      </c>
      <c r="G1428" s="24">
        <v>40632</v>
      </c>
      <c r="H1428" s="24">
        <v>40633</v>
      </c>
      <c r="I1428" t="s">
        <v>107</v>
      </c>
      <c r="J1428" t="s">
        <v>108</v>
      </c>
      <c r="K1428" t="s">
        <v>109</v>
      </c>
      <c r="L1428" t="s">
        <v>75</v>
      </c>
      <c r="M1428" t="s">
        <v>76</v>
      </c>
      <c r="N1428" t="s">
        <v>111</v>
      </c>
      <c r="O1428" t="s">
        <v>5714</v>
      </c>
      <c r="P1428" t="s">
        <v>8565</v>
      </c>
      <c r="Q1428" t="s">
        <v>80</v>
      </c>
      <c r="R1428" t="s">
        <v>5714</v>
      </c>
      <c r="S1428" t="s">
        <v>8566</v>
      </c>
      <c r="U1428" t="s">
        <v>174</v>
      </c>
      <c r="V1428" t="s">
        <v>8567</v>
      </c>
      <c r="W1428" t="s">
        <v>93</v>
      </c>
      <c r="X1428">
        <v>3</v>
      </c>
      <c r="Y1428">
        <v>5232.5</v>
      </c>
    </row>
    <row r="1429" spans="1:25">
      <c r="A1429" t="s">
        <v>8568</v>
      </c>
      <c r="B1429" t="s">
        <v>70</v>
      </c>
      <c r="C1429">
        <v>98</v>
      </c>
      <c r="D1429" t="s">
        <v>106</v>
      </c>
      <c r="E1429">
        <v>2011</v>
      </c>
      <c r="F1429" s="24">
        <v>40605</v>
      </c>
      <c r="G1429" s="24">
        <v>40605</v>
      </c>
      <c r="H1429" s="24">
        <v>40606</v>
      </c>
      <c r="I1429" t="s">
        <v>107</v>
      </c>
      <c r="J1429" t="s">
        <v>108</v>
      </c>
      <c r="K1429" t="s">
        <v>109</v>
      </c>
      <c r="L1429" t="s">
        <v>75</v>
      </c>
      <c r="M1429" t="s">
        <v>76</v>
      </c>
      <c r="N1429" t="s">
        <v>111</v>
      </c>
      <c r="O1429" t="s">
        <v>8569</v>
      </c>
      <c r="P1429" t="s">
        <v>8570</v>
      </c>
      <c r="Q1429" t="s">
        <v>80</v>
      </c>
      <c r="R1429" t="s">
        <v>8569</v>
      </c>
      <c r="S1429" t="s">
        <v>8571</v>
      </c>
      <c r="U1429" t="s">
        <v>8572</v>
      </c>
      <c r="V1429" t="s">
        <v>8573</v>
      </c>
      <c r="W1429" t="s">
        <v>93</v>
      </c>
      <c r="X1429">
        <v>3</v>
      </c>
      <c r="Y1429">
        <v>4141.6000000000004</v>
      </c>
    </row>
    <row r="1430" spans="1:25">
      <c r="A1430" t="s">
        <v>8574</v>
      </c>
      <c r="B1430" t="s">
        <v>70</v>
      </c>
      <c r="C1430">
        <v>109</v>
      </c>
      <c r="D1430" t="s">
        <v>106</v>
      </c>
      <c r="E1430">
        <v>2011</v>
      </c>
      <c r="F1430" s="24">
        <v>40610</v>
      </c>
      <c r="G1430" s="24">
        <v>40610</v>
      </c>
      <c r="H1430" s="24">
        <v>40611</v>
      </c>
      <c r="I1430" t="s">
        <v>183</v>
      </c>
      <c r="J1430" t="s">
        <v>108</v>
      </c>
      <c r="K1430" t="s">
        <v>184</v>
      </c>
      <c r="L1430" t="s">
        <v>75</v>
      </c>
      <c r="M1430" t="s">
        <v>76</v>
      </c>
      <c r="N1430" t="s">
        <v>5356</v>
      </c>
      <c r="O1430" t="s">
        <v>8575</v>
      </c>
      <c r="P1430" t="s">
        <v>8575</v>
      </c>
      <c r="Q1430" t="s">
        <v>195</v>
      </c>
      <c r="R1430" t="s">
        <v>8576</v>
      </c>
      <c r="S1430" t="s">
        <v>8577</v>
      </c>
      <c r="U1430" t="s">
        <v>8578</v>
      </c>
      <c r="W1430" t="s">
        <v>93</v>
      </c>
      <c r="X1430">
        <v>3</v>
      </c>
      <c r="Y1430">
        <v>4507.58</v>
      </c>
    </row>
    <row r="1431" spans="1:25">
      <c r="A1431" t="s">
        <v>8579</v>
      </c>
      <c r="B1431" t="s">
        <v>70</v>
      </c>
      <c r="C1431">
        <v>143</v>
      </c>
      <c r="D1431" t="s">
        <v>106</v>
      </c>
      <c r="E1431">
        <v>2011</v>
      </c>
      <c r="F1431" s="24">
        <v>40627</v>
      </c>
      <c r="G1431" s="24">
        <v>40627</v>
      </c>
      <c r="H1431" s="24">
        <v>40629</v>
      </c>
      <c r="I1431" t="s">
        <v>107</v>
      </c>
      <c r="J1431" t="s">
        <v>108</v>
      </c>
      <c r="K1431" t="s">
        <v>109</v>
      </c>
      <c r="L1431" t="s">
        <v>236</v>
      </c>
      <c r="M1431" t="s">
        <v>76</v>
      </c>
      <c r="N1431" t="s">
        <v>77</v>
      </c>
      <c r="O1431" t="s">
        <v>8580</v>
      </c>
      <c r="P1431" t="s">
        <v>8581</v>
      </c>
      <c r="Q1431" t="s">
        <v>90</v>
      </c>
      <c r="R1431" t="s">
        <v>8580</v>
      </c>
      <c r="S1431" t="s">
        <v>8582</v>
      </c>
      <c r="U1431" t="s">
        <v>8583</v>
      </c>
      <c r="V1431" t="s">
        <v>8584</v>
      </c>
      <c r="W1431" t="s">
        <v>83</v>
      </c>
      <c r="X1431">
        <v>3</v>
      </c>
      <c r="Y1431">
        <v>4321.6000000000004</v>
      </c>
    </row>
    <row r="1432" spans="1:25">
      <c r="A1432" t="s">
        <v>8585</v>
      </c>
      <c r="B1432" t="s">
        <v>70</v>
      </c>
      <c r="C1432">
        <v>106</v>
      </c>
      <c r="D1432" t="s">
        <v>71</v>
      </c>
      <c r="E1432">
        <v>2011</v>
      </c>
      <c r="F1432" s="24">
        <v>40600</v>
      </c>
      <c r="G1432" s="24">
        <v>40609</v>
      </c>
      <c r="H1432" s="24">
        <v>40602</v>
      </c>
      <c r="I1432" t="s">
        <v>8586</v>
      </c>
      <c r="J1432" t="s">
        <v>272</v>
      </c>
      <c r="L1432" t="s">
        <v>75</v>
      </c>
      <c r="M1432" t="s">
        <v>76</v>
      </c>
      <c r="N1432" t="s">
        <v>77</v>
      </c>
      <c r="O1432" t="s">
        <v>8587</v>
      </c>
      <c r="P1432" t="s">
        <v>8588</v>
      </c>
      <c r="Q1432" t="s">
        <v>90</v>
      </c>
      <c r="R1432" t="s">
        <v>8587</v>
      </c>
      <c r="S1432" t="s">
        <v>8589</v>
      </c>
      <c r="T1432" t="s">
        <v>1245</v>
      </c>
      <c r="U1432" t="s">
        <v>8590</v>
      </c>
      <c r="V1432" t="s">
        <v>8591</v>
      </c>
      <c r="W1432" t="s">
        <v>83</v>
      </c>
      <c r="X1432">
        <v>3</v>
      </c>
      <c r="Y1432">
        <v>1615</v>
      </c>
    </row>
    <row r="1433" spans="1:25">
      <c r="A1433" t="s">
        <v>8592</v>
      </c>
      <c r="B1433" t="s">
        <v>70</v>
      </c>
      <c r="C1433">
        <v>119</v>
      </c>
      <c r="D1433" t="s">
        <v>106</v>
      </c>
      <c r="E1433">
        <v>2011</v>
      </c>
      <c r="F1433" s="24">
        <v>40616</v>
      </c>
      <c r="G1433" s="24">
        <v>40616</v>
      </c>
      <c r="H1433" s="24">
        <v>40618</v>
      </c>
      <c r="I1433" t="s">
        <v>107</v>
      </c>
      <c r="J1433" t="s">
        <v>108</v>
      </c>
      <c r="K1433" t="s">
        <v>109</v>
      </c>
      <c r="L1433" t="s">
        <v>110</v>
      </c>
      <c r="M1433" t="s">
        <v>76</v>
      </c>
      <c r="N1433" t="s">
        <v>467</v>
      </c>
      <c r="O1433" t="s">
        <v>8593</v>
      </c>
      <c r="P1433" t="s">
        <v>8594</v>
      </c>
      <c r="Q1433" t="s">
        <v>80</v>
      </c>
      <c r="R1433" t="s">
        <v>8593</v>
      </c>
      <c r="S1433" t="s">
        <v>8595</v>
      </c>
      <c r="T1433" t="s">
        <v>1463</v>
      </c>
      <c r="U1433" t="s">
        <v>8596</v>
      </c>
      <c r="V1433" t="s">
        <v>8597</v>
      </c>
      <c r="W1433" t="s">
        <v>83</v>
      </c>
      <c r="X1433">
        <v>3</v>
      </c>
      <c r="Y1433">
        <v>2798</v>
      </c>
    </row>
    <row r="1434" spans="1:25">
      <c r="A1434" t="s">
        <v>8598</v>
      </c>
      <c r="B1434" t="s">
        <v>70</v>
      </c>
      <c r="C1434">
        <v>142</v>
      </c>
      <c r="D1434" t="s">
        <v>106</v>
      </c>
      <c r="E1434">
        <v>2011</v>
      </c>
      <c r="F1434" s="24">
        <v>40626</v>
      </c>
      <c r="G1434" s="24">
        <v>40627</v>
      </c>
      <c r="H1434" s="24">
        <v>40628</v>
      </c>
      <c r="I1434" t="s">
        <v>500</v>
      </c>
      <c r="J1434" t="s">
        <v>108</v>
      </c>
      <c r="K1434" t="s">
        <v>109</v>
      </c>
      <c r="L1434" t="s">
        <v>8599</v>
      </c>
      <c r="M1434" t="s">
        <v>76</v>
      </c>
      <c r="N1434" t="s">
        <v>128</v>
      </c>
      <c r="O1434" t="s">
        <v>8600</v>
      </c>
      <c r="P1434" t="s">
        <v>8601</v>
      </c>
      <c r="Q1434" t="s">
        <v>80</v>
      </c>
      <c r="R1434" t="s">
        <v>8600</v>
      </c>
      <c r="S1434" t="s">
        <v>8602</v>
      </c>
      <c r="U1434" t="s">
        <v>8603</v>
      </c>
      <c r="W1434" t="s">
        <v>93</v>
      </c>
      <c r="X1434">
        <v>3</v>
      </c>
      <c r="Y1434">
        <v>4564.3</v>
      </c>
    </row>
    <row r="1435" spans="1:25">
      <c r="A1435" t="s">
        <v>8604</v>
      </c>
      <c r="B1435" t="s">
        <v>70</v>
      </c>
      <c r="C1435">
        <v>145</v>
      </c>
      <c r="D1435" t="s">
        <v>106</v>
      </c>
      <c r="E1435">
        <v>2011</v>
      </c>
      <c r="F1435" s="24">
        <v>40628</v>
      </c>
      <c r="G1435" s="24">
        <v>40630</v>
      </c>
      <c r="H1435" s="24">
        <v>40629</v>
      </c>
      <c r="I1435" t="s">
        <v>192</v>
      </c>
      <c r="J1435" t="s">
        <v>108</v>
      </c>
      <c r="K1435" t="s">
        <v>119</v>
      </c>
      <c r="L1435" t="s">
        <v>75</v>
      </c>
      <c r="M1435" t="s">
        <v>76</v>
      </c>
      <c r="N1435" t="s">
        <v>160</v>
      </c>
      <c r="O1435" t="s">
        <v>8605</v>
      </c>
      <c r="P1435" t="s">
        <v>8606</v>
      </c>
      <c r="Q1435" t="s">
        <v>1456</v>
      </c>
      <c r="R1435" t="s">
        <v>8605</v>
      </c>
      <c r="S1435" t="s">
        <v>8607</v>
      </c>
      <c r="T1435" t="s">
        <v>2510</v>
      </c>
      <c r="U1435" t="s">
        <v>8608</v>
      </c>
      <c r="V1435" t="s">
        <v>8609</v>
      </c>
      <c r="W1435" t="s">
        <v>93</v>
      </c>
      <c r="X1435">
        <v>3</v>
      </c>
      <c r="Y1435">
        <v>3633.3</v>
      </c>
    </row>
    <row r="1436" spans="1:25">
      <c r="A1436" t="s">
        <v>2237</v>
      </c>
      <c r="B1436" t="s">
        <v>70</v>
      </c>
      <c r="C1436">
        <v>124</v>
      </c>
      <c r="D1436" t="s">
        <v>106</v>
      </c>
      <c r="E1436">
        <v>2011</v>
      </c>
      <c r="F1436" s="24">
        <v>40618</v>
      </c>
      <c r="G1436" s="24">
        <v>40618</v>
      </c>
      <c r="H1436" s="24">
        <v>40619</v>
      </c>
      <c r="I1436" t="s">
        <v>107</v>
      </c>
      <c r="J1436" t="s">
        <v>108</v>
      </c>
      <c r="K1436" t="s">
        <v>109</v>
      </c>
      <c r="L1436" t="s">
        <v>110</v>
      </c>
      <c r="M1436" t="s">
        <v>76</v>
      </c>
      <c r="N1436" t="s">
        <v>467</v>
      </c>
      <c r="O1436" t="s">
        <v>8610</v>
      </c>
      <c r="P1436" t="s">
        <v>8610</v>
      </c>
      <c r="Q1436" t="s">
        <v>195</v>
      </c>
      <c r="R1436" t="s">
        <v>2239</v>
      </c>
      <c r="S1436" t="s">
        <v>8611</v>
      </c>
      <c r="T1436" t="s">
        <v>145</v>
      </c>
      <c r="U1436" t="s">
        <v>8612</v>
      </c>
      <c r="V1436" t="s">
        <v>2242</v>
      </c>
      <c r="W1436" t="s">
        <v>83</v>
      </c>
      <c r="X1436">
        <v>3</v>
      </c>
      <c r="Y1436">
        <v>4835.7700000000004</v>
      </c>
    </row>
    <row r="1437" spans="1:25">
      <c r="A1437" t="s">
        <v>3899</v>
      </c>
      <c r="B1437" t="s">
        <v>70</v>
      </c>
      <c r="C1437">
        <v>148</v>
      </c>
      <c r="D1437" t="s">
        <v>106</v>
      </c>
      <c r="E1437">
        <v>2011</v>
      </c>
      <c r="F1437" s="24">
        <v>40631</v>
      </c>
      <c r="G1437" s="24">
        <v>40631</v>
      </c>
      <c r="H1437" s="24">
        <v>40632</v>
      </c>
      <c r="I1437" t="s">
        <v>107</v>
      </c>
      <c r="J1437" t="s">
        <v>108</v>
      </c>
      <c r="K1437" t="s">
        <v>109</v>
      </c>
      <c r="L1437" t="s">
        <v>1277</v>
      </c>
      <c r="M1437" t="s">
        <v>76</v>
      </c>
      <c r="N1437" t="s">
        <v>467</v>
      </c>
      <c r="O1437" t="s">
        <v>3900</v>
      </c>
      <c r="P1437" t="s">
        <v>8613</v>
      </c>
      <c r="Q1437" t="s">
        <v>131</v>
      </c>
      <c r="R1437" t="s">
        <v>3900</v>
      </c>
      <c r="S1437" t="s">
        <v>8614</v>
      </c>
      <c r="T1437" t="s">
        <v>173</v>
      </c>
      <c r="U1437" t="s">
        <v>3903</v>
      </c>
      <c r="V1437" t="s">
        <v>8615</v>
      </c>
      <c r="W1437" t="s">
        <v>83</v>
      </c>
      <c r="X1437">
        <v>3</v>
      </c>
      <c r="Y1437">
        <v>4601.6000000000004</v>
      </c>
    </row>
    <row r="1438" spans="1:25">
      <c r="A1438" t="s">
        <v>8616</v>
      </c>
      <c r="B1438" t="s">
        <v>70</v>
      </c>
      <c r="C1438">
        <v>93</v>
      </c>
      <c r="D1438" t="s">
        <v>106</v>
      </c>
      <c r="E1438">
        <v>2011</v>
      </c>
      <c r="F1438" s="24">
        <v>40603</v>
      </c>
      <c r="G1438" s="24">
        <v>40603</v>
      </c>
      <c r="H1438" s="24">
        <v>40604</v>
      </c>
      <c r="I1438" t="s">
        <v>107</v>
      </c>
      <c r="J1438" t="s">
        <v>108</v>
      </c>
      <c r="K1438" t="s">
        <v>109</v>
      </c>
      <c r="L1438" t="s">
        <v>75</v>
      </c>
      <c r="M1438" t="s">
        <v>76</v>
      </c>
      <c r="N1438" t="s">
        <v>77</v>
      </c>
      <c r="O1438" t="s">
        <v>8617</v>
      </c>
      <c r="P1438" t="s">
        <v>8617</v>
      </c>
      <c r="Q1438" t="s">
        <v>195</v>
      </c>
      <c r="R1438" t="s">
        <v>8618</v>
      </c>
      <c r="S1438" t="s">
        <v>8619</v>
      </c>
      <c r="T1438" t="s">
        <v>654</v>
      </c>
      <c r="U1438" t="s">
        <v>8620</v>
      </c>
      <c r="W1438" t="s">
        <v>83</v>
      </c>
      <c r="X1438">
        <v>3</v>
      </c>
      <c r="Y1438">
        <v>4490.78</v>
      </c>
    </row>
    <row r="1439" spans="1:25">
      <c r="A1439" t="s">
        <v>8621</v>
      </c>
      <c r="B1439" t="s">
        <v>70</v>
      </c>
      <c r="C1439">
        <v>99</v>
      </c>
      <c r="D1439" t="s">
        <v>71</v>
      </c>
      <c r="E1439">
        <v>2011</v>
      </c>
      <c r="F1439" s="24">
        <v>40604</v>
      </c>
      <c r="G1439" s="24">
        <v>40605</v>
      </c>
      <c r="H1439" s="24">
        <v>40606</v>
      </c>
      <c r="I1439" t="s">
        <v>8622</v>
      </c>
      <c r="J1439" t="s">
        <v>515</v>
      </c>
      <c r="L1439" t="s">
        <v>75</v>
      </c>
      <c r="M1439" t="s">
        <v>76</v>
      </c>
      <c r="N1439" t="s">
        <v>295</v>
      </c>
      <c r="O1439" t="s">
        <v>8623</v>
      </c>
      <c r="P1439" t="s">
        <v>8623</v>
      </c>
      <c r="Q1439" t="s">
        <v>195</v>
      </c>
      <c r="R1439" t="s">
        <v>8624</v>
      </c>
      <c r="S1439" t="s">
        <v>8625</v>
      </c>
      <c r="T1439" t="s">
        <v>8626</v>
      </c>
      <c r="U1439" t="s">
        <v>8627</v>
      </c>
      <c r="W1439" t="s">
        <v>93</v>
      </c>
      <c r="X1439">
        <v>3</v>
      </c>
      <c r="Y1439">
        <v>3600</v>
      </c>
    </row>
    <row r="1440" spans="1:25">
      <c r="A1440" t="s">
        <v>8628</v>
      </c>
      <c r="B1440" t="s">
        <v>70</v>
      </c>
      <c r="C1440">
        <v>115</v>
      </c>
      <c r="D1440" t="s">
        <v>106</v>
      </c>
      <c r="E1440">
        <v>2011</v>
      </c>
      <c r="F1440" s="24">
        <v>40612</v>
      </c>
      <c r="G1440" s="24">
        <v>40613</v>
      </c>
      <c r="H1440" s="24">
        <v>40614</v>
      </c>
      <c r="I1440" t="s">
        <v>235</v>
      </c>
      <c r="J1440" t="s">
        <v>108</v>
      </c>
      <c r="L1440" t="s">
        <v>236</v>
      </c>
      <c r="M1440" t="s">
        <v>152</v>
      </c>
      <c r="N1440" t="s">
        <v>77</v>
      </c>
      <c r="O1440" t="s">
        <v>8629</v>
      </c>
      <c r="P1440" t="s">
        <v>8630</v>
      </c>
      <c r="Q1440" t="s">
        <v>80</v>
      </c>
      <c r="R1440" t="s">
        <v>8631</v>
      </c>
      <c r="S1440" t="s">
        <v>8632</v>
      </c>
      <c r="U1440" t="s">
        <v>8633</v>
      </c>
      <c r="W1440" t="s">
        <v>83</v>
      </c>
      <c r="X1440">
        <v>3</v>
      </c>
      <c r="Y1440">
        <v>2880</v>
      </c>
    </row>
    <row r="1441" spans="1:25">
      <c r="A1441" t="s">
        <v>8634</v>
      </c>
      <c r="B1441" t="s">
        <v>70</v>
      </c>
      <c r="C1441">
        <v>102</v>
      </c>
      <c r="D1441" t="s">
        <v>106</v>
      </c>
      <c r="E1441">
        <v>2011</v>
      </c>
      <c r="F1441" s="24">
        <v>40606</v>
      </c>
      <c r="G1441" s="24">
        <v>40606</v>
      </c>
      <c r="H1441" s="24">
        <v>40607</v>
      </c>
      <c r="I1441" t="s">
        <v>235</v>
      </c>
      <c r="J1441" t="s">
        <v>108</v>
      </c>
      <c r="L1441" t="s">
        <v>643</v>
      </c>
      <c r="M1441" t="s">
        <v>152</v>
      </c>
      <c r="N1441" t="s">
        <v>153</v>
      </c>
      <c r="O1441" t="s">
        <v>8635</v>
      </c>
      <c r="P1441" t="s">
        <v>8635</v>
      </c>
      <c r="Q1441" t="s">
        <v>195</v>
      </c>
      <c r="R1441" t="s">
        <v>8636</v>
      </c>
      <c r="S1441" t="s">
        <v>8637</v>
      </c>
      <c r="T1441" t="s">
        <v>1463</v>
      </c>
      <c r="U1441" t="s">
        <v>8638</v>
      </c>
      <c r="V1441" t="s">
        <v>8639</v>
      </c>
      <c r="W1441" t="s">
        <v>83</v>
      </c>
      <c r="X1441">
        <v>3</v>
      </c>
      <c r="Y1441">
        <v>3349.18</v>
      </c>
    </row>
    <row r="1442" spans="1:25">
      <c r="A1442" t="s">
        <v>8640</v>
      </c>
      <c r="B1442" t="s">
        <v>70</v>
      </c>
      <c r="C1442">
        <v>134</v>
      </c>
      <c r="D1442" t="s">
        <v>71</v>
      </c>
      <c r="E1442">
        <v>2011</v>
      </c>
      <c r="F1442" s="24">
        <v>40620</v>
      </c>
      <c r="G1442" s="24">
        <v>40624</v>
      </c>
      <c r="H1442" s="24">
        <v>40622</v>
      </c>
      <c r="I1442" t="s">
        <v>2446</v>
      </c>
      <c r="J1442" t="s">
        <v>96</v>
      </c>
      <c r="K1442" t="s">
        <v>97</v>
      </c>
      <c r="L1442" t="s">
        <v>575</v>
      </c>
      <c r="M1442" t="s">
        <v>76</v>
      </c>
      <c r="N1442" t="s">
        <v>467</v>
      </c>
      <c r="O1442" t="s">
        <v>8641</v>
      </c>
      <c r="P1442" t="s">
        <v>8642</v>
      </c>
      <c r="Q1442" t="s">
        <v>80</v>
      </c>
      <c r="R1442" t="s">
        <v>8641</v>
      </c>
      <c r="S1442" t="s">
        <v>8643</v>
      </c>
      <c r="T1442" t="s">
        <v>103</v>
      </c>
      <c r="U1442" t="s">
        <v>8644</v>
      </c>
      <c r="W1442" t="s">
        <v>83</v>
      </c>
      <c r="X1442">
        <v>3</v>
      </c>
      <c r="Y1442">
        <v>4709</v>
      </c>
    </row>
    <row r="1443" spans="1:25">
      <c r="A1443" t="s">
        <v>8645</v>
      </c>
      <c r="B1443" t="s">
        <v>70</v>
      </c>
      <c r="C1443">
        <v>141</v>
      </c>
      <c r="D1443" t="s">
        <v>71</v>
      </c>
      <c r="E1443">
        <v>2011</v>
      </c>
      <c r="F1443" s="24">
        <v>40627</v>
      </c>
      <c r="G1443" s="24">
        <v>40627</v>
      </c>
      <c r="H1443" s="24">
        <v>40628</v>
      </c>
      <c r="I1443" t="s">
        <v>395</v>
      </c>
      <c r="J1443" t="s">
        <v>96</v>
      </c>
      <c r="K1443" t="s">
        <v>97</v>
      </c>
      <c r="L1443" t="s">
        <v>3077</v>
      </c>
      <c r="M1443" t="s">
        <v>76</v>
      </c>
      <c r="N1443" t="s">
        <v>153</v>
      </c>
      <c r="O1443" t="s">
        <v>8646</v>
      </c>
      <c r="P1443" t="s">
        <v>8647</v>
      </c>
      <c r="Q1443" t="s">
        <v>80</v>
      </c>
      <c r="R1443" t="s">
        <v>8646</v>
      </c>
      <c r="S1443" t="s">
        <v>8648</v>
      </c>
      <c r="T1443" t="s">
        <v>173</v>
      </c>
      <c r="U1443" t="s">
        <v>174</v>
      </c>
      <c r="W1443" t="s">
        <v>83</v>
      </c>
      <c r="X1443">
        <v>3</v>
      </c>
      <c r="Y1443">
        <v>3845</v>
      </c>
    </row>
    <row r="1444" spans="1:25">
      <c r="A1444" t="s">
        <v>8649</v>
      </c>
      <c r="B1444" t="s">
        <v>70</v>
      </c>
      <c r="C1444">
        <v>125</v>
      </c>
      <c r="D1444" t="s">
        <v>71</v>
      </c>
      <c r="E1444">
        <v>2011</v>
      </c>
      <c r="F1444" s="24">
        <v>40618</v>
      </c>
      <c r="G1444" s="24">
        <v>40619</v>
      </c>
      <c r="H1444" s="24">
        <v>40620</v>
      </c>
      <c r="I1444" t="s">
        <v>310</v>
      </c>
      <c r="J1444" t="s">
        <v>311</v>
      </c>
      <c r="K1444" t="s">
        <v>74</v>
      </c>
      <c r="L1444" t="s">
        <v>75</v>
      </c>
      <c r="M1444" t="s">
        <v>76</v>
      </c>
      <c r="N1444" t="s">
        <v>153</v>
      </c>
      <c r="O1444" t="s">
        <v>8650</v>
      </c>
      <c r="P1444" t="s">
        <v>8651</v>
      </c>
      <c r="Q1444" t="s">
        <v>80</v>
      </c>
      <c r="R1444" t="s">
        <v>8650</v>
      </c>
      <c r="S1444" t="s">
        <v>8652</v>
      </c>
      <c r="T1444" t="s">
        <v>4730</v>
      </c>
      <c r="U1444" t="s">
        <v>8653</v>
      </c>
      <c r="W1444" t="s">
        <v>83</v>
      </c>
      <c r="X1444">
        <v>3</v>
      </c>
      <c r="Y1444">
        <v>4090</v>
      </c>
    </row>
    <row r="1445" spans="1:25">
      <c r="A1445" t="s">
        <v>8654</v>
      </c>
      <c r="B1445" t="s">
        <v>70</v>
      </c>
      <c r="C1445">
        <v>144</v>
      </c>
      <c r="D1445" t="s">
        <v>106</v>
      </c>
      <c r="E1445">
        <v>2011</v>
      </c>
      <c r="F1445" s="24">
        <v>40629</v>
      </c>
      <c r="G1445" s="24">
        <v>40629</v>
      </c>
      <c r="H1445" s="24">
        <v>40631</v>
      </c>
      <c r="I1445" t="s">
        <v>736</v>
      </c>
      <c r="J1445" t="s">
        <v>150</v>
      </c>
      <c r="L1445" t="s">
        <v>75</v>
      </c>
      <c r="M1445" t="s">
        <v>76</v>
      </c>
      <c r="N1445" t="s">
        <v>153</v>
      </c>
      <c r="O1445" t="s">
        <v>8655</v>
      </c>
      <c r="P1445" t="s">
        <v>8656</v>
      </c>
      <c r="Q1445" t="s">
        <v>90</v>
      </c>
      <c r="R1445" t="s">
        <v>8655</v>
      </c>
      <c r="S1445" t="s">
        <v>8657</v>
      </c>
      <c r="T1445" t="s">
        <v>299</v>
      </c>
      <c r="U1445" t="s">
        <v>8658</v>
      </c>
      <c r="V1445" t="s">
        <v>8659</v>
      </c>
      <c r="W1445" t="s">
        <v>83</v>
      </c>
      <c r="X1445">
        <v>3</v>
      </c>
      <c r="Y1445">
        <v>2463</v>
      </c>
    </row>
    <row r="1446" spans="1:25">
      <c r="A1446" t="s">
        <v>8660</v>
      </c>
      <c r="B1446" t="s">
        <v>70</v>
      </c>
      <c r="C1446">
        <v>129</v>
      </c>
      <c r="D1446" t="s">
        <v>106</v>
      </c>
      <c r="E1446">
        <v>2011</v>
      </c>
      <c r="F1446" s="24">
        <v>40621</v>
      </c>
      <c r="G1446" s="24">
        <v>40621</v>
      </c>
      <c r="H1446" s="24">
        <v>40622</v>
      </c>
      <c r="I1446" t="s">
        <v>183</v>
      </c>
      <c r="J1446" t="s">
        <v>108</v>
      </c>
      <c r="K1446" t="s">
        <v>184</v>
      </c>
      <c r="L1446" t="s">
        <v>236</v>
      </c>
      <c r="M1446" t="s">
        <v>76</v>
      </c>
      <c r="N1446" t="s">
        <v>153</v>
      </c>
      <c r="O1446" t="s">
        <v>8661</v>
      </c>
      <c r="P1446" t="s">
        <v>8662</v>
      </c>
      <c r="Q1446" t="s">
        <v>90</v>
      </c>
      <c r="R1446" t="s">
        <v>8661</v>
      </c>
      <c r="S1446" t="s">
        <v>8663</v>
      </c>
      <c r="U1446" t="s">
        <v>8664</v>
      </c>
      <c r="V1446" t="s">
        <v>8665</v>
      </c>
      <c r="W1446" t="s">
        <v>83</v>
      </c>
      <c r="X1446">
        <v>3</v>
      </c>
      <c r="Y1446">
        <v>4233.3999999999996</v>
      </c>
    </row>
    <row r="1447" spans="1:25">
      <c r="A1447" t="s">
        <v>8666</v>
      </c>
      <c r="B1447" t="s">
        <v>70</v>
      </c>
      <c r="C1447">
        <v>97</v>
      </c>
      <c r="D1447" t="s">
        <v>106</v>
      </c>
      <c r="E1447">
        <v>2011</v>
      </c>
      <c r="F1447" s="24">
        <v>40604</v>
      </c>
      <c r="G1447" s="24">
        <v>40604</v>
      </c>
      <c r="H1447" s="24">
        <v>40606</v>
      </c>
      <c r="I1447" t="s">
        <v>183</v>
      </c>
      <c r="J1447" t="s">
        <v>108</v>
      </c>
      <c r="K1447" t="s">
        <v>184</v>
      </c>
      <c r="L1447" t="s">
        <v>75</v>
      </c>
      <c r="M1447" t="s">
        <v>76</v>
      </c>
      <c r="N1447" t="s">
        <v>153</v>
      </c>
      <c r="O1447" t="s">
        <v>8667</v>
      </c>
      <c r="P1447" t="s">
        <v>8668</v>
      </c>
      <c r="Q1447" t="s">
        <v>80</v>
      </c>
      <c r="R1447" t="s">
        <v>8667</v>
      </c>
      <c r="S1447" t="s">
        <v>8669</v>
      </c>
      <c r="T1447" t="s">
        <v>463</v>
      </c>
      <c r="U1447" t="s">
        <v>8670</v>
      </c>
      <c r="V1447" t="s">
        <v>8671</v>
      </c>
      <c r="W1447" t="s">
        <v>83</v>
      </c>
      <c r="X1447">
        <v>3</v>
      </c>
      <c r="Y1447">
        <v>4158.3999999999996</v>
      </c>
    </row>
    <row r="1448" spans="1:25">
      <c r="A1448" t="s">
        <v>8672</v>
      </c>
      <c r="B1448" t="s">
        <v>70</v>
      </c>
      <c r="C1448">
        <v>121</v>
      </c>
      <c r="D1448" t="s">
        <v>106</v>
      </c>
      <c r="E1448">
        <v>2011</v>
      </c>
      <c r="F1448" s="24">
        <v>40616</v>
      </c>
      <c r="G1448" s="24">
        <v>40617</v>
      </c>
      <c r="H1448" s="24">
        <v>40617</v>
      </c>
      <c r="I1448" t="s">
        <v>235</v>
      </c>
      <c r="J1448" t="s">
        <v>108</v>
      </c>
      <c r="M1448" t="s">
        <v>152</v>
      </c>
      <c r="N1448" t="s">
        <v>153</v>
      </c>
      <c r="O1448" t="s">
        <v>8673</v>
      </c>
      <c r="P1448" t="s">
        <v>8674</v>
      </c>
      <c r="Q1448" t="s">
        <v>989</v>
      </c>
      <c r="R1448" t="s">
        <v>8673</v>
      </c>
      <c r="S1448" t="s">
        <v>8675</v>
      </c>
      <c r="T1448" t="s">
        <v>206</v>
      </c>
      <c r="U1448" t="s">
        <v>8676</v>
      </c>
      <c r="V1448" t="s">
        <v>8677</v>
      </c>
      <c r="W1448" t="s">
        <v>83</v>
      </c>
      <c r="X1448">
        <v>3</v>
      </c>
      <c r="Y1448">
        <v>1711.5</v>
      </c>
    </row>
    <row r="1449" spans="1:25">
      <c r="A1449" t="s">
        <v>8678</v>
      </c>
      <c r="B1449" t="s">
        <v>70</v>
      </c>
      <c r="C1449">
        <v>122</v>
      </c>
      <c r="D1449" t="s">
        <v>106</v>
      </c>
      <c r="E1449">
        <v>2011</v>
      </c>
      <c r="F1449" s="24">
        <v>40617</v>
      </c>
      <c r="G1449" s="24">
        <v>40617</v>
      </c>
      <c r="H1449" s="24">
        <v>40618</v>
      </c>
      <c r="I1449" t="s">
        <v>2088</v>
      </c>
      <c r="J1449" t="s">
        <v>108</v>
      </c>
      <c r="K1449" t="s">
        <v>324</v>
      </c>
      <c r="L1449" t="s">
        <v>110</v>
      </c>
      <c r="M1449" t="s">
        <v>76</v>
      </c>
      <c r="N1449" t="s">
        <v>467</v>
      </c>
      <c r="O1449" t="s">
        <v>8679</v>
      </c>
      <c r="P1449" t="s">
        <v>8679</v>
      </c>
      <c r="Q1449" t="s">
        <v>195</v>
      </c>
      <c r="R1449" t="s">
        <v>8680</v>
      </c>
      <c r="S1449" t="s">
        <v>8681</v>
      </c>
      <c r="T1449" t="s">
        <v>231</v>
      </c>
      <c r="U1449" t="s">
        <v>8682</v>
      </c>
      <c r="V1449" t="s">
        <v>8683</v>
      </c>
      <c r="W1449" t="s">
        <v>83</v>
      </c>
      <c r="X1449">
        <v>3</v>
      </c>
      <c r="Y1449">
        <v>3214.17</v>
      </c>
    </row>
    <row r="1450" spans="1:25">
      <c r="A1450" t="s">
        <v>8684</v>
      </c>
      <c r="B1450" t="s">
        <v>70</v>
      </c>
      <c r="C1450">
        <v>120</v>
      </c>
      <c r="D1450" t="s">
        <v>106</v>
      </c>
      <c r="E1450">
        <v>2011</v>
      </c>
      <c r="F1450" s="24">
        <v>40616</v>
      </c>
      <c r="G1450" s="24">
        <v>40616</v>
      </c>
      <c r="H1450" s="24">
        <v>40617</v>
      </c>
      <c r="I1450" t="s">
        <v>107</v>
      </c>
      <c r="J1450" t="s">
        <v>108</v>
      </c>
      <c r="K1450" t="s">
        <v>109</v>
      </c>
      <c r="L1450" t="s">
        <v>110</v>
      </c>
      <c r="M1450" t="s">
        <v>76</v>
      </c>
      <c r="N1450" t="s">
        <v>467</v>
      </c>
      <c r="O1450" t="s">
        <v>8685</v>
      </c>
      <c r="P1450" t="s">
        <v>8685</v>
      </c>
      <c r="Q1450" t="s">
        <v>195</v>
      </c>
      <c r="R1450" t="s">
        <v>8686</v>
      </c>
      <c r="S1450" t="s">
        <v>8687</v>
      </c>
      <c r="T1450" t="s">
        <v>145</v>
      </c>
      <c r="U1450" t="s">
        <v>8688</v>
      </c>
      <c r="V1450" t="s">
        <v>8689</v>
      </c>
      <c r="W1450" t="s">
        <v>83</v>
      </c>
      <c r="X1450">
        <v>3</v>
      </c>
      <c r="Y1450">
        <v>4835.7700000000004</v>
      </c>
    </row>
    <row r="1451" spans="1:25">
      <c r="A1451" t="s">
        <v>8690</v>
      </c>
      <c r="B1451" t="s">
        <v>138</v>
      </c>
      <c r="C1451">
        <v>101</v>
      </c>
      <c r="D1451" t="s">
        <v>106</v>
      </c>
      <c r="E1451">
        <v>2011</v>
      </c>
      <c r="F1451" s="24">
        <v>40605</v>
      </c>
      <c r="G1451" s="24">
        <v>40606</v>
      </c>
      <c r="H1451" s="24">
        <v>40607</v>
      </c>
      <c r="I1451" t="s">
        <v>339</v>
      </c>
      <c r="J1451" t="s">
        <v>108</v>
      </c>
      <c r="K1451" t="s">
        <v>324</v>
      </c>
      <c r="L1451" t="s">
        <v>1510</v>
      </c>
      <c r="M1451" t="s">
        <v>76</v>
      </c>
      <c r="N1451" t="s">
        <v>153</v>
      </c>
      <c r="O1451" t="s">
        <v>8691</v>
      </c>
      <c r="P1451" t="s">
        <v>8691</v>
      </c>
      <c r="Q1451" t="s">
        <v>142</v>
      </c>
      <c r="R1451" t="s">
        <v>8692</v>
      </c>
      <c r="S1451" t="s">
        <v>8693</v>
      </c>
      <c r="T1451" t="s">
        <v>1890</v>
      </c>
      <c r="U1451" t="s">
        <v>8694</v>
      </c>
      <c r="V1451" t="s">
        <v>8695</v>
      </c>
      <c r="W1451" t="s">
        <v>83</v>
      </c>
      <c r="X1451">
        <v>3</v>
      </c>
      <c r="Y1451">
        <v>6292.4</v>
      </c>
    </row>
    <row r="1452" spans="1:25">
      <c r="A1452" t="s">
        <v>8696</v>
      </c>
      <c r="B1452" t="s">
        <v>70</v>
      </c>
      <c r="C1452">
        <v>118</v>
      </c>
      <c r="D1452" t="s">
        <v>106</v>
      </c>
      <c r="E1452">
        <v>2011</v>
      </c>
      <c r="F1452" s="24">
        <v>40613</v>
      </c>
      <c r="G1452" s="24">
        <v>40614</v>
      </c>
      <c r="H1452" s="24">
        <v>40615</v>
      </c>
      <c r="I1452" t="s">
        <v>192</v>
      </c>
      <c r="J1452" t="s">
        <v>108</v>
      </c>
      <c r="K1452" t="s">
        <v>119</v>
      </c>
      <c r="L1452" t="s">
        <v>6933</v>
      </c>
      <c r="M1452" t="s">
        <v>76</v>
      </c>
      <c r="N1452" t="s">
        <v>253</v>
      </c>
      <c r="O1452" t="s">
        <v>8697</v>
      </c>
      <c r="P1452" t="s">
        <v>8698</v>
      </c>
      <c r="Q1452" t="s">
        <v>80</v>
      </c>
      <c r="R1452" t="s">
        <v>8697</v>
      </c>
      <c r="S1452" t="s">
        <v>8699</v>
      </c>
      <c r="T1452" t="s">
        <v>654</v>
      </c>
      <c r="U1452" t="s">
        <v>8700</v>
      </c>
      <c r="V1452" t="s">
        <v>8701</v>
      </c>
      <c r="W1452" t="s">
        <v>83</v>
      </c>
      <c r="X1452">
        <v>3</v>
      </c>
      <c r="Y1452">
        <v>3883.3</v>
      </c>
    </row>
    <row r="1453" spans="1:25">
      <c r="A1453" t="s">
        <v>8702</v>
      </c>
      <c r="B1453" t="s">
        <v>70</v>
      </c>
      <c r="C1453">
        <v>123</v>
      </c>
      <c r="D1453" t="s">
        <v>106</v>
      </c>
      <c r="E1453">
        <v>2011</v>
      </c>
      <c r="F1453" s="24">
        <v>40618</v>
      </c>
      <c r="G1453" s="24">
        <v>40618</v>
      </c>
      <c r="H1453" s="24">
        <v>40619</v>
      </c>
      <c r="I1453" t="s">
        <v>107</v>
      </c>
      <c r="J1453" t="s">
        <v>108</v>
      </c>
      <c r="K1453" t="s">
        <v>109</v>
      </c>
      <c r="L1453" t="s">
        <v>643</v>
      </c>
      <c r="M1453" t="s">
        <v>76</v>
      </c>
      <c r="N1453" t="s">
        <v>77</v>
      </c>
      <c r="O1453" t="s">
        <v>8703</v>
      </c>
      <c r="P1453" t="s">
        <v>8704</v>
      </c>
      <c r="Q1453" t="s">
        <v>80</v>
      </c>
      <c r="R1453" t="s">
        <v>8703</v>
      </c>
      <c r="S1453" t="s">
        <v>8705</v>
      </c>
      <c r="T1453" t="s">
        <v>173</v>
      </c>
      <c r="U1453" t="s">
        <v>8706</v>
      </c>
      <c r="V1453" t="s">
        <v>8707</v>
      </c>
      <c r="W1453" t="s">
        <v>83</v>
      </c>
      <c r="X1453">
        <v>3</v>
      </c>
      <c r="Y1453">
        <v>5682.5</v>
      </c>
    </row>
    <row r="1454" spans="1:25">
      <c r="A1454" t="s">
        <v>8708</v>
      </c>
      <c r="B1454" t="s">
        <v>70</v>
      </c>
      <c r="C1454">
        <v>111</v>
      </c>
      <c r="D1454" t="s">
        <v>250</v>
      </c>
      <c r="E1454">
        <v>2011</v>
      </c>
      <c r="F1454" s="24">
        <v>40610</v>
      </c>
      <c r="G1454" s="24">
        <v>40611</v>
      </c>
      <c r="H1454" s="24">
        <v>40612</v>
      </c>
      <c r="I1454" t="s">
        <v>946</v>
      </c>
      <c r="J1454" t="s">
        <v>220</v>
      </c>
      <c r="K1454" t="s">
        <v>97</v>
      </c>
      <c r="L1454" t="s">
        <v>75</v>
      </c>
      <c r="M1454" t="s">
        <v>76</v>
      </c>
      <c r="N1454" t="s">
        <v>253</v>
      </c>
      <c r="O1454" t="s">
        <v>8709</v>
      </c>
      <c r="P1454" t="s">
        <v>8710</v>
      </c>
      <c r="Q1454" t="s">
        <v>90</v>
      </c>
      <c r="R1454" t="s">
        <v>8709</v>
      </c>
      <c r="S1454" t="s">
        <v>8711</v>
      </c>
      <c r="T1454" t="s">
        <v>173</v>
      </c>
      <c r="U1454" t="s">
        <v>8712</v>
      </c>
      <c r="V1454" t="s">
        <v>8713</v>
      </c>
      <c r="W1454" t="s">
        <v>83</v>
      </c>
      <c r="X1454">
        <v>3</v>
      </c>
      <c r="Y1454">
        <v>5557.6</v>
      </c>
    </row>
    <row r="1455" spans="1:25">
      <c r="A1455" t="s">
        <v>8714</v>
      </c>
      <c r="B1455" t="s">
        <v>70</v>
      </c>
      <c r="C1455">
        <v>113</v>
      </c>
      <c r="D1455" t="s">
        <v>71</v>
      </c>
      <c r="E1455">
        <v>2011</v>
      </c>
      <c r="F1455" s="24">
        <v>40610</v>
      </c>
      <c r="G1455" s="24">
        <v>40612</v>
      </c>
      <c r="H1455" s="24">
        <v>40612</v>
      </c>
      <c r="I1455" t="s">
        <v>271</v>
      </c>
      <c r="J1455" t="s">
        <v>272</v>
      </c>
      <c r="K1455" t="s">
        <v>273</v>
      </c>
      <c r="L1455" t="s">
        <v>5375</v>
      </c>
      <c r="M1455" t="s">
        <v>76</v>
      </c>
      <c r="N1455" t="s">
        <v>153</v>
      </c>
      <c r="O1455" t="s">
        <v>8715</v>
      </c>
      <c r="P1455" t="s">
        <v>8716</v>
      </c>
      <c r="Q1455" t="s">
        <v>90</v>
      </c>
      <c r="R1455" t="s">
        <v>8715</v>
      </c>
      <c r="S1455" t="s">
        <v>8717</v>
      </c>
      <c r="T1455" t="s">
        <v>329</v>
      </c>
      <c r="U1455" t="s">
        <v>8718</v>
      </c>
      <c r="V1455" t="s">
        <v>8719</v>
      </c>
      <c r="W1455" t="s">
        <v>83</v>
      </c>
      <c r="X1455">
        <v>3</v>
      </c>
      <c r="Y1455">
        <v>2100</v>
      </c>
    </row>
    <row r="1456" spans="1:25">
      <c r="A1456" t="s">
        <v>8720</v>
      </c>
      <c r="B1456" t="s">
        <v>70</v>
      </c>
      <c r="C1456">
        <v>117</v>
      </c>
      <c r="D1456" t="s">
        <v>106</v>
      </c>
      <c r="E1456">
        <v>2011</v>
      </c>
      <c r="F1456" s="24">
        <v>40613</v>
      </c>
      <c r="G1456" s="24">
        <v>40613</v>
      </c>
      <c r="H1456" s="24">
        <v>40615</v>
      </c>
      <c r="I1456" t="s">
        <v>7299</v>
      </c>
      <c r="J1456" t="s">
        <v>150</v>
      </c>
      <c r="K1456" t="s">
        <v>151</v>
      </c>
      <c r="L1456" t="s">
        <v>75</v>
      </c>
      <c r="M1456" t="s">
        <v>76</v>
      </c>
      <c r="N1456" t="s">
        <v>253</v>
      </c>
      <c r="O1456" t="s">
        <v>8721</v>
      </c>
      <c r="P1456" t="s">
        <v>8722</v>
      </c>
      <c r="Q1456" t="s">
        <v>80</v>
      </c>
      <c r="R1456" t="s">
        <v>8721</v>
      </c>
      <c r="S1456" t="s">
        <v>8723</v>
      </c>
      <c r="T1456" t="s">
        <v>173</v>
      </c>
      <c r="U1456" t="s">
        <v>8724</v>
      </c>
      <c r="V1456" t="s">
        <v>8725</v>
      </c>
      <c r="W1456" t="s">
        <v>83</v>
      </c>
      <c r="X1456">
        <v>3</v>
      </c>
      <c r="Y1456">
        <v>4102.47</v>
      </c>
    </row>
    <row r="1457" spans="1:25">
      <c r="A1457" t="s">
        <v>8726</v>
      </c>
      <c r="B1457" t="s">
        <v>70</v>
      </c>
      <c r="C1457">
        <v>137</v>
      </c>
      <c r="D1457" t="s">
        <v>250</v>
      </c>
      <c r="E1457">
        <v>2011</v>
      </c>
      <c r="F1457" s="24">
        <v>40625</v>
      </c>
      <c r="G1457" s="24">
        <v>40626</v>
      </c>
      <c r="H1457" s="24">
        <v>40627</v>
      </c>
      <c r="I1457" t="s">
        <v>8727</v>
      </c>
      <c r="J1457" t="s">
        <v>108</v>
      </c>
      <c r="K1457" t="s">
        <v>2652</v>
      </c>
      <c r="L1457" t="s">
        <v>75</v>
      </c>
      <c r="M1457" t="s">
        <v>76</v>
      </c>
      <c r="N1457" t="s">
        <v>153</v>
      </c>
      <c r="O1457" t="s">
        <v>8728</v>
      </c>
      <c r="P1457" t="s">
        <v>8729</v>
      </c>
      <c r="Q1457" t="s">
        <v>90</v>
      </c>
      <c r="R1457" t="s">
        <v>8728</v>
      </c>
      <c r="S1457" t="s">
        <v>8730</v>
      </c>
      <c r="T1457" t="s">
        <v>82</v>
      </c>
      <c r="U1457" t="s">
        <v>174</v>
      </c>
      <c r="V1457" t="s">
        <v>8731</v>
      </c>
      <c r="W1457" t="s">
        <v>83</v>
      </c>
      <c r="X1457">
        <v>3</v>
      </c>
      <c r="Y1457">
        <v>2569</v>
      </c>
    </row>
    <row r="1458" spans="1:25">
      <c r="A1458" t="s">
        <v>8732</v>
      </c>
      <c r="B1458" t="s">
        <v>70</v>
      </c>
      <c r="C1458">
        <v>149</v>
      </c>
      <c r="D1458" t="s">
        <v>71</v>
      </c>
      <c r="E1458">
        <v>2011</v>
      </c>
      <c r="F1458" s="24">
        <v>40631</v>
      </c>
      <c r="G1458" s="24">
        <v>40632</v>
      </c>
      <c r="H1458" s="24">
        <v>40632</v>
      </c>
      <c r="I1458" t="s">
        <v>8733</v>
      </c>
      <c r="J1458" t="s">
        <v>252</v>
      </c>
      <c r="K1458" t="s">
        <v>273</v>
      </c>
      <c r="L1458" t="s">
        <v>75</v>
      </c>
      <c r="M1458" t="s">
        <v>76</v>
      </c>
      <c r="N1458" t="s">
        <v>467</v>
      </c>
      <c r="O1458" t="s">
        <v>8734</v>
      </c>
      <c r="P1458" t="s">
        <v>8735</v>
      </c>
      <c r="Q1458" t="s">
        <v>90</v>
      </c>
      <c r="R1458" t="s">
        <v>8734</v>
      </c>
      <c r="S1458" t="s">
        <v>8736</v>
      </c>
      <c r="T1458" t="s">
        <v>5712</v>
      </c>
      <c r="U1458" t="s">
        <v>8737</v>
      </c>
      <c r="V1458" t="s">
        <v>8738</v>
      </c>
      <c r="W1458" t="s">
        <v>83</v>
      </c>
      <c r="X1458">
        <v>3</v>
      </c>
      <c r="Y1458">
        <v>4285</v>
      </c>
    </row>
    <row r="1459" spans="1:25">
      <c r="A1459" t="s">
        <v>8739</v>
      </c>
      <c r="B1459" t="s">
        <v>70</v>
      </c>
      <c r="C1459">
        <v>139</v>
      </c>
      <c r="D1459" t="s">
        <v>71</v>
      </c>
      <c r="E1459">
        <v>2011</v>
      </c>
      <c r="F1459" s="24">
        <v>40625</v>
      </c>
      <c r="G1459" s="24">
        <v>40626</v>
      </c>
      <c r="H1459" s="24">
        <v>40626</v>
      </c>
      <c r="I1459" t="s">
        <v>8740</v>
      </c>
      <c r="J1459" t="s">
        <v>73</v>
      </c>
      <c r="K1459" t="s">
        <v>74</v>
      </c>
      <c r="L1459" t="s">
        <v>75</v>
      </c>
      <c r="M1459" t="s">
        <v>76</v>
      </c>
      <c r="N1459" t="s">
        <v>153</v>
      </c>
      <c r="O1459" t="s">
        <v>8741</v>
      </c>
      <c r="P1459" t="s">
        <v>8742</v>
      </c>
      <c r="Q1459" t="s">
        <v>90</v>
      </c>
      <c r="R1459" t="s">
        <v>8741</v>
      </c>
      <c r="S1459" t="s">
        <v>8743</v>
      </c>
      <c r="T1459" t="s">
        <v>654</v>
      </c>
      <c r="U1459" t="s">
        <v>8744</v>
      </c>
      <c r="V1459" t="s">
        <v>8745</v>
      </c>
      <c r="W1459" t="s">
        <v>83</v>
      </c>
      <c r="X1459">
        <v>3</v>
      </c>
      <c r="Y1459">
        <v>1494</v>
      </c>
    </row>
    <row r="1460" spans="1:25">
      <c r="A1460" t="s">
        <v>8746</v>
      </c>
      <c r="B1460" t="s">
        <v>70</v>
      </c>
      <c r="C1460">
        <v>152</v>
      </c>
      <c r="D1460" t="s">
        <v>106</v>
      </c>
      <c r="E1460">
        <v>2011</v>
      </c>
      <c r="F1460" s="24">
        <v>40632</v>
      </c>
      <c r="G1460" s="24">
        <v>40632</v>
      </c>
      <c r="H1460" s="24">
        <v>40633</v>
      </c>
      <c r="I1460" t="s">
        <v>339</v>
      </c>
      <c r="J1460" t="s">
        <v>108</v>
      </c>
      <c r="K1460" t="s">
        <v>324</v>
      </c>
      <c r="L1460" t="s">
        <v>110</v>
      </c>
      <c r="M1460" t="s">
        <v>76</v>
      </c>
      <c r="N1460" t="s">
        <v>253</v>
      </c>
      <c r="O1460" t="s">
        <v>8747</v>
      </c>
      <c r="P1460" t="s">
        <v>8748</v>
      </c>
      <c r="Q1460" t="s">
        <v>90</v>
      </c>
      <c r="R1460" t="s">
        <v>8747</v>
      </c>
      <c r="S1460" t="s">
        <v>8749</v>
      </c>
      <c r="T1460" t="s">
        <v>231</v>
      </c>
      <c r="U1460" t="s">
        <v>8750</v>
      </c>
      <c r="V1460" t="s">
        <v>8751</v>
      </c>
      <c r="W1460" t="s">
        <v>83</v>
      </c>
      <c r="X1460">
        <v>3</v>
      </c>
      <c r="Y1460">
        <v>6549.68</v>
      </c>
    </row>
    <row r="1461" spans="1:25">
      <c r="A1461" t="s">
        <v>8752</v>
      </c>
      <c r="B1461" t="s">
        <v>70</v>
      </c>
      <c r="C1461">
        <v>127</v>
      </c>
      <c r="D1461" t="s">
        <v>71</v>
      </c>
      <c r="E1461">
        <v>2011</v>
      </c>
      <c r="F1461" s="24">
        <v>40620</v>
      </c>
      <c r="G1461" s="24">
        <v>40620</v>
      </c>
      <c r="H1461" s="24">
        <v>40622</v>
      </c>
      <c r="I1461" t="s">
        <v>5015</v>
      </c>
      <c r="J1461" t="s">
        <v>168</v>
      </c>
      <c r="L1461" t="s">
        <v>1185</v>
      </c>
      <c r="M1461" t="s">
        <v>76</v>
      </c>
      <c r="N1461" t="s">
        <v>467</v>
      </c>
      <c r="O1461" t="s">
        <v>8753</v>
      </c>
      <c r="P1461" t="s">
        <v>8754</v>
      </c>
      <c r="Q1461" t="s">
        <v>80</v>
      </c>
      <c r="R1461" t="s">
        <v>8753</v>
      </c>
      <c r="S1461" t="s">
        <v>8755</v>
      </c>
      <c r="T1461" t="s">
        <v>173</v>
      </c>
      <c r="U1461" t="s">
        <v>174</v>
      </c>
      <c r="W1461" t="s">
        <v>83</v>
      </c>
      <c r="X1461">
        <v>3</v>
      </c>
      <c r="Y1461">
        <v>4840</v>
      </c>
    </row>
    <row r="1462" spans="1:25">
      <c r="A1462" t="s">
        <v>8756</v>
      </c>
      <c r="B1462" t="s">
        <v>70</v>
      </c>
      <c r="C1462">
        <v>94</v>
      </c>
      <c r="D1462" t="s">
        <v>106</v>
      </c>
      <c r="E1462">
        <v>2011</v>
      </c>
      <c r="F1462" s="24">
        <v>40602</v>
      </c>
      <c r="G1462" s="24">
        <v>40603</v>
      </c>
      <c r="H1462" s="24">
        <v>40604</v>
      </c>
      <c r="I1462" t="s">
        <v>7299</v>
      </c>
      <c r="J1462" t="s">
        <v>150</v>
      </c>
      <c r="K1462" t="s">
        <v>151</v>
      </c>
      <c r="L1462" t="s">
        <v>75</v>
      </c>
      <c r="M1462" t="s">
        <v>76</v>
      </c>
      <c r="N1462" t="s">
        <v>77</v>
      </c>
      <c r="O1462" t="s">
        <v>8757</v>
      </c>
      <c r="P1462" t="s">
        <v>8758</v>
      </c>
      <c r="Q1462" t="s">
        <v>90</v>
      </c>
      <c r="R1462" t="s">
        <v>8757</v>
      </c>
      <c r="S1462" t="s">
        <v>8759</v>
      </c>
      <c r="U1462" t="s">
        <v>8760</v>
      </c>
      <c r="V1462" t="s">
        <v>8761</v>
      </c>
      <c r="W1462" t="s">
        <v>83</v>
      </c>
      <c r="X1462">
        <v>3</v>
      </c>
      <c r="Y1462">
        <v>1000</v>
      </c>
    </row>
    <row r="1463" spans="1:25">
      <c r="A1463" t="s">
        <v>8762</v>
      </c>
      <c r="B1463" t="s">
        <v>70</v>
      </c>
      <c r="C1463">
        <v>138</v>
      </c>
      <c r="D1463" t="s">
        <v>106</v>
      </c>
      <c r="E1463">
        <v>2011</v>
      </c>
      <c r="F1463" s="24">
        <v>40618</v>
      </c>
      <c r="G1463" s="24">
        <v>40626</v>
      </c>
      <c r="H1463" s="24">
        <v>40619</v>
      </c>
      <c r="I1463" t="s">
        <v>107</v>
      </c>
      <c r="J1463" t="s">
        <v>108</v>
      </c>
      <c r="K1463" t="s">
        <v>109</v>
      </c>
      <c r="L1463" t="s">
        <v>8763</v>
      </c>
      <c r="M1463" t="s">
        <v>76</v>
      </c>
      <c r="N1463" t="s">
        <v>467</v>
      </c>
      <c r="O1463" t="s">
        <v>8764</v>
      </c>
      <c r="P1463" t="s">
        <v>8764</v>
      </c>
      <c r="Q1463" t="s">
        <v>195</v>
      </c>
      <c r="R1463" t="s">
        <v>8765</v>
      </c>
      <c r="S1463" t="s">
        <v>8766</v>
      </c>
      <c r="T1463" t="s">
        <v>654</v>
      </c>
      <c r="U1463" t="s">
        <v>8767</v>
      </c>
      <c r="W1463" t="s">
        <v>83</v>
      </c>
      <c r="X1463">
        <v>3</v>
      </c>
      <c r="Y1463">
        <v>4046.6</v>
      </c>
    </row>
    <row r="1464" spans="1:25">
      <c r="A1464" t="s">
        <v>8768</v>
      </c>
      <c r="B1464" t="s">
        <v>70</v>
      </c>
      <c r="C1464">
        <v>132</v>
      </c>
      <c r="D1464" t="s">
        <v>106</v>
      </c>
      <c r="E1464">
        <v>2011</v>
      </c>
      <c r="F1464" s="24">
        <v>40623</v>
      </c>
      <c r="G1464" s="24">
        <v>40623</v>
      </c>
      <c r="H1464" s="24">
        <v>40624</v>
      </c>
      <c r="I1464" t="s">
        <v>183</v>
      </c>
      <c r="J1464" t="s">
        <v>108</v>
      </c>
      <c r="K1464" t="s">
        <v>184</v>
      </c>
      <c r="L1464" t="s">
        <v>75</v>
      </c>
      <c r="M1464" t="s">
        <v>76</v>
      </c>
      <c r="N1464" t="s">
        <v>295</v>
      </c>
      <c r="O1464" t="s">
        <v>8769</v>
      </c>
      <c r="P1464" t="s">
        <v>8769</v>
      </c>
      <c r="Q1464" t="s">
        <v>195</v>
      </c>
      <c r="R1464" t="s">
        <v>8770</v>
      </c>
      <c r="S1464" t="s">
        <v>8771</v>
      </c>
      <c r="T1464" t="s">
        <v>902</v>
      </c>
      <c r="U1464" t="s">
        <v>8772</v>
      </c>
      <c r="W1464" t="s">
        <v>93</v>
      </c>
      <c r="X1464">
        <v>3</v>
      </c>
      <c r="Y1464">
        <v>4402.57</v>
      </c>
    </row>
    <row r="1465" spans="1:25">
      <c r="A1465" t="s">
        <v>8773</v>
      </c>
      <c r="B1465" t="s">
        <v>70</v>
      </c>
      <c r="C1465">
        <v>147</v>
      </c>
      <c r="D1465" t="s">
        <v>106</v>
      </c>
      <c r="E1465">
        <v>2011</v>
      </c>
      <c r="F1465" s="24">
        <v>40631</v>
      </c>
      <c r="G1465" s="24">
        <v>40631</v>
      </c>
      <c r="H1465" s="24">
        <v>40632</v>
      </c>
      <c r="I1465" t="s">
        <v>972</v>
      </c>
      <c r="J1465" t="s">
        <v>108</v>
      </c>
      <c r="K1465" t="s">
        <v>184</v>
      </c>
      <c r="L1465" t="s">
        <v>75</v>
      </c>
      <c r="M1465" t="s">
        <v>76</v>
      </c>
      <c r="N1465" t="s">
        <v>153</v>
      </c>
      <c r="O1465" t="s">
        <v>8774</v>
      </c>
      <c r="P1465" t="s">
        <v>8775</v>
      </c>
      <c r="Q1465" t="s">
        <v>90</v>
      </c>
      <c r="R1465" t="s">
        <v>8774</v>
      </c>
      <c r="S1465" t="s">
        <v>8776</v>
      </c>
      <c r="T1465" t="s">
        <v>1424</v>
      </c>
      <c r="U1465" t="s">
        <v>8777</v>
      </c>
      <c r="V1465" t="s">
        <v>8778</v>
      </c>
      <c r="W1465" t="s">
        <v>83</v>
      </c>
      <c r="X1465">
        <v>3</v>
      </c>
      <c r="Y1465">
        <v>1875</v>
      </c>
    </row>
    <row r="1466" spans="1:25">
      <c r="A1466" t="s">
        <v>8779</v>
      </c>
      <c r="B1466" t="s">
        <v>70</v>
      </c>
      <c r="C1466">
        <v>126</v>
      </c>
      <c r="D1466" t="s">
        <v>71</v>
      </c>
      <c r="E1466">
        <v>2011</v>
      </c>
      <c r="F1466" s="24">
        <v>40618</v>
      </c>
      <c r="G1466" s="24">
        <v>40620</v>
      </c>
      <c r="H1466" s="24">
        <v>40620</v>
      </c>
      <c r="I1466" t="s">
        <v>2938</v>
      </c>
      <c r="J1466" t="s">
        <v>272</v>
      </c>
      <c r="K1466" t="s">
        <v>273</v>
      </c>
      <c r="M1466" t="s">
        <v>76</v>
      </c>
      <c r="N1466" t="s">
        <v>140</v>
      </c>
      <c r="O1466" t="s">
        <v>8780</v>
      </c>
      <c r="P1466" t="s">
        <v>8781</v>
      </c>
      <c r="Q1466" t="s">
        <v>80</v>
      </c>
      <c r="R1466" t="s">
        <v>8780</v>
      </c>
      <c r="S1466" t="s">
        <v>8782</v>
      </c>
      <c r="T1466" t="s">
        <v>849</v>
      </c>
      <c r="U1466" t="s">
        <v>174</v>
      </c>
      <c r="V1466" t="s">
        <v>8783</v>
      </c>
      <c r="W1466" t="s">
        <v>83</v>
      </c>
      <c r="X1466">
        <v>3</v>
      </c>
      <c r="Y1466">
        <v>3990</v>
      </c>
    </row>
    <row r="1467" spans="1:25">
      <c r="A1467" t="s">
        <v>8784</v>
      </c>
      <c r="B1467" t="s">
        <v>138</v>
      </c>
      <c r="C1467">
        <v>114</v>
      </c>
      <c r="D1467" t="s">
        <v>106</v>
      </c>
      <c r="E1467">
        <v>2011</v>
      </c>
      <c r="F1467" s="24">
        <v>40611</v>
      </c>
      <c r="G1467" s="24">
        <v>40612</v>
      </c>
      <c r="H1467" s="24">
        <v>40613</v>
      </c>
      <c r="I1467" t="s">
        <v>500</v>
      </c>
      <c r="J1467" t="s">
        <v>108</v>
      </c>
      <c r="K1467" t="s">
        <v>109</v>
      </c>
      <c r="L1467" t="s">
        <v>110</v>
      </c>
      <c r="M1467" t="s">
        <v>76</v>
      </c>
      <c r="N1467" t="s">
        <v>77</v>
      </c>
      <c r="O1467" t="s">
        <v>8785</v>
      </c>
      <c r="P1467" t="s">
        <v>8785</v>
      </c>
      <c r="Q1467" t="s">
        <v>142</v>
      </c>
      <c r="R1467" t="s">
        <v>8786</v>
      </c>
      <c r="S1467" t="s">
        <v>8787</v>
      </c>
      <c r="T1467" t="s">
        <v>173</v>
      </c>
      <c r="U1467" t="s">
        <v>8788</v>
      </c>
      <c r="V1467" t="s">
        <v>8789</v>
      </c>
      <c r="W1467" t="s">
        <v>83</v>
      </c>
      <c r="X1467">
        <v>3</v>
      </c>
      <c r="Y1467">
        <v>4496.7</v>
      </c>
    </row>
    <row r="1468" spans="1:25">
      <c r="A1468" t="s">
        <v>8790</v>
      </c>
      <c r="B1468" t="s">
        <v>70</v>
      </c>
      <c r="C1468">
        <v>130</v>
      </c>
      <c r="D1468" t="s">
        <v>106</v>
      </c>
      <c r="E1468">
        <v>2011</v>
      </c>
      <c r="F1468" s="24">
        <v>40622</v>
      </c>
      <c r="G1468" s="24">
        <v>40622</v>
      </c>
      <c r="H1468" s="24">
        <v>40623</v>
      </c>
      <c r="I1468" t="s">
        <v>107</v>
      </c>
      <c r="J1468" t="s">
        <v>108</v>
      </c>
      <c r="K1468" t="s">
        <v>109</v>
      </c>
      <c r="L1468" t="s">
        <v>1215</v>
      </c>
      <c r="M1468" t="s">
        <v>76</v>
      </c>
      <c r="N1468" t="s">
        <v>295</v>
      </c>
      <c r="O1468" t="s">
        <v>8791</v>
      </c>
      <c r="P1468" t="s">
        <v>8791</v>
      </c>
      <c r="Q1468" t="s">
        <v>195</v>
      </c>
      <c r="R1468" t="s">
        <v>8792</v>
      </c>
      <c r="S1468" t="s">
        <v>8793</v>
      </c>
      <c r="T1468" t="s">
        <v>231</v>
      </c>
      <c r="U1468" t="s">
        <v>8794</v>
      </c>
      <c r="V1468" t="s">
        <v>8795</v>
      </c>
      <c r="W1468" t="s">
        <v>93</v>
      </c>
      <c r="X1468">
        <v>3</v>
      </c>
      <c r="Y1468">
        <v>4502.1899999999996</v>
      </c>
    </row>
    <row r="1469" spans="1:25">
      <c r="A1469" t="s">
        <v>8796</v>
      </c>
      <c r="B1469" t="s">
        <v>70</v>
      </c>
      <c r="C1469">
        <v>146</v>
      </c>
      <c r="D1469" t="s">
        <v>106</v>
      </c>
      <c r="E1469">
        <v>2011</v>
      </c>
      <c r="F1469" s="24">
        <v>40630</v>
      </c>
      <c r="G1469" s="24">
        <v>40630</v>
      </c>
      <c r="H1469" s="24">
        <v>40632</v>
      </c>
      <c r="I1469" t="s">
        <v>107</v>
      </c>
      <c r="J1469" t="s">
        <v>108</v>
      </c>
      <c r="K1469" t="s">
        <v>109</v>
      </c>
      <c r="L1469" t="s">
        <v>75</v>
      </c>
      <c r="M1469" t="s">
        <v>76</v>
      </c>
      <c r="N1469" t="s">
        <v>458</v>
      </c>
      <c r="O1469" t="s">
        <v>8797</v>
      </c>
      <c r="P1469" t="s">
        <v>8797</v>
      </c>
      <c r="Q1469" t="s">
        <v>195</v>
      </c>
      <c r="R1469" t="s">
        <v>8798</v>
      </c>
      <c r="S1469" t="s">
        <v>8799</v>
      </c>
      <c r="T1469" t="s">
        <v>246</v>
      </c>
      <c r="U1469" t="s">
        <v>8800</v>
      </c>
      <c r="V1469" t="s">
        <v>8801</v>
      </c>
      <c r="W1469" t="s">
        <v>465</v>
      </c>
      <c r="X1469">
        <v>3</v>
      </c>
      <c r="Y1469">
        <v>4487.1899999999996</v>
      </c>
    </row>
    <row r="1470" spans="1:25">
      <c r="A1470" t="s">
        <v>8802</v>
      </c>
      <c r="B1470" t="s">
        <v>70</v>
      </c>
      <c r="C1470">
        <v>112</v>
      </c>
      <c r="D1470" t="s">
        <v>71</v>
      </c>
      <c r="E1470">
        <v>2011</v>
      </c>
      <c r="F1470" s="24">
        <v>40599</v>
      </c>
      <c r="G1470" s="24">
        <v>40611</v>
      </c>
      <c r="H1470" s="24">
        <v>40601</v>
      </c>
      <c r="I1470" t="s">
        <v>8803</v>
      </c>
      <c r="J1470" t="s">
        <v>4779</v>
      </c>
      <c r="L1470" t="s">
        <v>75</v>
      </c>
      <c r="M1470" t="s">
        <v>76</v>
      </c>
      <c r="N1470" t="s">
        <v>295</v>
      </c>
      <c r="O1470" t="s">
        <v>8804</v>
      </c>
      <c r="P1470" t="s">
        <v>8805</v>
      </c>
      <c r="Q1470" t="s">
        <v>80</v>
      </c>
      <c r="R1470" t="s">
        <v>8804</v>
      </c>
      <c r="S1470" t="s">
        <v>8806</v>
      </c>
      <c r="T1470" t="s">
        <v>231</v>
      </c>
      <c r="U1470" t="s">
        <v>8807</v>
      </c>
      <c r="W1470" t="s">
        <v>93</v>
      </c>
      <c r="X1470">
        <v>3</v>
      </c>
      <c r="Y1470">
        <v>950</v>
      </c>
    </row>
    <row r="1471" spans="1:25">
      <c r="A1471" t="s">
        <v>8808</v>
      </c>
      <c r="B1471" t="s">
        <v>70</v>
      </c>
      <c r="C1471">
        <v>131</v>
      </c>
      <c r="D1471" t="s">
        <v>106</v>
      </c>
      <c r="E1471">
        <v>2011</v>
      </c>
      <c r="F1471" s="24">
        <v>40617</v>
      </c>
      <c r="G1471" s="24">
        <v>40623</v>
      </c>
      <c r="H1471" s="24">
        <v>40620</v>
      </c>
      <c r="I1471" t="s">
        <v>235</v>
      </c>
      <c r="J1471" t="s">
        <v>108</v>
      </c>
      <c r="M1471" t="s">
        <v>152</v>
      </c>
      <c r="N1471" t="s">
        <v>650</v>
      </c>
      <c r="O1471" t="s">
        <v>8809</v>
      </c>
      <c r="P1471" t="s">
        <v>8810</v>
      </c>
      <c r="Q1471" t="s">
        <v>7328</v>
      </c>
      <c r="R1471" t="s">
        <v>8809</v>
      </c>
      <c r="S1471" t="s">
        <v>8811</v>
      </c>
      <c r="U1471" t="s">
        <v>8812</v>
      </c>
      <c r="V1471" t="s">
        <v>8813</v>
      </c>
      <c r="W1471" t="s">
        <v>217</v>
      </c>
      <c r="X1471">
        <v>3</v>
      </c>
      <c r="Y1471">
        <v>1531.5</v>
      </c>
    </row>
    <row r="1472" spans="1:25">
      <c r="A1472" t="s">
        <v>8814</v>
      </c>
      <c r="B1472" t="s">
        <v>70</v>
      </c>
      <c r="C1472">
        <v>83</v>
      </c>
      <c r="D1472" t="s">
        <v>71</v>
      </c>
      <c r="E1472">
        <v>2011</v>
      </c>
      <c r="F1472" s="24">
        <v>40594</v>
      </c>
      <c r="G1472" s="24">
        <v>40595</v>
      </c>
      <c r="H1472" s="24">
        <v>40596</v>
      </c>
      <c r="I1472" t="s">
        <v>5429</v>
      </c>
      <c r="J1472" t="s">
        <v>168</v>
      </c>
      <c r="K1472" t="s">
        <v>273</v>
      </c>
      <c r="L1472" t="s">
        <v>75</v>
      </c>
      <c r="M1472" t="s">
        <v>76</v>
      </c>
      <c r="N1472" t="s">
        <v>458</v>
      </c>
      <c r="O1472" t="s">
        <v>8815</v>
      </c>
      <c r="P1472" t="s">
        <v>8815</v>
      </c>
      <c r="Q1472" t="s">
        <v>195</v>
      </c>
      <c r="R1472" t="s">
        <v>8815</v>
      </c>
      <c r="U1472" t="s">
        <v>174</v>
      </c>
      <c r="W1472" t="s">
        <v>465</v>
      </c>
      <c r="X1472">
        <v>2</v>
      </c>
      <c r="Y1472">
        <v>2919.89</v>
      </c>
    </row>
    <row r="1473" spans="1:25">
      <c r="A1473" t="s">
        <v>8816</v>
      </c>
      <c r="B1473" t="s">
        <v>70</v>
      </c>
      <c r="C1473">
        <v>68</v>
      </c>
      <c r="D1473" t="s">
        <v>71</v>
      </c>
      <c r="E1473">
        <v>2011</v>
      </c>
      <c r="F1473" s="24">
        <v>40585</v>
      </c>
      <c r="G1473" s="24">
        <v>40585</v>
      </c>
      <c r="H1473" s="24">
        <v>40586</v>
      </c>
      <c r="I1473" t="s">
        <v>3474</v>
      </c>
      <c r="K1473" t="s">
        <v>3475</v>
      </c>
      <c r="L1473" t="s">
        <v>75</v>
      </c>
      <c r="M1473" t="s">
        <v>76</v>
      </c>
      <c r="N1473" t="s">
        <v>458</v>
      </c>
      <c r="O1473" t="s">
        <v>8817</v>
      </c>
      <c r="P1473" t="s">
        <v>8817</v>
      </c>
      <c r="Q1473" t="s">
        <v>195</v>
      </c>
      <c r="R1473" t="s">
        <v>8818</v>
      </c>
      <c r="S1473" t="s">
        <v>8819</v>
      </c>
      <c r="T1473" t="s">
        <v>5075</v>
      </c>
      <c r="U1473" t="s">
        <v>174</v>
      </c>
      <c r="W1473" t="s">
        <v>465</v>
      </c>
      <c r="X1473">
        <v>2</v>
      </c>
      <c r="Y1473">
        <v>1614.64</v>
      </c>
    </row>
    <row r="1474" spans="1:25">
      <c r="A1474" t="s">
        <v>8820</v>
      </c>
      <c r="B1474" t="s">
        <v>70</v>
      </c>
      <c r="C1474">
        <v>54</v>
      </c>
      <c r="D1474" t="s">
        <v>71</v>
      </c>
      <c r="E1474">
        <v>2011</v>
      </c>
      <c r="F1474" s="24">
        <v>40577</v>
      </c>
      <c r="G1474" s="24">
        <v>40581</v>
      </c>
      <c r="H1474" s="24">
        <v>40578</v>
      </c>
      <c r="I1474" t="s">
        <v>395</v>
      </c>
      <c r="J1474" t="s">
        <v>96</v>
      </c>
      <c r="K1474" t="s">
        <v>97</v>
      </c>
      <c r="L1474" t="s">
        <v>75</v>
      </c>
      <c r="M1474" t="s">
        <v>76</v>
      </c>
      <c r="N1474" t="s">
        <v>77</v>
      </c>
      <c r="O1474" t="s">
        <v>8821</v>
      </c>
      <c r="P1474" t="s">
        <v>8822</v>
      </c>
      <c r="Q1474" t="s">
        <v>80</v>
      </c>
      <c r="R1474" t="s">
        <v>8821</v>
      </c>
      <c r="S1474" t="s">
        <v>8823</v>
      </c>
      <c r="T1474" t="s">
        <v>173</v>
      </c>
      <c r="U1474" t="s">
        <v>8824</v>
      </c>
      <c r="V1474" t="s">
        <v>8825</v>
      </c>
      <c r="W1474" t="s">
        <v>83</v>
      </c>
      <c r="X1474">
        <v>2</v>
      </c>
      <c r="Y1474">
        <v>3680</v>
      </c>
    </row>
    <row r="1475" spans="1:25">
      <c r="A1475" t="s">
        <v>8826</v>
      </c>
      <c r="B1475" t="s">
        <v>70</v>
      </c>
      <c r="C1475">
        <v>62</v>
      </c>
      <c r="D1475" t="s">
        <v>71</v>
      </c>
      <c r="E1475">
        <v>2011</v>
      </c>
      <c r="F1475" s="24">
        <v>40575</v>
      </c>
      <c r="G1475" s="24">
        <v>40583</v>
      </c>
      <c r="H1475" s="24">
        <v>40577</v>
      </c>
      <c r="I1475" t="s">
        <v>395</v>
      </c>
      <c r="J1475" t="s">
        <v>96</v>
      </c>
      <c r="K1475" t="s">
        <v>97</v>
      </c>
      <c r="L1475" t="s">
        <v>4476</v>
      </c>
      <c r="M1475" t="s">
        <v>76</v>
      </c>
      <c r="N1475" t="s">
        <v>128</v>
      </c>
      <c r="O1475" t="s">
        <v>8827</v>
      </c>
      <c r="P1475" t="s">
        <v>8827</v>
      </c>
      <c r="Q1475" t="s">
        <v>195</v>
      </c>
      <c r="R1475" t="s">
        <v>8828</v>
      </c>
      <c r="S1475" t="s">
        <v>8829</v>
      </c>
      <c r="T1475" t="s">
        <v>7586</v>
      </c>
      <c r="U1475" t="s">
        <v>8830</v>
      </c>
      <c r="W1475" t="s">
        <v>93</v>
      </c>
      <c r="X1475">
        <v>2</v>
      </c>
      <c r="Y1475">
        <v>3974</v>
      </c>
    </row>
    <row r="1476" spans="1:25">
      <c r="A1476" t="s">
        <v>8831</v>
      </c>
      <c r="B1476" t="s">
        <v>70</v>
      </c>
      <c r="C1476">
        <v>75</v>
      </c>
      <c r="D1476" t="s">
        <v>71</v>
      </c>
      <c r="E1476">
        <v>2011</v>
      </c>
      <c r="F1476" s="24">
        <v>40589</v>
      </c>
      <c r="G1476" s="24">
        <v>40589</v>
      </c>
      <c r="H1476" s="24">
        <v>40591</v>
      </c>
      <c r="I1476" t="s">
        <v>5015</v>
      </c>
      <c r="J1476" t="s">
        <v>168</v>
      </c>
      <c r="K1476" t="s">
        <v>273</v>
      </c>
      <c r="L1476" t="s">
        <v>3070</v>
      </c>
      <c r="M1476" t="s">
        <v>76</v>
      </c>
      <c r="N1476" t="s">
        <v>160</v>
      </c>
      <c r="O1476" t="s">
        <v>8832</v>
      </c>
      <c r="P1476" t="s">
        <v>8833</v>
      </c>
      <c r="Q1476" t="s">
        <v>90</v>
      </c>
      <c r="R1476" t="s">
        <v>8832</v>
      </c>
      <c r="S1476" t="s">
        <v>8834</v>
      </c>
      <c r="T1476" t="s">
        <v>231</v>
      </c>
      <c r="U1476" t="s">
        <v>8835</v>
      </c>
      <c r="W1476" t="s">
        <v>93</v>
      </c>
      <c r="X1476">
        <v>2</v>
      </c>
      <c r="Y1476">
        <v>4840</v>
      </c>
    </row>
    <row r="1477" spans="1:25">
      <c r="A1477" t="s">
        <v>8836</v>
      </c>
      <c r="B1477" t="s">
        <v>70</v>
      </c>
      <c r="C1477">
        <v>79</v>
      </c>
      <c r="D1477" t="s">
        <v>71</v>
      </c>
      <c r="E1477">
        <v>2011</v>
      </c>
      <c r="F1477" s="24">
        <v>40591</v>
      </c>
      <c r="G1477" s="24">
        <v>40592</v>
      </c>
      <c r="H1477" s="24">
        <v>40592</v>
      </c>
      <c r="I1477" t="s">
        <v>5015</v>
      </c>
      <c r="J1477" t="s">
        <v>168</v>
      </c>
      <c r="K1477" t="s">
        <v>273</v>
      </c>
      <c r="L1477" t="s">
        <v>75</v>
      </c>
      <c r="M1477" t="s">
        <v>76</v>
      </c>
      <c r="N1477" t="s">
        <v>467</v>
      </c>
      <c r="O1477" t="s">
        <v>8837</v>
      </c>
      <c r="P1477" t="s">
        <v>8838</v>
      </c>
      <c r="Q1477" t="s">
        <v>80</v>
      </c>
      <c r="R1477" t="s">
        <v>8837</v>
      </c>
      <c r="S1477" t="s">
        <v>8839</v>
      </c>
      <c r="T1477" t="s">
        <v>292</v>
      </c>
      <c r="U1477" t="s">
        <v>8840</v>
      </c>
      <c r="V1477" t="s">
        <v>8841</v>
      </c>
      <c r="W1477" t="s">
        <v>83</v>
      </c>
      <c r="X1477">
        <v>2</v>
      </c>
      <c r="Y1477">
        <v>4510</v>
      </c>
    </row>
    <row r="1478" spans="1:25">
      <c r="A1478" t="s">
        <v>8842</v>
      </c>
      <c r="B1478" t="s">
        <v>70</v>
      </c>
      <c r="C1478">
        <v>72</v>
      </c>
      <c r="D1478" t="s">
        <v>106</v>
      </c>
      <c r="E1478">
        <v>2011</v>
      </c>
      <c r="F1478" s="24">
        <v>40587</v>
      </c>
      <c r="G1478" s="24">
        <v>40587</v>
      </c>
      <c r="H1478" s="24">
        <v>40588</v>
      </c>
      <c r="I1478" t="s">
        <v>107</v>
      </c>
      <c r="J1478" t="s">
        <v>108</v>
      </c>
      <c r="K1478" t="s">
        <v>109</v>
      </c>
      <c r="L1478" t="s">
        <v>236</v>
      </c>
      <c r="M1478" t="s">
        <v>76</v>
      </c>
      <c r="N1478" t="s">
        <v>253</v>
      </c>
      <c r="O1478" t="s">
        <v>8843</v>
      </c>
      <c r="P1478" t="s">
        <v>8844</v>
      </c>
      <c r="Q1478" t="s">
        <v>80</v>
      </c>
      <c r="R1478" t="s">
        <v>8843</v>
      </c>
      <c r="S1478" t="s">
        <v>8845</v>
      </c>
      <c r="T1478" t="s">
        <v>654</v>
      </c>
      <c r="U1478" t="s">
        <v>8846</v>
      </c>
      <c r="V1478" t="s">
        <v>8847</v>
      </c>
      <c r="W1478" t="s">
        <v>83</v>
      </c>
      <c r="X1478">
        <v>2</v>
      </c>
      <c r="Y1478">
        <v>4216.6000000000004</v>
      </c>
    </row>
    <row r="1479" spans="1:25">
      <c r="A1479" t="s">
        <v>8848</v>
      </c>
      <c r="B1479" t="s">
        <v>70</v>
      </c>
      <c r="C1479">
        <v>65</v>
      </c>
      <c r="D1479" t="s">
        <v>106</v>
      </c>
      <c r="E1479">
        <v>2011</v>
      </c>
      <c r="F1479" s="24">
        <v>40584</v>
      </c>
      <c r="G1479" s="24">
        <v>40585</v>
      </c>
      <c r="H1479" s="24">
        <v>40586</v>
      </c>
      <c r="I1479" t="s">
        <v>7299</v>
      </c>
      <c r="J1479" t="s">
        <v>150</v>
      </c>
      <c r="K1479" t="s">
        <v>151</v>
      </c>
      <c r="M1479" t="s">
        <v>76</v>
      </c>
      <c r="N1479" t="s">
        <v>467</v>
      </c>
      <c r="O1479" t="s">
        <v>8849</v>
      </c>
      <c r="P1479" t="s">
        <v>8850</v>
      </c>
      <c r="Q1479" t="s">
        <v>90</v>
      </c>
      <c r="R1479" t="s">
        <v>8849</v>
      </c>
      <c r="S1479" t="s">
        <v>8851</v>
      </c>
      <c r="U1479" t="s">
        <v>8852</v>
      </c>
      <c r="V1479" t="s">
        <v>8853</v>
      </c>
      <c r="W1479" t="s">
        <v>83</v>
      </c>
      <c r="X1479">
        <v>2</v>
      </c>
      <c r="Y1479">
        <v>2822.18</v>
      </c>
    </row>
    <row r="1480" spans="1:25">
      <c r="A1480" t="s">
        <v>8854</v>
      </c>
      <c r="B1480" t="s">
        <v>70</v>
      </c>
      <c r="C1480">
        <v>56</v>
      </c>
      <c r="D1480" t="s">
        <v>106</v>
      </c>
      <c r="E1480">
        <v>2011</v>
      </c>
      <c r="F1480" s="24">
        <v>40581</v>
      </c>
      <c r="G1480" s="24">
        <v>40581</v>
      </c>
      <c r="H1480" s="24">
        <v>40583</v>
      </c>
      <c r="I1480" t="s">
        <v>8855</v>
      </c>
      <c r="J1480" t="s">
        <v>108</v>
      </c>
      <c r="K1480" t="s">
        <v>2652</v>
      </c>
      <c r="L1480" t="s">
        <v>75</v>
      </c>
      <c r="M1480" t="s">
        <v>76</v>
      </c>
      <c r="N1480" t="s">
        <v>253</v>
      </c>
      <c r="O1480" t="s">
        <v>8856</v>
      </c>
      <c r="P1480" t="s">
        <v>8857</v>
      </c>
      <c r="Q1480" t="s">
        <v>90</v>
      </c>
      <c r="R1480" t="s">
        <v>8856</v>
      </c>
      <c r="S1480" t="s">
        <v>8858</v>
      </c>
      <c r="U1480" t="s">
        <v>8859</v>
      </c>
      <c r="V1480" t="s">
        <v>8860</v>
      </c>
      <c r="W1480" t="s">
        <v>83</v>
      </c>
      <c r="X1480">
        <v>2</v>
      </c>
      <c r="Y1480">
        <v>2371</v>
      </c>
    </row>
    <row r="1481" spans="1:25">
      <c r="A1481" t="s">
        <v>8861</v>
      </c>
      <c r="B1481" t="s">
        <v>70</v>
      </c>
      <c r="C1481">
        <v>88</v>
      </c>
      <c r="D1481" t="s">
        <v>106</v>
      </c>
      <c r="E1481">
        <v>2011</v>
      </c>
      <c r="F1481" s="24">
        <v>40599</v>
      </c>
      <c r="G1481" s="24">
        <v>40599</v>
      </c>
      <c r="H1481" s="24">
        <v>40600</v>
      </c>
      <c r="I1481" t="s">
        <v>339</v>
      </c>
      <c r="J1481" t="s">
        <v>108</v>
      </c>
      <c r="K1481" t="s">
        <v>324</v>
      </c>
      <c r="L1481" t="s">
        <v>1001</v>
      </c>
      <c r="M1481" t="s">
        <v>76</v>
      </c>
      <c r="N1481" t="s">
        <v>467</v>
      </c>
      <c r="O1481" t="s">
        <v>8862</v>
      </c>
      <c r="P1481" t="s">
        <v>8863</v>
      </c>
      <c r="Q1481" t="s">
        <v>90</v>
      </c>
      <c r="R1481" t="s">
        <v>8862</v>
      </c>
      <c r="S1481" t="s">
        <v>8864</v>
      </c>
      <c r="T1481" t="s">
        <v>1796</v>
      </c>
      <c r="U1481" t="s">
        <v>8865</v>
      </c>
      <c r="V1481" t="s">
        <v>8866</v>
      </c>
      <c r="W1481" t="s">
        <v>83</v>
      </c>
      <c r="X1481">
        <v>2</v>
      </c>
      <c r="Y1481">
        <v>5275</v>
      </c>
    </row>
    <row r="1482" spans="1:25">
      <c r="A1482" t="s">
        <v>8867</v>
      </c>
      <c r="B1482" t="s">
        <v>70</v>
      </c>
      <c r="C1482">
        <v>89</v>
      </c>
      <c r="D1482" t="s">
        <v>106</v>
      </c>
      <c r="E1482">
        <v>2011</v>
      </c>
      <c r="F1482" s="24">
        <v>40599</v>
      </c>
      <c r="G1482" s="24">
        <v>40600</v>
      </c>
      <c r="H1482" s="24">
        <v>40601</v>
      </c>
      <c r="I1482" t="s">
        <v>107</v>
      </c>
      <c r="J1482" t="s">
        <v>108</v>
      </c>
      <c r="K1482" t="s">
        <v>109</v>
      </c>
      <c r="L1482" t="s">
        <v>75</v>
      </c>
      <c r="M1482" t="s">
        <v>76</v>
      </c>
      <c r="N1482" t="s">
        <v>153</v>
      </c>
      <c r="O1482" t="s">
        <v>8868</v>
      </c>
      <c r="P1482" t="s">
        <v>8869</v>
      </c>
      <c r="Q1482" t="s">
        <v>80</v>
      </c>
      <c r="R1482" t="s">
        <v>8868</v>
      </c>
      <c r="S1482" t="s">
        <v>8870</v>
      </c>
      <c r="U1482" t="s">
        <v>8871</v>
      </c>
      <c r="V1482" t="s">
        <v>8872</v>
      </c>
      <c r="W1482" t="s">
        <v>83</v>
      </c>
      <c r="X1482">
        <v>2</v>
      </c>
      <c r="Y1482">
        <v>4046.6</v>
      </c>
    </row>
    <row r="1483" spans="1:25">
      <c r="A1483" t="s">
        <v>8873</v>
      </c>
      <c r="B1483" t="s">
        <v>70</v>
      </c>
      <c r="C1483">
        <v>81</v>
      </c>
      <c r="D1483" t="s">
        <v>106</v>
      </c>
      <c r="E1483">
        <v>2011</v>
      </c>
      <c r="F1483" s="24">
        <v>40593</v>
      </c>
      <c r="G1483" s="24">
        <v>40594</v>
      </c>
      <c r="H1483" s="24">
        <v>40595</v>
      </c>
      <c r="I1483" t="s">
        <v>183</v>
      </c>
      <c r="J1483" t="s">
        <v>108</v>
      </c>
      <c r="K1483" t="s">
        <v>184</v>
      </c>
      <c r="L1483" t="s">
        <v>75</v>
      </c>
      <c r="M1483" t="s">
        <v>76</v>
      </c>
      <c r="N1483" t="s">
        <v>140</v>
      </c>
      <c r="O1483" t="s">
        <v>8874</v>
      </c>
      <c r="P1483" t="s">
        <v>8875</v>
      </c>
      <c r="Q1483" t="s">
        <v>80</v>
      </c>
      <c r="R1483" t="s">
        <v>8874</v>
      </c>
      <c r="S1483" t="s">
        <v>8876</v>
      </c>
      <c r="T1483" t="s">
        <v>206</v>
      </c>
      <c r="V1483" t="s">
        <v>8877</v>
      </c>
      <c r="W1483" t="s">
        <v>83</v>
      </c>
      <c r="X1483">
        <v>2</v>
      </c>
      <c r="Y1483">
        <v>3473.4</v>
      </c>
    </row>
    <row r="1484" spans="1:25">
      <c r="A1484" t="s">
        <v>8878</v>
      </c>
      <c r="B1484" t="s">
        <v>138</v>
      </c>
      <c r="C1484">
        <v>73</v>
      </c>
      <c r="D1484" t="s">
        <v>106</v>
      </c>
      <c r="E1484">
        <v>2011</v>
      </c>
      <c r="F1484" s="24">
        <v>40587</v>
      </c>
      <c r="G1484" s="24">
        <v>40588</v>
      </c>
      <c r="H1484" s="24">
        <v>40589</v>
      </c>
      <c r="I1484" t="s">
        <v>500</v>
      </c>
      <c r="J1484" t="s">
        <v>108</v>
      </c>
      <c r="K1484" t="s">
        <v>109</v>
      </c>
      <c r="L1484" t="s">
        <v>110</v>
      </c>
      <c r="M1484" t="s">
        <v>76</v>
      </c>
      <c r="N1484" t="s">
        <v>253</v>
      </c>
      <c r="O1484" t="s">
        <v>8879</v>
      </c>
      <c r="P1484" t="s">
        <v>8879</v>
      </c>
      <c r="Q1484" t="s">
        <v>142</v>
      </c>
      <c r="R1484" t="s">
        <v>8880</v>
      </c>
      <c r="S1484" t="s">
        <v>8881</v>
      </c>
      <c r="T1484" t="s">
        <v>231</v>
      </c>
      <c r="U1484" t="s">
        <v>8882</v>
      </c>
      <c r="V1484" t="s">
        <v>8883</v>
      </c>
      <c r="W1484" t="s">
        <v>83</v>
      </c>
      <c r="X1484">
        <v>2</v>
      </c>
      <c r="Y1484">
        <v>5220</v>
      </c>
    </row>
    <row r="1485" spans="1:25">
      <c r="A1485" t="s">
        <v>8884</v>
      </c>
      <c r="B1485" t="s">
        <v>70</v>
      </c>
      <c r="C1485">
        <v>77</v>
      </c>
      <c r="D1485" t="s">
        <v>106</v>
      </c>
      <c r="E1485">
        <v>2011</v>
      </c>
      <c r="F1485" s="24">
        <v>40590</v>
      </c>
      <c r="G1485" s="24">
        <v>40590</v>
      </c>
      <c r="H1485" s="24">
        <v>40591</v>
      </c>
      <c r="I1485" t="s">
        <v>500</v>
      </c>
      <c r="J1485" t="s">
        <v>108</v>
      </c>
      <c r="K1485" t="s">
        <v>109</v>
      </c>
      <c r="L1485" t="s">
        <v>2817</v>
      </c>
      <c r="M1485" t="s">
        <v>76</v>
      </c>
      <c r="N1485" t="s">
        <v>77</v>
      </c>
      <c r="O1485" t="s">
        <v>8885</v>
      </c>
      <c r="P1485" t="s">
        <v>8886</v>
      </c>
      <c r="Q1485" t="s">
        <v>131</v>
      </c>
      <c r="R1485" t="s">
        <v>8885</v>
      </c>
      <c r="S1485" t="s">
        <v>8887</v>
      </c>
      <c r="T1485" t="s">
        <v>214</v>
      </c>
      <c r="U1485" t="s">
        <v>8888</v>
      </c>
      <c r="V1485" t="s">
        <v>8889</v>
      </c>
      <c r="W1485" t="s">
        <v>83</v>
      </c>
      <c r="X1485">
        <v>2</v>
      </c>
      <c r="Y1485">
        <v>4655.25</v>
      </c>
    </row>
    <row r="1486" spans="1:25">
      <c r="A1486" t="s">
        <v>8890</v>
      </c>
      <c r="B1486" t="s">
        <v>70</v>
      </c>
      <c r="C1486">
        <v>71</v>
      </c>
      <c r="D1486" t="s">
        <v>106</v>
      </c>
      <c r="E1486">
        <v>2011</v>
      </c>
      <c r="F1486" s="24">
        <v>40587</v>
      </c>
      <c r="G1486" s="24">
        <v>40587</v>
      </c>
      <c r="H1486" s="24">
        <v>40588</v>
      </c>
      <c r="I1486" t="s">
        <v>107</v>
      </c>
      <c r="J1486" t="s">
        <v>108</v>
      </c>
      <c r="K1486" t="s">
        <v>109</v>
      </c>
      <c r="L1486" t="s">
        <v>1354</v>
      </c>
      <c r="M1486" t="s">
        <v>76</v>
      </c>
      <c r="N1486" t="s">
        <v>467</v>
      </c>
      <c r="O1486" t="s">
        <v>8891</v>
      </c>
      <c r="P1486" t="s">
        <v>8891</v>
      </c>
      <c r="Q1486" t="s">
        <v>195</v>
      </c>
      <c r="R1486" t="s">
        <v>8892</v>
      </c>
      <c r="S1486" t="s">
        <v>8893</v>
      </c>
      <c r="U1486" t="s">
        <v>8894</v>
      </c>
      <c r="V1486" t="s">
        <v>8895</v>
      </c>
      <c r="W1486" t="s">
        <v>83</v>
      </c>
      <c r="X1486">
        <v>2</v>
      </c>
      <c r="Y1486">
        <v>4635.78</v>
      </c>
    </row>
    <row r="1487" spans="1:25">
      <c r="A1487" t="s">
        <v>8896</v>
      </c>
      <c r="B1487" t="s">
        <v>70</v>
      </c>
      <c r="C1487">
        <v>87</v>
      </c>
      <c r="D1487" t="s">
        <v>370</v>
      </c>
      <c r="E1487">
        <v>2011</v>
      </c>
      <c r="F1487" s="24">
        <v>40598</v>
      </c>
      <c r="G1487" s="24">
        <v>40599</v>
      </c>
      <c r="H1487" s="24">
        <v>40600</v>
      </c>
      <c r="I1487" t="s">
        <v>339</v>
      </c>
      <c r="J1487" t="s">
        <v>108</v>
      </c>
      <c r="K1487" t="s">
        <v>324</v>
      </c>
      <c r="L1487" t="s">
        <v>8897</v>
      </c>
      <c r="M1487" t="s">
        <v>76</v>
      </c>
      <c r="N1487" t="s">
        <v>253</v>
      </c>
      <c r="O1487" t="s">
        <v>8898</v>
      </c>
      <c r="P1487" t="s">
        <v>8898</v>
      </c>
      <c r="Q1487" t="s">
        <v>195</v>
      </c>
      <c r="R1487" t="s">
        <v>8899</v>
      </c>
      <c r="U1487" t="s">
        <v>174</v>
      </c>
      <c r="W1487" t="s">
        <v>83</v>
      </c>
      <c r="X1487">
        <v>2</v>
      </c>
      <c r="Y1487">
        <v>5567.08</v>
      </c>
    </row>
    <row r="1488" spans="1:25">
      <c r="A1488" t="s">
        <v>8900</v>
      </c>
      <c r="B1488" t="s">
        <v>70</v>
      </c>
      <c r="C1488">
        <v>57</v>
      </c>
      <c r="D1488" t="s">
        <v>71</v>
      </c>
      <c r="E1488">
        <v>2011</v>
      </c>
      <c r="F1488" s="24">
        <v>40579</v>
      </c>
      <c r="G1488" s="24">
        <v>40582</v>
      </c>
      <c r="H1488" s="24">
        <v>40581</v>
      </c>
      <c r="I1488" t="s">
        <v>1303</v>
      </c>
      <c r="J1488" t="s">
        <v>272</v>
      </c>
      <c r="K1488" t="s">
        <v>273</v>
      </c>
      <c r="L1488" t="s">
        <v>8901</v>
      </c>
      <c r="M1488" t="s">
        <v>76</v>
      </c>
      <c r="N1488" t="s">
        <v>153</v>
      </c>
      <c r="O1488" t="s">
        <v>8902</v>
      </c>
      <c r="P1488" t="s">
        <v>8903</v>
      </c>
      <c r="Q1488" t="s">
        <v>90</v>
      </c>
      <c r="R1488" t="s">
        <v>8902</v>
      </c>
      <c r="S1488" t="s">
        <v>8904</v>
      </c>
      <c r="T1488" t="s">
        <v>849</v>
      </c>
      <c r="U1488" t="s">
        <v>8905</v>
      </c>
      <c r="W1488" t="s">
        <v>83</v>
      </c>
      <c r="X1488">
        <v>2</v>
      </c>
      <c r="Y1488">
        <v>2920</v>
      </c>
    </row>
    <row r="1489" spans="1:25">
      <c r="A1489" t="s">
        <v>8906</v>
      </c>
      <c r="B1489" t="s">
        <v>70</v>
      </c>
      <c r="C1489">
        <v>58</v>
      </c>
      <c r="D1489" t="s">
        <v>106</v>
      </c>
      <c r="E1489">
        <v>2011</v>
      </c>
      <c r="F1489" s="24">
        <v>40581</v>
      </c>
      <c r="G1489" s="24">
        <v>40582</v>
      </c>
      <c r="H1489" s="24">
        <v>40583</v>
      </c>
      <c r="I1489" t="s">
        <v>107</v>
      </c>
      <c r="J1489" t="s">
        <v>108</v>
      </c>
      <c r="K1489" t="s">
        <v>109</v>
      </c>
      <c r="L1489" t="s">
        <v>236</v>
      </c>
      <c r="M1489" t="s">
        <v>76</v>
      </c>
      <c r="N1489" t="s">
        <v>253</v>
      </c>
      <c r="O1489" t="s">
        <v>8907</v>
      </c>
      <c r="P1489" t="s">
        <v>8908</v>
      </c>
      <c r="Q1489" t="s">
        <v>131</v>
      </c>
      <c r="R1489" t="s">
        <v>8907</v>
      </c>
      <c r="S1489" t="s">
        <v>8909</v>
      </c>
      <c r="T1489" t="s">
        <v>188</v>
      </c>
      <c r="U1489" t="s">
        <v>8910</v>
      </c>
      <c r="V1489" t="s">
        <v>8911</v>
      </c>
      <c r="W1489" t="s">
        <v>83</v>
      </c>
      <c r="X1489">
        <v>2</v>
      </c>
      <c r="Y1489">
        <v>4216.6000000000004</v>
      </c>
    </row>
    <row r="1490" spans="1:25">
      <c r="A1490" t="s">
        <v>8912</v>
      </c>
      <c r="B1490" t="s">
        <v>70</v>
      </c>
      <c r="C1490">
        <v>60</v>
      </c>
      <c r="D1490" t="s">
        <v>71</v>
      </c>
      <c r="E1490">
        <v>2011</v>
      </c>
      <c r="F1490" s="24">
        <v>40582</v>
      </c>
      <c r="G1490" s="24">
        <v>40583</v>
      </c>
      <c r="H1490" s="24">
        <v>40583</v>
      </c>
      <c r="I1490" t="s">
        <v>1939</v>
      </c>
      <c r="J1490" t="s">
        <v>252</v>
      </c>
      <c r="K1490" t="s">
        <v>273</v>
      </c>
      <c r="L1490" t="s">
        <v>75</v>
      </c>
      <c r="M1490" t="s">
        <v>76</v>
      </c>
      <c r="N1490" t="s">
        <v>77</v>
      </c>
      <c r="O1490" t="s">
        <v>8913</v>
      </c>
      <c r="P1490" t="s">
        <v>8914</v>
      </c>
      <c r="Q1490" t="s">
        <v>90</v>
      </c>
      <c r="R1490" t="s">
        <v>8913</v>
      </c>
      <c r="S1490" t="s">
        <v>8915</v>
      </c>
      <c r="T1490" t="s">
        <v>173</v>
      </c>
      <c r="U1490" t="s">
        <v>8916</v>
      </c>
      <c r="V1490" t="s">
        <v>8917</v>
      </c>
      <c r="W1490" t="s">
        <v>83</v>
      </c>
      <c r="X1490">
        <v>2</v>
      </c>
      <c r="Y1490">
        <v>2420</v>
      </c>
    </row>
    <row r="1491" spans="1:25">
      <c r="A1491" t="s">
        <v>8918</v>
      </c>
      <c r="B1491" t="s">
        <v>70</v>
      </c>
      <c r="C1491">
        <v>55</v>
      </c>
      <c r="D1491" t="s">
        <v>250</v>
      </c>
      <c r="E1491">
        <v>2011</v>
      </c>
      <c r="F1491" s="24">
        <v>40580</v>
      </c>
      <c r="G1491" s="24">
        <v>40581</v>
      </c>
      <c r="H1491" s="24"/>
      <c r="I1491" t="s">
        <v>8919</v>
      </c>
      <c r="J1491" t="s">
        <v>108</v>
      </c>
      <c r="L1491" t="s">
        <v>236</v>
      </c>
      <c r="M1491" t="s">
        <v>76</v>
      </c>
      <c r="N1491" t="s">
        <v>160</v>
      </c>
      <c r="O1491" t="s">
        <v>8920</v>
      </c>
      <c r="P1491" t="s">
        <v>8921</v>
      </c>
      <c r="Q1491" t="s">
        <v>80</v>
      </c>
      <c r="R1491" t="s">
        <v>8922</v>
      </c>
      <c r="S1491" t="s">
        <v>8923</v>
      </c>
      <c r="T1491" t="s">
        <v>92</v>
      </c>
      <c r="U1491" t="s">
        <v>8924</v>
      </c>
      <c r="W1491" t="s">
        <v>93</v>
      </c>
      <c r="X1491">
        <v>2</v>
      </c>
      <c r="Y1491">
        <v>2892.6</v>
      </c>
    </row>
    <row r="1492" spans="1:25">
      <c r="A1492" t="s">
        <v>8925</v>
      </c>
      <c r="B1492" t="s">
        <v>70</v>
      </c>
      <c r="C1492">
        <v>63</v>
      </c>
      <c r="D1492" t="s">
        <v>106</v>
      </c>
      <c r="E1492">
        <v>2011</v>
      </c>
      <c r="F1492" s="24">
        <v>40583</v>
      </c>
      <c r="G1492" s="24">
        <v>40583</v>
      </c>
      <c r="H1492" s="24">
        <v>40585</v>
      </c>
      <c r="I1492" t="s">
        <v>107</v>
      </c>
      <c r="J1492" t="s">
        <v>108</v>
      </c>
      <c r="K1492" t="s">
        <v>109</v>
      </c>
      <c r="L1492" t="s">
        <v>75</v>
      </c>
      <c r="M1492" t="s">
        <v>76</v>
      </c>
      <c r="N1492" t="s">
        <v>295</v>
      </c>
      <c r="O1492" t="s">
        <v>8926</v>
      </c>
      <c r="P1492" t="s">
        <v>8927</v>
      </c>
      <c r="Q1492" t="s">
        <v>1456</v>
      </c>
      <c r="R1492" t="s">
        <v>8926</v>
      </c>
      <c r="S1492" t="s">
        <v>8928</v>
      </c>
      <c r="T1492" t="s">
        <v>92</v>
      </c>
      <c r="U1492" t="s">
        <v>8929</v>
      </c>
      <c r="V1492" t="s">
        <v>8930</v>
      </c>
      <c r="W1492" t="s">
        <v>93</v>
      </c>
      <c r="X1492">
        <v>2</v>
      </c>
      <c r="Y1492">
        <v>4770</v>
      </c>
    </row>
    <row r="1493" spans="1:25">
      <c r="A1493" t="s">
        <v>8931</v>
      </c>
      <c r="B1493" t="s">
        <v>70</v>
      </c>
      <c r="C1493">
        <v>51</v>
      </c>
      <c r="D1493" t="s">
        <v>71</v>
      </c>
      <c r="E1493">
        <v>2011</v>
      </c>
      <c r="F1493" s="24">
        <v>40576</v>
      </c>
      <c r="G1493" s="24">
        <v>40577</v>
      </c>
      <c r="H1493" s="24">
        <v>40578</v>
      </c>
      <c r="I1493" t="s">
        <v>5015</v>
      </c>
      <c r="J1493" t="s">
        <v>168</v>
      </c>
      <c r="K1493" t="s">
        <v>273</v>
      </c>
      <c r="L1493" t="s">
        <v>75</v>
      </c>
      <c r="M1493" t="s">
        <v>76</v>
      </c>
      <c r="N1493" t="s">
        <v>87</v>
      </c>
      <c r="O1493" t="s">
        <v>8932</v>
      </c>
      <c r="P1493" t="s">
        <v>8933</v>
      </c>
      <c r="Q1493" t="s">
        <v>90</v>
      </c>
      <c r="R1493" t="s">
        <v>8932</v>
      </c>
      <c r="S1493" t="s">
        <v>8934</v>
      </c>
      <c r="T1493" t="s">
        <v>504</v>
      </c>
      <c r="U1493" t="s">
        <v>8935</v>
      </c>
      <c r="W1493" t="s">
        <v>93</v>
      </c>
      <c r="X1493">
        <v>2</v>
      </c>
      <c r="Y1493">
        <v>4840</v>
      </c>
    </row>
    <row r="1494" spans="1:25">
      <c r="A1494" t="s">
        <v>8936</v>
      </c>
      <c r="B1494" t="s">
        <v>70</v>
      </c>
      <c r="C1494">
        <v>61</v>
      </c>
      <c r="D1494" t="s">
        <v>71</v>
      </c>
      <c r="E1494">
        <v>2011</v>
      </c>
      <c r="F1494" s="24">
        <v>40582</v>
      </c>
      <c r="G1494" s="24">
        <v>40583</v>
      </c>
      <c r="H1494" s="24">
        <v>40583</v>
      </c>
      <c r="I1494" t="s">
        <v>8937</v>
      </c>
      <c r="J1494" t="s">
        <v>252</v>
      </c>
      <c r="L1494" t="s">
        <v>75</v>
      </c>
      <c r="M1494" t="s">
        <v>76</v>
      </c>
      <c r="N1494" t="s">
        <v>160</v>
      </c>
      <c r="O1494" t="s">
        <v>8938</v>
      </c>
      <c r="P1494" t="s">
        <v>8939</v>
      </c>
      <c r="Q1494" t="s">
        <v>90</v>
      </c>
      <c r="R1494" t="s">
        <v>8938</v>
      </c>
      <c r="S1494" t="s">
        <v>8940</v>
      </c>
      <c r="T1494" t="s">
        <v>173</v>
      </c>
      <c r="U1494" t="s">
        <v>8941</v>
      </c>
      <c r="W1494" t="s">
        <v>93</v>
      </c>
      <c r="X1494">
        <v>2</v>
      </c>
      <c r="Y1494">
        <v>3480</v>
      </c>
    </row>
    <row r="1495" spans="1:25">
      <c r="A1495" t="s">
        <v>8942</v>
      </c>
      <c r="B1495" t="s">
        <v>70</v>
      </c>
      <c r="C1495">
        <v>76</v>
      </c>
      <c r="D1495" t="s">
        <v>106</v>
      </c>
      <c r="E1495">
        <v>2011</v>
      </c>
      <c r="F1495" s="24">
        <v>40589</v>
      </c>
      <c r="G1495" s="24">
        <v>40590</v>
      </c>
      <c r="H1495" s="24">
        <v>40590</v>
      </c>
      <c r="I1495" t="s">
        <v>107</v>
      </c>
      <c r="J1495" t="s">
        <v>108</v>
      </c>
      <c r="K1495" t="s">
        <v>109</v>
      </c>
      <c r="L1495" t="s">
        <v>1354</v>
      </c>
      <c r="M1495" t="s">
        <v>76</v>
      </c>
      <c r="N1495" t="s">
        <v>87</v>
      </c>
      <c r="O1495" t="s">
        <v>8943</v>
      </c>
      <c r="P1495" t="s">
        <v>8944</v>
      </c>
      <c r="Q1495" t="s">
        <v>80</v>
      </c>
      <c r="R1495" t="s">
        <v>8943</v>
      </c>
      <c r="S1495" t="s">
        <v>8945</v>
      </c>
      <c r="T1495" t="s">
        <v>525</v>
      </c>
      <c r="U1495" t="s">
        <v>8946</v>
      </c>
      <c r="W1495" t="s">
        <v>93</v>
      </c>
      <c r="X1495">
        <v>2</v>
      </c>
      <c r="Y1495">
        <v>4157.5</v>
      </c>
    </row>
    <row r="1496" spans="1:25">
      <c r="A1496" t="s">
        <v>8947</v>
      </c>
      <c r="B1496" t="s">
        <v>70</v>
      </c>
      <c r="C1496">
        <v>64</v>
      </c>
      <c r="D1496" t="s">
        <v>71</v>
      </c>
      <c r="E1496">
        <v>2011</v>
      </c>
      <c r="F1496" s="24">
        <v>40584</v>
      </c>
      <c r="G1496" s="24">
        <v>40584</v>
      </c>
      <c r="H1496" s="24">
        <v>40586</v>
      </c>
      <c r="I1496" t="s">
        <v>8948</v>
      </c>
      <c r="K1496" t="s">
        <v>8949</v>
      </c>
      <c r="L1496" t="s">
        <v>75</v>
      </c>
      <c r="M1496" t="s">
        <v>76</v>
      </c>
      <c r="N1496" t="s">
        <v>87</v>
      </c>
      <c r="O1496" t="s">
        <v>8950</v>
      </c>
      <c r="P1496" t="s">
        <v>8951</v>
      </c>
      <c r="Q1496" t="s">
        <v>90</v>
      </c>
      <c r="R1496" t="s">
        <v>8950</v>
      </c>
      <c r="S1496" t="s">
        <v>8952</v>
      </c>
      <c r="T1496" t="s">
        <v>849</v>
      </c>
      <c r="U1496" t="s">
        <v>8953</v>
      </c>
      <c r="W1496" t="s">
        <v>93</v>
      </c>
      <c r="X1496">
        <v>2</v>
      </c>
      <c r="Y1496">
        <v>3797.6</v>
      </c>
    </row>
    <row r="1497" spans="1:25">
      <c r="A1497" t="s">
        <v>8954</v>
      </c>
      <c r="B1497" t="s">
        <v>70</v>
      </c>
      <c r="C1497">
        <v>74</v>
      </c>
      <c r="D1497" t="s">
        <v>106</v>
      </c>
      <c r="E1497">
        <v>2011</v>
      </c>
      <c r="F1497" s="24">
        <v>40589</v>
      </c>
      <c r="G1497" s="24">
        <v>40589</v>
      </c>
      <c r="H1497" s="24">
        <v>40590</v>
      </c>
      <c r="I1497" t="s">
        <v>118</v>
      </c>
      <c r="J1497" t="s">
        <v>108</v>
      </c>
      <c r="K1497" t="s">
        <v>119</v>
      </c>
      <c r="L1497" t="s">
        <v>75</v>
      </c>
      <c r="M1497" t="s">
        <v>76</v>
      </c>
      <c r="N1497" t="s">
        <v>2831</v>
      </c>
      <c r="O1497" t="s">
        <v>8955</v>
      </c>
      <c r="P1497" t="s">
        <v>8956</v>
      </c>
      <c r="Q1497" t="s">
        <v>80</v>
      </c>
      <c r="R1497" t="s">
        <v>8955</v>
      </c>
      <c r="S1497" t="s">
        <v>8957</v>
      </c>
      <c r="U1497" t="s">
        <v>8958</v>
      </c>
      <c r="V1497" t="s">
        <v>8959</v>
      </c>
      <c r="W1497" t="s">
        <v>93</v>
      </c>
      <c r="X1497">
        <v>2</v>
      </c>
      <c r="Y1497">
        <v>4770</v>
      </c>
    </row>
    <row r="1498" spans="1:25">
      <c r="A1498" t="s">
        <v>8960</v>
      </c>
      <c r="B1498" t="s">
        <v>70</v>
      </c>
      <c r="C1498">
        <v>78</v>
      </c>
      <c r="D1498" t="s">
        <v>106</v>
      </c>
      <c r="E1498">
        <v>2011</v>
      </c>
      <c r="F1498" s="24">
        <v>40590</v>
      </c>
      <c r="G1498" s="24">
        <v>40591</v>
      </c>
      <c r="H1498" s="24">
        <v>40592</v>
      </c>
      <c r="I1498" t="s">
        <v>339</v>
      </c>
      <c r="J1498" t="s">
        <v>108</v>
      </c>
      <c r="K1498" t="s">
        <v>324</v>
      </c>
      <c r="L1498" t="s">
        <v>110</v>
      </c>
      <c r="M1498" t="s">
        <v>76</v>
      </c>
      <c r="N1498" t="s">
        <v>1420</v>
      </c>
      <c r="O1498" t="s">
        <v>8961</v>
      </c>
      <c r="P1498" t="s">
        <v>8962</v>
      </c>
      <c r="Q1498" t="s">
        <v>90</v>
      </c>
      <c r="R1498" t="s">
        <v>8961</v>
      </c>
      <c r="S1498" t="s">
        <v>8963</v>
      </c>
      <c r="T1498" t="s">
        <v>231</v>
      </c>
      <c r="U1498" t="s">
        <v>8964</v>
      </c>
      <c r="V1498" t="s">
        <v>8965</v>
      </c>
      <c r="W1498" t="s">
        <v>93</v>
      </c>
      <c r="X1498">
        <v>2</v>
      </c>
      <c r="Y1498">
        <v>5440</v>
      </c>
    </row>
    <row r="1499" spans="1:25">
      <c r="A1499" t="s">
        <v>8966</v>
      </c>
      <c r="B1499" t="s">
        <v>70</v>
      </c>
      <c r="C1499">
        <v>92</v>
      </c>
      <c r="D1499" t="s">
        <v>71</v>
      </c>
      <c r="E1499">
        <v>2011</v>
      </c>
      <c r="F1499" s="24">
        <v>40597</v>
      </c>
      <c r="G1499" s="24">
        <v>40602</v>
      </c>
      <c r="H1499" s="24">
        <v>40599</v>
      </c>
      <c r="I1499" t="s">
        <v>201</v>
      </c>
      <c r="K1499" t="s">
        <v>168</v>
      </c>
      <c r="L1499" t="s">
        <v>75</v>
      </c>
      <c r="M1499" t="s">
        <v>76</v>
      </c>
      <c r="N1499" t="s">
        <v>356</v>
      </c>
      <c r="O1499" t="s">
        <v>8967</v>
      </c>
      <c r="P1499" t="s">
        <v>8968</v>
      </c>
      <c r="Q1499" t="s">
        <v>80</v>
      </c>
      <c r="R1499" t="s">
        <v>8967</v>
      </c>
      <c r="S1499" t="s">
        <v>8969</v>
      </c>
      <c r="T1499" t="s">
        <v>463</v>
      </c>
      <c r="V1499" t="s">
        <v>8970</v>
      </c>
      <c r="W1499" t="s">
        <v>93</v>
      </c>
      <c r="X1499">
        <v>2</v>
      </c>
      <c r="Y1499">
        <v>2986</v>
      </c>
    </row>
    <row r="1500" spans="1:25">
      <c r="A1500" t="s">
        <v>8971</v>
      </c>
      <c r="B1500" t="s">
        <v>70</v>
      </c>
      <c r="C1500">
        <v>84</v>
      </c>
      <c r="D1500" t="s">
        <v>71</v>
      </c>
      <c r="E1500">
        <v>2011</v>
      </c>
      <c r="F1500" s="24">
        <v>40594</v>
      </c>
      <c r="G1500" s="24">
        <v>40595</v>
      </c>
      <c r="H1500" s="24">
        <v>40596</v>
      </c>
      <c r="I1500" t="s">
        <v>5015</v>
      </c>
      <c r="J1500" t="s">
        <v>168</v>
      </c>
      <c r="K1500" t="s">
        <v>273</v>
      </c>
      <c r="L1500" t="s">
        <v>75</v>
      </c>
      <c r="M1500" t="s">
        <v>76</v>
      </c>
      <c r="N1500" t="s">
        <v>160</v>
      </c>
      <c r="O1500" t="s">
        <v>8972</v>
      </c>
      <c r="P1500" t="s">
        <v>8973</v>
      </c>
      <c r="Q1500" t="s">
        <v>80</v>
      </c>
      <c r="R1500" t="s">
        <v>8972</v>
      </c>
      <c r="S1500" t="s">
        <v>8974</v>
      </c>
      <c r="T1500" t="s">
        <v>188</v>
      </c>
      <c r="U1500" t="s">
        <v>8975</v>
      </c>
      <c r="V1500" t="s">
        <v>8976</v>
      </c>
      <c r="W1500" t="s">
        <v>93</v>
      </c>
      <c r="X1500">
        <v>2</v>
      </c>
      <c r="Y1500">
        <v>4640</v>
      </c>
    </row>
    <row r="1501" spans="1:25">
      <c r="A1501" t="s">
        <v>8977</v>
      </c>
      <c r="B1501" t="s">
        <v>70</v>
      </c>
      <c r="C1501">
        <v>86</v>
      </c>
      <c r="D1501" t="s">
        <v>106</v>
      </c>
      <c r="E1501">
        <v>2011</v>
      </c>
      <c r="F1501" s="24">
        <v>40598</v>
      </c>
      <c r="G1501" s="24">
        <v>40598</v>
      </c>
      <c r="H1501" s="24">
        <v>40599</v>
      </c>
      <c r="I1501" t="s">
        <v>183</v>
      </c>
      <c r="J1501" t="s">
        <v>108</v>
      </c>
      <c r="K1501" t="s">
        <v>184</v>
      </c>
      <c r="L1501" t="s">
        <v>3786</v>
      </c>
      <c r="M1501" t="s">
        <v>76</v>
      </c>
      <c r="N1501" t="s">
        <v>8978</v>
      </c>
      <c r="O1501" t="s">
        <v>8979</v>
      </c>
      <c r="P1501" t="s">
        <v>8980</v>
      </c>
      <c r="Q1501" t="s">
        <v>80</v>
      </c>
      <c r="R1501" t="s">
        <v>8979</v>
      </c>
      <c r="S1501" t="s">
        <v>8981</v>
      </c>
      <c r="T1501" t="s">
        <v>413</v>
      </c>
      <c r="U1501" t="s">
        <v>8982</v>
      </c>
      <c r="V1501" t="s">
        <v>8983</v>
      </c>
      <c r="W1501" t="s">
        <v>93</v>
      </c>
      <c r="X1501">
        <v>2</v>
      </c>
      <c r="Y1501">
        <v>4265.1000000000004</v>
      </c>
    </row>
    <row r="1502" spans="1:25">
      <c r="A1502" t="s">
        <v>8984</v>
      </c>
      <c r="B1502" t="s">
        <v>70</v>
      </c>
      <c r="C1502">
        <v>90</v>
      </c>
      <c r="D1502" t="s">
        <v>106</v>
      </c>
      <c r="E1502">
        <v>2011</v>
      </c>
      <c r="F1502" s="24">
        <v>40599</v>
      </c>
      <c r="G1502" s="24">
        <v>40600</v>
      </c>
      <c r="H1502" s="24">
        <v>40601</v>
      </c>
      <c r="I1502" t="s">
        <v>127</v>
      </c>
      <c r="J1502" t="s">
        <v>108</v>
      </c>
      <c r="K1502" t="s">
        <v>109</v>
      </c>
      <c r="L1502" t="s">
        <v>75</v>
      </c>
      <c r="M1502" t="s">
        <v>76</v>
      </c>
      <c r="N1502" t="s">
        <v>295</v>
      </c>
      <c r="O1502" t="s">
        <v>8985</v>
      </c>
      <c r="P1502" t="s">
        <v>8986</v>
      </c>
      <c r="Q1502" t="s">
        <v>131</v>
      </c>
      <c r="R1502" t="s">
        <v>8985</v>
      </c>
      <c r="S1502" t="s">
        <v>8987</v>
      </c>
      <c r="T1502" t="s">
        <v>231</v>
      </c>
      <c r="U1502" t="s">
        <v>8988</v>
      </c>
      <c r="V1502" t="s">
        <v>8989</v>
      </c>
      <c r="W1502" t="s">
        <v>93</v>
      </c>
      <c r="X1502">
        <v>2</v>
      </c>
      <c r="Y1502">
        <v>4770</v>
      </c>
    </row>
    <row r="1503" spans="1:25">
      <c r="A1503" t="s">
        <v>8990</v>
      </c>
      <c r="B1503" t="s">
        <v>70</v>
      </c>
      <c r="C1503">
        <v>80</v>
      </c>
      <c r="D1503" t="s">
        <v>106</v>
      </c>
      <c r="E1503">
        <v>2011</v>
      </c>
      <c r="F1503" s="24">
        <v>40594</v>
      </c>
      <c r="G1503" s="24">
        <v>40594</v>
      </c>
      <c r="H1503" s="24">
        <v>40595</v>
      </c>
      <c r="I1503" t="s">
        <v>500</v>
      </c>
      <c r="J1503" t="s">
        <v>108</v>
      </c>
      <c r="K1503" t="s">
        <v>109</v>
      </c>
      <c r="L1503" t="s">
        <v>139</v>
      </c>
      <c r="M1503" t="s">
        <v>76</v>
      </c>
      <c r="N1503" t="s">
        <v>128</v>
      </c>
      <c r="O1503" t="s">
        <v>8991</v>
      </c>
      <c r="P1503" t="s">
        <v>8992</v>
      </c>
      <c r="Q1503" t="s">
        <v>90</v>
      </c>
      <c r="R1503" t="s">
        <v>8991</v>
      </c>
      <c r="S1503" t="s">
        <v>8993</v>
      </c>
      <c r="T1503" t="s">
        <v>231</v>
      </c>
      <c r="U1503" t="s">
        <v>8994</v>
      </c>
      <c r="V1503" t="s">
        <v>8995</v>
      </c>
      <c r="W1503" t="s">
        <v>93</v>
      </c>
      <c r="X1503">
        <v>2</v>
      </c>
      <c r="Y1503">
        <v>5170</v>
      </c>
    </row>
    <row r="1504" spans="1:25">
      <c r="A1504" t="s">
        <v>8996</v>
      </c>
      <c r="B1504" t="s">
        <v>70</v>
      </c>
      <c r="C1504">
        <v>50</v>
      </c>
      <c r="D1504" t="s">
        <v>106</v>
      </c>
      <c r="E1504">
        <v>2011</v>
      </c>
      <c r="F1504" s="24">
        <v>40576</v>
      </c>
      <c r="G1504" s="24">
        <v>40576</v>
      </c>
      <c r="H1504" s="24">
        <v>40577</v>
      </c>
      <c r="I1504" t="s">
        <v>183</v>
      </c>
      <c r="J1504" t="s">
        <v>108</v>
      </c>
      <c r="K1504" t="s">
        <v>184</v>
      </c>
      <c r="L1504" t="s">
        <v>75</v>
      </c>
      <c r="M1504" t="s">
        <v>76</v>
      </c>
      <c r="N1504" t="s">
        <v>295</v>
      </c>
      <c r="O1504" t="s">
        <v>8997</v>
      </c>
      <c r="P1504" t="s">
        <v>8997</v>
      </c>
      <c r="Q1504" t="s">
        <v>195</v>
      </c>
      <c r="R1504" t="s">
        <v>8998</v>
      </c>
      <c r="S1504" t="s">
        <v>8999</v>
      </c>
      <c r="T1504" t="s">
        <v>525</v>
      </c>
      <c r="V1504" t="s">
        <v>9000</v>
      </c>
      <c r="W1504" t="s">
        <v>93</v>
      </c>
      <c r="X1504">
        <v>2</v>
      </c>
      <c r="Y1504">
        <v>4063.4</v>
      </c>
    </row>
    <row r="1505" spans="1:25">
      <c r="A1505" t="s">
        <v>9001</v>
      </c>
      <c r="B1505" t="s">
        <v>70</v>
      </c>
      <c r="C1505">
        <v>67</v>
      </c>
      <c r="D1505" t="s">
        <v>106</v>
      </c>
      <c r="E1505">
        <v>2011</v>
      </c>
      <c r="F1505" s="24">
        <v>40584</v>
      </c>
      <c r="G1505" s="24">
        <v>40585</v>
      </c>
      <c r="H1505" s="24">
        <v>40586</v>
      </c>
      <c r="I1505" t="s">
        <v>127</v>
      </c>
      <c r="J1505" t="s">
        <v>108</v>
      </c>
      <c r="K1505" t="s">
        <v>109</v>
      </c>
      <c r="L1505" t="s">
        <v>75</v>
      </c>
      <c r="M1505" t="s">
        <v>76</v>
      </c>
      <c r="N1505" t="s">
        <v>160</v>
      </c>
      <c r="O1505" t="s">
        <v>9002</v>
      </c>
      <c r="P1505" t="s">
        <v>9002</v>
      </c>
      <c r="Q1505" t="s">
        <v>195</v>
      </c>
      <c r="R1505" t="s">
        <v>9003</v>
      </c>
      <c r="S1505" t="s">
        <v>9004</v>
      </c>
      <c r="T1505" t="s">
        <v>231</v>
      </c>
      <c r="U1505" t="s">
        <v>9005</v>
      </c>
      <c r="V1505" t="s">
        <v>9006</v>
      </c>
      <c r="W1505" t="s">
        <v>93</v>
      </c>
      <c r="X1505">
        <v>2</v>
      </c>
      <c r="Y1505">
        <v>4770</v>
      </c>
    </row>
    <row r="1506" spans="1:25">
      <c r="A1506" t="s">
        <v>9007</v>
      </c>
      <c r="B1506" t="s">
        <v>70</v>
      </c>
      <c r="C1506">
        <v>59</v>
      </c>
      <c r="D1506" t="s">
        <v>106</v>
      </c>
      <c r="E1506">
        <v>2011</v>
      </c>
      <c r="F1506" s="24">
        <v>40582</v>
      </c>
      <c r="G1506" s="24">
        <v>40582</v>
      </c>
      <c r="H1506" s="24">
        <v>40584</v>
      </c>
      <c r="I1506" t="s">
        <v>107</v>
      </c>
      <c r="J1506" t="s">
        <v>108</v>
      </c>
      <c r="K1506" t="s">
        <v>109</v>
      </c>
      <c r="L1506" t="s">
        <v>110</v>
      </c>
      <c r="M1506" t="s">
        <v>76</v>
      </c>
      <c r="N1506" t="s">
        <v>295</v>
      </c>
      <c r="O1506" t="s">
        <v>9008</v>
      </c>
      <c r="P1506" t="s">
        <v>9008</v>
      </c>
      <c r="Q1506" t="s">
        <v>195</v>
      </c>
      <c r="R1506" t="s">
        <v>9009</v>
      </c>
      <c r="S1506" t="s">
        <v>9010</v>
      </c>
      <c r="T1506" t="s">
        <v>173</v>
      </c>
      <c r="U1506" t="s">
        <v>9011</v>
      </c>
      <c r="V1506" t="s">
        <v>9012</v>
      </c>
      <c r="W1506" t="s">
        <v>93</v>
      </c>
      <c r="X1506">
        <v>2</v>
      </c>
      <c r="Y1506">
        <v>5777.5</v>
      </c>
    </row>
    <row r="1507" spans="1:25">
      <c r="A1507" t="s">
        <v>9013</v>
      </c>
      <c r="B1507" t="s">
        <v>70</v>
      </c>
      <c r="C1507">
        <v>69</v>
      </c>
      <c r="D1507" t="s">
        <v>71</v>
      </c>
      <c r="E1507">
        <v>2011</v>
      </c>
      <c r="F1507" s="24">
        <v>40585</v>
      </c>
      <c r="G1507" s="24">
        <v>40585</v>
      </c>
      <c r="H1507" s="24">
        <v>40587</v>
      </c>
      <c r="I1507" t="s">
        <v>9014</v>
      </c>
      <c r="J1507" t="s">
        <v>409</v>
      </c>
      <c r="L1507" t="s">
        <v>75</v>
      </c>
      <c r="M1507" t="s">
        <v>76</v>
      </c>
      <c r="N1507" t="s">
        <v>128</v>
      </c>
      <c r="O1507" t="s">
        <v>9015</v>
      </c>
      <c r="P1507" t="s">
        <v>9016</v>
      </c>
      <c r="Q1507" t="s">
        <v>80</v>
      </c>
      <c r="R1507" t="s">
        <v>9015</v>
      </c>
      <c r="S1507" t="s">
        <v>9017</v>
      </c>
      <c r="T1507" t="s">
        <v>329</v>
      </c>
      <c r="U1507" t="s">
        <v>9018</v>
      </c>
      <c r="W1507" t="s">
        <v>93</v>
      </c>
      <c r="X1507">
        <v>2</v>
      </c>
      <c r="Y1507">
        <v>2210</v>
      </c>
    </row>
    <row r="1508" spans="1:25">
      <c r="A1508" t="s">
        <v>9019</v>
      </c>
      <c r="B1508" t="s">
        <v>70</v>
      </c>
      <c r="C1508">
        <v>82</v>
      </c>
      <c r="D1508" t="s">
        <v>71</v>
      </c>
      <c r="E1508">
        <v>2011</v>
      </c>
      <c r="F1508" s="24">
        <v>40593</v>
      </c>
      <c r="G1508" s="24">
        <v>40595</v>
      </c>
      <c r="H1508" s="24">
        <v>40595</v>
      </c>
      <c r="I1508" t="s">
        <v>9020</v>
      </c>
      <c r="J1508" t="s">
        <v>168</v>
      </c>
      <c r="K1508" t="s">
        <v>168</v>
      </c>
      <c r="L1508" t="s">
        <v>75</v>
      </c>
      <c r="M1508" t="s">
        <v>76</v>
      </c>
      <c r="N1508" t="s">
        <v>160</v>
      </c>
      <c r="O1508" t="s">
        <v>9021</v>
      </c>
      <c r="P1508" t="s">
        <v>9022</v>
      </c>
      <c r="Q1508" t="s">
        <v>90</v>
      </c>
      <c r="R1508" t="s">
        <v>9021</v>
      </c>
      <c r="S1508" t="s">
        <v>9023</v>
      </c>
      <c r="T1508" t="s">
        <v>246</v>
      </c>
      <c r="U1508" t="s">
        <v>174</v>
      </c>
      <c r="W1508" t="s">
        <v>93</v>
      </c>
      <c r="X1508">
        <v>2</v>
      </c>
      <c r="Y1508">
        <v>3356</v>
      </c>
    </row>
    <row r="1509" spans="1:25">
      <c r="A1509" t="s">
        <v>9024</v>
      </c>
      <c r="B1509" t="s">
        <v>70</v>
      </c>
      <c r="C1509">
        <v>70</v>
      </c>
      <c r="D1509" t="s">
        <v>106</v>
      </c>
      <c r="E1509">
        <v>2011</v>
      </c>
      <c r="F1509" s="24">
        <v>40586</v>
      </c>
      <c r="G1509" s="24">
        <v>40586</v>
      </c>
      <c r="H1509" s="24">
        <v>40587</v>
      </c>
      <c r="I1509" t="s">
        <v>972</v>
      </c>
      <c r="J1509" t="s">
        <v>108</v>
      </c>
      <c r="K1509" t="s">
        <v>184</v>
      </c>
      <c r="L1509" t="s">
        <v>75</v>
      </c>
      <c r="M1509" t="s">
        <v>76</v>
      </c>
      <c r="N1509" t="s">
        <v>128</v>
      </c>
      <c r="O1509" t="s">
        <v>9025</v>
      </c>
      <c r="P1509" t="s">
        <v>9026</v>
      </c>
      <c r="Q1509" t="s">
        <v>80</v>
      </c>
      <c r="R1509" t="s">
        <v>9025</v>
      </c>
      <c r="S1509" t="s">
        <v>9027</v>
      </c>
      <c r="V1509" t="s">
        <v>9028</v>
      </c>
      <c r="W1509" t="s">
        <v>93</v>
      </c>
      <c r="X1509">
        <v>2</v>
      </c>
      <c r="Y1509">
        <v>1770</v>
      </c>
    </row>
    <row r="1510" spans="1:25">
      <c r="A1510" t="s">
        <v>9029</v>
      </c>
      <c r="B1510" t="s">
        <v>70</v>
      </c>
      <c r="C1510">
        <v>53</v>
      </c>
      <c r="D1510" t="s">
        <v>106</v>
      </c>
      <c r="E1510">
        <v>2011</v>
      </c>
      <c r="F1510" s="24">
        <v>40580</v>
      </c>
      <c r="G1510" s="24">
        <v>40580</v>
      </c>
      <c r="H1510" s="24">
        <v>40581</v>
      </c>
      <c r="I1510" t="s">
        <v>339</v>
      </c>
      <c r="J1510" t="s">
        <v>108</v>
      </c>
      <c r="K1510" t="s">
        <v>324</v>
      </c>
      <c r="L1510" t="s">
        <v>643</v>
      </c>
      <c r="M1510" t="s">
        <v>76</v>
      </c>
      <c r="N1510" t="s">
        <v>650</v>
      </c>
      <c r="O1510" t="s">
        <v>9030</v>
      </c>
      <c r="P1510" t="s">
        <v>9031</v>
      </c>
      <c r="Q1510" t="s">
        <v>90</v>
      </c>
      <c r="R1510" t="s">
        <v>9032</v>
      </c>
      <c r="S1510" t="s">
        <v>9033</v>
      </c>
      <c r="T1510" t="s">
        <v>173</v>
      </c>
      <c r="U1510" t="s">
        <v>9034</v>
      </c>
      <c r="V1510" t="s">
        <v>9035</v>
      </c>
      <c r="W1510" t="s">
        <v>217</v>
      </c>
      <c r="X1510">
        <v>2</v>
      </c>
      <c r="Y1510">
        <v>5339.58</v>
      </c>
    </row>
    <row r="1511" spans="1:25">
      <c r="A1511" t="s">
        <v>9036</v>
      </c>
      <c r="B1511" t="s">
        <v>138</v>
      </c>
      <c r="C1511">
        <v>66</v>
      </c>
      <c r="D1511" t="s">
        <v>106</v>
      </c>
      <c r="E1511">
        <v>2011</v>
      </c>
      <c r="F1511" s="24">
        <v>40585</v>
      </c>
      <c r="G1511" s="24">
        <v>40585</v>
      </c>
      <c r="H1511" s="24">
        <v>40586</v>
      </c>
      <c r="I1511" t="s">
        <v>235</v>
      </c>
      <c r="J1511" t="s">
        <v>108</v>
      </c>
      <c r="L1511" t="s">
        <v>432</v>
      </c>
      <c r="M1511" t="s">
        <v>152</v>
      </c>
      <c r="N1511" t="s">
        <v>221</v>
      </c>
      <c r="O1511" t="s">
        <v>9037</v>
      </c>
      <c r="P1511" t="s">
        <v>9038</v>
      </c>
      <c r="Q1511" t="s">
        <v>90</v>
      </c>
      <c r="R1511" t="s">
        <v>9039</v>
      </c>
      <c r="S1511" t="s">
        <v>9040</v>
      </c>
      <c r="T1511" t="s">
        <v>910</v>
      </c>
      <c r="U1511" t="s">
        <v>9041</v>
      </c>
      <c r="V1511" t="s">
        <v>9042</v>
      </c>
      <c r="W1511" t="s">
        <v>217</v>
      </c>
      <c r="X1511">
        <v>2</v>
      </c>
      <c r="Y1511">
        <v>2920</v>
      </c>
    </row>
    <row r="1512" spans="1:25">
      <c r="A1512" t="s">
        <v>9043</v>
      </c>
      <c r="B1512" t="s">
        <v>70</v>
      </c>
      <c r="C1512">
        <v>52</v>
      </c>
      <c r="D1512" t="s">
        <v>106</v>
      </c>
      <c r="E1512">
        <v>2011</v>
      </c>
      <c r="F1512" s="24">
        <v>40579</v>
      </c>
      <c r="G1512" s="24">
        <v>40579</v>
      </c>
      <c r="H1512" s="24">
        <v>40580</v>
      </c>
      <c r="I1512" t="s">
        <v>339</v>
      </c>
      <c r="J1512" t="s">
        <v>108</v>
      </c>
      <c r="K1512" t="s">
        <v>324</v>
      </c>
      <c r="L1512" t="s">
        <v>236</v>
      </c>
      <c r="M1512" t="s">
        <v>76</v>
      </c>
      <c r="N1512" t="s">
        <v>650</v>
      </c>
      <c r="O1512" t="s">
        <v>9044</v>
      </c>
      <c r="P1512" t="s">
        <v>9045</v>
      </c>
      <c r="Q1512" t="s">
        <v>90</v>
      </c>
      <c r="R1512" t="s">
        <v>9044</v>
      </c>
      <c r="S1512" t="s">
        <v>9046</v>
      </c>
      <c r="U1512" t="s">
        <v>9047</v>
      </c>
      <c r="W1512" t="s">
        <v>217</v>
      </c>
      <c r="X1512">
        <v>2</v>
      </c>
      <c r="Y1512">
        <v>5260.1</v>
      </c>
    </row>
    <row r="1513" spans="1:25">
      <c r="A1513" t="s">
        <v>9048</v>
      </c>
      <c r="B1513" t="s">
        <v>70</v>
      </c>
      <c r="C1513">
        <v>91</v>
      </c>
      <c r="D1513" t="s">
        <v>106</v>
      </c>
      <c r="E1513">
        <v>2011</v>
      </c>
      <c r="F1513" s="24">
        <v>40601</v>
      </c>
      <c r="G1513" s="24">
        <v>40602</v>
      </c>
      <c r="H1513" s="24">
        <v>40603</v>
      </c>
      <c r="I1513" t="s">
        <v>235</v>
      </c>
      <c r="J1513" t="s">
        <v>108</v>
      </c>
      <c r="L1513" t="s">
        <v>75</v>
      </c>
      <c r="M1513" t="s">
        <v>152</v>
      </c>
      <c r="N1513" t="s">
        <v>210</v>
      </c>
      <c r="O1513" t="s">
        <v>9049</v>
      </c>
      <c r="P1513" t="s">
        <v>9050</v>
      </c>
      <c r="Q1513" t="s">
        <v>90</v>
      </c>
      <c r="R1513" t="s">
        <v>9049</v>
      </c>
      <c r="S1513" t="s">
        <v>9051</v>
      </c>
      <c r="T1513" t="s">
        <v>654</v>
      </c>
      <c r="U1513" t="s">
        <v>9052</v>
      </c>
      <c r="W1513" t="s">
        <v>217</v>
      </c>
      <c r="X1513">
        <v>2</v>
      </c>
      <c r="Y1513">
        <v>2710</v>
      </c>
    </row>
    <row r="1514" spans="1:25">
      <c r="A1514" t="s">
        <v>9053</v>
      </c>
      <c r="B1514" t="s">
        <v>70</v>
      </c>
      <c r="C1514">
        <v>85</v>
      </c>
      <c r="D1514" t="s">
        <v>106</v>
      </c>
      <c r="E1514">
        <v>2011</v>
      </c>
      <c r="F1514" s="24">
        <v>40596</v>
      </c>
      <c r="G1514" s="24">
        <v>40596</v>
      </c>
      <c r="H1514" s="24">
        <v>40597</v>
      </c>
      <c r="I1514" t="s">
        <v>107</v>
      </c>
      <c r="J1514" t="s">
        <v>108</v>
      </c>
      <c r="K1514" t="s">
        <v>109</v>
      </c>
      <c r="L1514" t="s">
        <v>432</v>
      </c>
      <c r="M1514" t="s">
        <v>76</v>
      </c>
      <c r="N1514" t="s">
        <v>650</v>
      </c>
      <c r="O1514" t="s">
        <v>9054</v>
      </c>
      <c r="P1514" t="s">
        <v>9055</v>
      </c>
      <c r="Q1514" t="s">
        <v>90</v>
      </c>
      <c r="R1514" t="s">
        <v>9054</v>
      </c>
      <c r="S1514" t="s">
        <v>9056</v>
      </c>
      <c r="V1514" t="s">
        <v>9057</v>
      </c>
      <c r="W1514" t="s">
        <v>217</v>
      </c>
      <c r="X1514">
        <v>2</v>
      </c>
      <c r="Y1514">
        <v>4466.6000000000004</v>
      </c>
    </row>
    <row r="1515" spans="1:25">
      <c r="A1515" t="s">
        <v>9058</v>
      </c>
      <c r="B1515" t="s">
        <v>70</v>
      </c>
      <c r="C1515">
        <v>40</v>
      </c>
      <c r="D1515" t="s">
        <v>71</v>
      </c>
      <c r="E1515">
        <v>2011</v>
      </c>
      <c r="F1515" s="24">
        <v>40567</v>
      </c>
      <c r="G1515" s="24">
        <v>40568</v>
      </c>
      <c r="H1515" s="24">
        <v>40569</v>
      </c>
      <c r="I1515" t="s">
        <v>5015</v>
      </c>
      <c r="J1515" t="s">
        <v>168</v>
      </c>
      <c r="K1515" t="s">
        <v>273</v>
      </c>
      <c r="L1515" t="s">
        <v>75</v>
      </c>
      <c r="M1515" t="s">
        <v>76</v>
      </c>
      <c r="N1515" t="s">
        <v>253</v>
      </c>
      <c r="O1515" t="s">
        <v>9059</v>
      </c>
      <c r="P1515" t="s">
        <v>9059</v>
      </c>
      <c r="Q1515" t="s">
        <v>195</v>
      </c>
      <c r="R1515" t="s">
        <v>9060</v>
      </c>
      <c r="S1515" t="s">
        <v>9061</v>
      </c>
      <c r="T1515" t="s">
        <v>360</v>
      </c>
      <c r="W1515" t="s">
        <v>83</v>
      </c>
      <c r="X1515">
        <v>1</v>
      </c>
      <c r="Y1515">
        <v>4852.8999999999996</v>
      </c>
    </row>
    <row r="1516" spans="1:25">
      <c r="A1516" t="s">
        <v>9062</v>
      </c>
      <c r="B1516" t="s">
        <v>70</v>
      </c>
      <c r="C1516">
        <v>14</v>
      </c>
      <c r="D1516" t="s">
        <v>106</v>
      </c>
      <c r="E1516">
        <v>2011</v>
      </c>
      <c r="F1516" s="24">
        <v>40553</v>
      </c>
      <c r="G1516" s="24">
        <v>40553</v>
      </c>
      <c r="H1516" s="24">
        <v>40554</v>
      </c>
      <c r="I1516" t="s">
        <v>416</v>
      </c>
      <c r="J1516" t="s">
        <v>108</v>
      </c>
      <c r="K1516" t="s">
        <v>109</v>
      </c>
      <c r="L1516" t="s">
        <v>643</v>
      </c>
      <c r="M1516" t="s">
        <v>152</v>
      </c>
      <c r="N1516" t="s">
        <v>210</v>
      </c>
      <c r="O1516" t="s">
        <v>9063</v>
      </c>
      <c r="P1516" t="s">
        <v>9064</v>
      </c>
      <c r="Q1516" t="s">
        <v>80</v>
      </c>
      <c r="R1516" t="s">
        <v>9063</v>
      </c>
      <c r="S1516" t="s">
        <v>9065</v>
      </c>
      <c r="T1516" t="s">
        <v>173</v>
      </c>
      <c r="U1516" t="s">
        <v>9066</v>
      </c>
      <c r="V1516" t="s">
        <v>9067</v>
      </c>
      <c r="W1516" t="s">
        <v>217</v>
      </c>
      <c r="X1516">
        <v>1</v>
      </c>
      <c r="Y1516">
        <v>3779</v>
      </c>
    </row>
    <row r="1517" spans="1:25">
      <c r="A1517" t="s">
        <v>9068</v>
      </c>
      <c r="B1517" t="s">
        <v>70</v>
      </c>
      <c r="C1517">
        <v>4</v>
      </c>
      <c r="D1517" t="s">
        <v>106</v>
      </c>
      <c r="E1517">
        <v>2011</v>
      </c>
      <c r="F1517" s="24">
        <v>40547</v>
      </c>
      <c r="G1517" s="24">
        <v>40547</v>
      </c>
      <c r="H1517" s="24">
        <v>40548</v>
      </c>
      <c r="I1517" t="s">
        <v>107</v>
      </c>
      <c r="J1517" t="s">
        <v>108</v>
      </c>
      <c r="K1517" t="s">
        <v>109</v>
      </c>
      <c r="L1517" t="s">
        <v>4979</v>
      </c>
      <c r="M1517" t="s">
        <v>76</v>
      </c>
      <c r="N1517" t="s">
        <v>253</v>
      </c>
      <c r="O1517" t="s">
        <v>9069</v>
      </c>
      <c r="P1517" t="s">
        <v>9069</v>
      </c>
      <c r="Q1517" t="s">
        <v>195</v>
      </c>
      <c r="R1517" t="s">
        <v>6994</v>
      </c>
      <c r="S1517" t="s">
        <v>9070</v>
      </c>
      <c r="T1517" t="s">
        <v>173</v>
      </c>
      <c r="U1517" t="s">
        <v>9071</v>
      </c>
      <c r="V1517" t="s">
        <v>9072</v>
      </c>
      <c r="W1517" t="s">
        <v>83</v>
      </c>
      <c r="X1517">
        <v>1</v>
      </c>
      <c r="Y1517">
        <v>6071.76</v>
      </c>
    </row>
    <row r="1518" spans="1:25">
      <c r="A1518" t="s">
        <v>9073</v>
      </c>
      <c r="B1518" t="s">
        <v>70</v>
      </c>
      <c r="C1518">
        <v>26</v>
      </c>
      <c r="D1518" t="s">
        <v>71</v>
      </c>
      <c r="E1518">
        <v>2011</v>
      </c>
      <c r="F1518" s="24">
        <v>40557</v>
      </c>
      <c r="G1518" s="24">
        <v>40560</v>
      </c>
      <c r="H1518" s="24">
        <v>40558</v>
      </c>
      <c r="I1518" t="s">
        <v>1073</v>
      </c>
      <c r="J1518" t="s">
        <v>272</v>
      </c>
      <c r="L1518" t="s">
        <v>75</v>
      </c>
      <c r="M1518" t="s">
        <v>76</v>
      </c>
      <c r="N1518" t="s">
        <v>467</v>
      </c>
      <c r="O1518" t="s">
        <v>9074</v>
      </c>
      <c r="P1518" t="s">
        <v>9075</v>
      </c>
      <c r="Q1518" t="s">
        <v>80</v>
      </c>
      <c r="R1518" t="s">
        <v>9074</v>
      </c>
      <c r="S1518" t="s">
        <v>9076</v>
      </c>
      <c r="T1518" t="s">
        <v>1245</v>
      </c>
      <c r="U1518" t="s">
        <v>174</v>
      </c>
      <c r="W1518" t="s">
        <v>83</v>
      </c>
      <c r="X1518">
        <v>1</v>
      </c>
      <c r="Y1518">
        <v>2500</v>
      </c>
    </row>
    <row r="1519" spans="1:25">
      <c r="A1519" t="s">
        <v>9077</v>
      </c>
      <c r="B1519" t="s">
        <v>70</v>
      </c>
      <c r="C1519">
        <v>29</v>
      </c>
      <c r="D1519" t="s">
        <v>71</v>
      </c>
      <c r="E1519">
        <v>2011</v>
      </c>
      <c r="F1519" s="24">
        <v>40558</v>
      </c>
      <c r="G1519" s="24">
        <v>40560</v>
      </c>
      <c r="H1519" s="24">
        <v>40560</v>
      </c>
      <c r="I1519" t="s">
        <v>7909</v>
      </c>
      <c r="J1519" t="s">
        <v>86</v>
      </c>
      <c r="K1519" t="s">
        <v>86</v>
      </c>
      <c r="L1519" t="s">
        <v>9078</v>
      </c>
      <c r="M1519" t="s">
        <v>76</v>
      </c>
      <c r="N1519" t="s">
        <v>253</v>
      </c>
      <c r="O1519" t="s">
        <v>9079</v>
      </c>
      <c r="P1519" t="s">
        <v>9080</v>
      </c>
      <c r="Q1519" t="s">
        <v>80</v>
      </c>
      <c r="R1519" t="s">
        <v>9079</v>
      </c>
      <c r="S1519" t="s">
        <v>9081</v>
      </c>
      <c r="T1519" t="s">
        <v>173</v>
      </c>
      <c r="U1519" t="s">
        <v>9082</v>
      </c>
      <c r="W1519" t="s">
        <v>83</v>
      </c>
      <c r="X1519">
        <v>1</v>
      </c>
      <c r="Y1519">
        <v>4950</v>
      </c>
    </row>
    <row r="1520" spans="1:25">
      <c r="A1520" t="s">
        <v>9083</v>
      </c>
      <c r="B1520" t="s">
        <v>70</v>
      </c>
      <c r="C1520">
        <v>43</v>
      </c>
      <c r="D1520" t="s">
        <v>71</v>
      </c>
      <c r="E1520">
        <v>2011</v>
      </c>
      <c r="F1520" s="24">
        <v>40571</v>
      </c>
      <c r="G1520" s="24">
        <v>40571</v>
      </c>
      <c r="H1520" s="24">
        <v>40572</v>
      </c>
      <c r="I1520" t="s">
        <v>3630</v>
      </c>
      <c r="J1520" t="s">
        <v>96</v>
      </c>
      <c r="K1520" t="s">
        <v>97</v>
      </c>
      <c r="L1520" t="s">
        <v>3617</v>
      </c>
      <c r="M1520" t="s">
        <v>76</v>
      </c>
      <c r="N1520" t="s">
        <v>253</v>
      </c>
      <c r="O1520" t="s">
        <v>9084</v>
      </c>
      <c r="P1520" t="s">
        <v>9085</v>
      </c>
      <c r="Q1520" t="s">
        <v>80</v>
      </c>
      <c r="R1520" t="s">
        <v>9084</v>
      </c>
      <c r="S1520" t="s">
        <v>9086</v>
      </c>
      <c r="T1520" t="s">
        <v>103</v>
      </c>
      <c r="U1520" t="s">
        <v>9087</v>
      </c>
      <c r="V1520" t="s">
        <v>9088</v>
      </c>
      <c r="W1520" t="s">
        <v>83</v>
      </c>
      <c r="X1520">
        <v>1</v>
      </c>
      <c r="Y1520">
        <v>4670</v>
      </c>
    </row>
    <row r="1521" spans="1:25">
      <c r="A1521" t="s">
        <v>9089</v>
      </c>
      <c r="B1521" t="s">
        <v>70</v>
      </c>
      <c r="C1521">
        <v>49</v>
      </c>
      <c r="D1521" t="s">
        <v>3429</v>
      </c>
      <c r="E1521">
        <v>2011</v>
      </c>
      <c r="F1521" s="24">
        <v>40484</v>
      </c>
      <c r="G1521" s="24">
        <v>40574</v>
      </c>
      <c r="H1521" s="24"/>
      <c r="I1521" t="s">
        <v>9090</v>
      </c>
      <c r="J1521" t="s">
        <v>96</v>
      </c>
      <c r="L1521" t="s">
        <v>75</v>
      </c>
      <c r="M1521" t="s">
        <v>76</v>
      </c>
      <c r="N1521" t="s">
        <v>467</v>
      </c>
      <c r="O1521" t="s">
        <v>9091</v>
      </c>
      <c r="P1521" t="s">
        <v>9092</v>
      </c>
      <c r="Q1521" t="s">
        <v>90</v>
      </c>
      <c r="R1521" t="s">
        <v>9091</v>
      </c>
      <c r="S1521" t="s">
        <v>9093</v>
      </c>
      <c r="T1521" t="s">
        <v>3243</v>
      </c>
      <c r="U1521" t="s">
        <v>9094</v>
      </c>
      <c r="W1521" t="s">
        <v>83</v>
      </c>
      <c r="X1521">
        <v>1</v>
      </c>
      <c r="Y1521">
        <v>1732</v>
      </c>
    </row>
    <row r="1522" spans="1:25">
      <c r="A1522" t="s">
        <v>9095</v>
      </c>
      <c r="B1522" t="s">
        <v>70</v>
      </c>
      <c r="C1522">
        <v>31</v>
      </c>
      <c r="D1522" t="s">
        <v>106</v>
      </c>
      <c r="E1522">
        <v>2011</v>
      </c>
      <c r="F1522" s="24">
        <v>40560</v>
      </c>
      <c r="G1522" s="24">
        <v>40560</v>
      </c>
      <c r="H1522" s="24">
        <v>40562</v>
      </c>
      <c r="I1522" t="s">
        <v>972</v>
      </c>
      <c r="J1522" t="s">
        <v>108</v>
      </c>
      <c r="K1522" t="s">
        <v>184</v>
      </c>
      <c r="L1522" t="s">
        <v>236</v>
      </c>
      <c r="M1522" t="s">
        <v>76</v>
      </c>
      <c r="N1522" t="s">
        <v>467</v>
      </c>
      <c r="O1522" t="s">
        <v>9096</v>
      </c>
      <c r="P1522" t="s">
        <v>9097</v>
      </c>
      <c r="Q1522" t="s">
        <v>90</v>
      </c>
      <c r="R1522" t="s">
        <v>9096</v>
      </c>
      <c r="S1522" t="s">
        <v>9098</v>
      </c>
      <c r="T1522" t="s">
        <v>173</v>
      </c>
      <c r="U1522" t="s">
        <v>9099</v>
      </c>
      <c r="V1522" t="s">
        <v>9100</v>
      </c>
      <c r="W1522" t="s">
        <v>83</v>
      </c>
      <c r="X1522">
        <v>1</v>
      </c>
      <c r="Y1522">
        <v>4940</v>
      </c>
    </row>
    <row r="1523" spans="1:25">
      <c r="A1523" t="s">
        <v>9101</v>
      </c>
      <c r="B1523" t="s">
        <v>70</v>
      </c>
      <c r="C1523">
        <v>20</v>
      </c>
      <c r="D1523" t="s">
        <v>71</v>
      </c>
      <c r="E1523">
        <v>2011</v>
      </c>
      <c r="F1523" s="24">
        <v>40554</v>
      </c>
      <c r="G1523" s="24">
        <v>40556</v>
      </c>
      <c r="H1523" s="24">
        <v>40556</v>
      </c>
      <c r="I1523" t="s">
        <v>5015</v>
      </c>
      <c r="J1523" t="s">
        <v>168</v>
      </c>
      <c r="K1523" t="s">
        <v>273</v>
      </c>
      <c r="L1523" t="s">
        <v>75</v>
      </c>
      <c r="M1523" t="s">
        <v>76</v>
      </c>
      <c r="N1523" t="s">
        <v>467</v>
      </c>
      <c r="O1523" t="s">
        <v>9102</v>
      </c>
      <c r="P1523" t="s">
        <v>9103</v>
      </c>
      <c r="Q1523" t="s">
        <v>80</v>
      </c>
      <c r="R1523" t="s">
        <v>9102</v>
      </c>
      <c r="S1523" t="s">
        <v>9104</v>
      </c>
      <c r="T1523" t="s">
        <v>360</v>
      </c>
      <c r="U1523" t="s">
        <v>9105</v>
      </c>
      <c r="W1523" t="s">
        <v>83</v>
      </c>
      <c r="X1523">
        <v>1</v>
      </c>
      <c r="Y1523">
        <v>4865</v>
      </c>
    </row>
    <row r="1524" spans="1:25">
      <c r="A1524" t="s">
        <v>7722</v>
      </c>
      <c r="B1524" t="s">
        <v>70</v>
      </c>
      <c r="C1524">
        <v>16</v>
      </c>
      <c r="D1524" t="s">
        <v>71</v>
      </c>
      <c r="E1524">
        <v>2011</v>
      </c>
      <c r="F1524" s="24">
        <v>40552</v>
      </c>
      <c r="G1524" s="24">
        <v>40554</v>
      </c>
      <c r="H1524" s="24">
        <v>40554</v>
      </c>
      <c r="I1524" t="s">
        <v>7723</v>
      </c>
      <c r="J1524" t="s">
        <v>168</v>
      </c>
      <c r="L1524" t="s">
        <v>75</v>
      </c>
      <c r="M1524" t="s">
        <v>76</v>
      </c>
      <c r="N1524" t="s">
        <v>253</v>
      </c>
      <c r="O1524" t="s">
        <v>7724</v>
      </c>
      <c r="P1524" t="s">
        <v>9106</v>
      </c>
      <c r="Q1524" t="s">
        <v>90</v>
      </c>
      <c r="R1524" t="s">
        <v>7724</v>
      </c>
      <c r="S1524" t="s">
        <v>9107</v>
      </c>
      <c r="T1524" t="s">
        <v>173</v>
      </c>
      <c r="W1524" t="s">
        <v>83</v>
      </c>
      <c r="X1524">
        <v>1</v>
      </c>
      <c r="Y1524">
        <v>2760</v>
      </c>
    </row>
    <row r="1525" spans="1:25">
      <c r="A1525" t="s">
        <v>9108</v>
      </c>
      <c r="B1525" t="s">
        <v>70</v>
      </c>
      <c r="C1525">
        <v>28</v>
      </c>
      <c r="D1525" t="s">
        <v>71</v>
      </c>
      <c r="E1525">
        <v>2011</v>
      </c>
      <c r="F1525" s="24">
        <v>40559</v>
      </c>
      <c r="G1525" s="24">
        <v>40560</v>
      </c>
      <c r="H1525" s="24">
        <v>40561</v>
      </c>
      <c r="I1525" t="s">
        <v>355</v>
      </c>
      <c r="J1525" t="s">
        <v>272</v>
      </c>
      <c r="L1525" t="s">
        <v>75</v>
      </c>
      <c r="M1525" t="s">
        <v>76</v>
      </c>
      <c r="N1525" t="s">
        <v>153</v>
      </c>
      <c r="O1525" t="s">
        <v>9109</v>
      </c>
      <c r="P1525" t="s">
        <v>9110</v>
      </c>
      <c r="Q1525" t="s">
        <v>80</v>
      </c>
      <c r="R1525" t="s">
        <v>9109</v>
      </c>
      <c r="S1525" t="s">
        <v>9111</v>
      </c>
      <c r="T1525" t="s">
        <v>7250</v>
      </c>
      <c r="U1525" t="s">
        <v>174</v>
      </c>
      <c r="W1525" t="s">
        <v>83</v>
      </c>
      <c r="X1525">
        <v>1</v>
      </c>
      <c r="Y1525">
        <v>4490</v>
      </c>
    </row>
    <row r="1526" spans="1:25">
      <c r="A1526" t="s">
        <v>9112</v>
      </c>
      <c r="B1526" t="s">
        <v>70</v>
      </c>
      <c r="C1526">
        <v>21</v>
      </c>
      <c r="D1526" t="s">
        <v>106</v>
      </c>
      <c r="E1526">
        <v>2011</v>
      </c>
      <c r="F1526" s="24">
        <v>40555</v>
      </c>
      <c r="G1526" s="24">
        <v>40556</v>
      </c>
      <c r="H1526" s="24">
        <v>40557</v>
      </c>
      <c r="I1526" t="s">
        <v>323</v>
      </c>
      <c r="J1526" t="s">
        <v>108</v>
      </c>
      <c r="K1526" t="s">
        <v>324</v>
      </c>
      <c r="L1526" t="s">
        <v>75</v>
      </c>
      <c r="M1526" t="s">
        <v>76</v>
      </c>
      <c r="N1526" t="s">
        <v>153</v>
      </c>
      <c r="O1526" t="s">
        <v>9113</v>
      </c>
      <c r="P1526" t="s">
        <v>9114</v>
      </c>
      <c r="Q1526" t="s">
        <v>90</v>
      </c>
      <c r="R1526" t="s">
        <v>9113</v>
      </c>
      <c r="S1526" t="s">
        <v>9115</v>
      </c>
      <c r="T1526" t="s">
        <v>173</v>
      </c>
      <c r="U1526" t="s">
        <v>9116</v>
      </c>
      <c r="V1526" t="s">
        <v>9117</v>
      </c>
      <c r="W1526" t="s">
        <v>83</v>
      </c>
      <c r="X1526">
        <v>1</v>
      </c>
      <c r="Y1526">
        <v>350</v>
      </c>
    </row>
    <row r="1527" spans="1:25">
      <c r="A1527" t="s">
        <v>9118</v>
      </c>
      <c r="B1527" t="s">
        <v>70</v>
      </c>
      <c r="C1527">
        <v>38</v>
      </c>
      <c r="D1527" t="s">
        <v>370</v>
      </c>
      <c r="E1527">
        <v>2011</v>
      </c>
      <c r="F1527" s="24">
        <v>40567</v>
      </c>
      <c r="G1527" s="24">
        <v>40567</v>
      </c>
      <c r="H1527" s="24">
        <v>40568</v>
      </c>
      <c r="I1527" t="s">
        <v>972</v>
      </c>
      <c r="J1527" t="s">
        <v>108</v>
      </c>
      <c r="K1527" t="s">
        <v>184</v>
      </c>
      <c r="L1527" t="s">
        <v>75</v>
      </c>
      <c r="M1527" t="s">
        <v>76</v>
      </c>
      <c r="N1527" t="s">
        <v>140</v>
      </c>
      <c r="O1527" t="s">
        <v>9119</v>
      </c>
      <c r="P1527" t="s">
        <v>9120</v>
      </c>
      <c r="Q1527" t="s">
        <v>80</v>
      </c>
      <c r="R1527" t="s">
        <v>9119</v>
      </c>
      <c r="S1527" t="s">
        <v>9121</v>
      </c>
      <c r="T1527" t="s">
        <v>360</v>
      </c>
      <c r="U1527" t="s">
        <v>9122</v>
      </c>
      <c r="V1527" t="s">
        <v>9123</v>
      </c>
      <c r="W1527" t="s">
        <v>83</v>
      </c>
      <c r="X1527">
        <v>1</v>
      </c>
      <c r="Y1527">
        <v>5440.97</v>
      </c>
    </row>
    <row r="1528" spans="1:25">
      <c r="A1528" t="s">
        <v>9124</v>
      </c>
      <c r="B1528" t="s">
        <v>70</v>
      </c>
      <c r="C1528">
        <v>3</v>
      </c>
      <c r="D1528" t="s">
        <v>106</v>
      </c>
      <c r="E1528">
        <v>2011</v>
      </c>
      <c r="F1528" s="24">
        <v>40546</v>
      </c>
      <c r="G1528" s="24">
        <v>40546</v>
      </c>
      <c r="H1528" s="24">
        <v>40547</v>
      </c>
      <c r="I1528" t="s">
        <v>9125</v>
      </c>
      <c r="J1528" t="s">
        <v>108</v>
      </c>
      <c r="L1528" t="s">
        <v>9126</v>
      </c>
      <c r="M1528" t="s">
        <v>76</v>
      </c>
      <c r="N1528" t="s">
        <v>140</v>
      </c>
      <c r="O1528" t="s">
        <v>9127</v>
      </c>
      <c r="P1528" t="s">
        <v>9128</v>
      </c>
      <c r="Q1528" t="s">
        <v>90</v>
      </c>
      <c r="R1528" t="s">
        <v>9127</v>
      </c>
      <c r="S1528" t="s">
        <v>9129</v>
      </c>
      <c r="U1528" t="s">
        <v>9130</v>
      </c>
      <c r="W1528" t="s">
        <v>83</v>
      </c>
      <c r="X1528">
        <v>1</v>
      </c>
      <c r="Y1528">
        <v>3240</v>
      </c>
    </row>
    <row r="1529" spans="1:25">
      <c r="A1529" t="s">
        <v>9131</v>
      </c>
      <c r="B1529" t="s">
        <v>70</v>
      </c>
      <c r="C1529">
        <v>2</v>
      </c>
      <c r="D1529" t="s">
        <v>370</v>
      </c>
      <c r="E1529">
        <v>2011</v>
      </c>
      <c r="F1529" s="24">
        <v>40545</v>
      </c>
      <c r="G1529" s="24">
        <v>40546</v>
      </c>
      <c r="H1529" s="24">
        <v>40547</v>
      </c>
      <c r="I1529" t="s">
        <v>323</v>
      </c>
      <c r="J1529" t="s">
        <v>108</v>
      </c>
      <c r="K1529" t="s">
        <v>324</v>
      </c>
      <c r="L1529" t="s">
        <v>236</v>
      </c>
      <c r="M1529" t="s">
        <v>76</v>
      </c>
      <c r="N1529" t="s">
        <v>637</v>
      </c>
      <c r="O1529" t="s">
        <v>9132</v>
      </c>
      <c r="P1529" t="s">
        <v>9133</v>
      </c>
      <c r="Q1529" t="s">
        <v>90</v>
      </c>
      <c r="R1529" t="s">
        <v>9132</v>
      </c>
      <c r="S1529" t="s">
        <v>9134</v>
      </c>
      <c r="T1529" t="s">
        <v>299</v>
      </c>
      <c r="U1529" t="s">
        <v>9135</v>
      </c>
      <c r="V1529" t="s">
        <v>9136</v>
      </c>
      <c r="W1529" t="s">
        <v>83</v>
      </c>
      <c r="X1529">
        <v>1</v>
      </c>
      <c r="Y1529">
        <v>5226.63</v>
      </c>
    </row>
    <row r="1530" spans="1:25">
      <c r="A1530" t="s">
        <v>9137</v>
      </c>
      <c r="B1530" t="s">
        <v>70</v>
      </c>
      <c r="C1530">
        <v>22</v>
      </c>
      <c r="D1530" t="s">
        <v>106</v>
      </c>
      <c r="E1530">
        <v>2011</v>
      </c>
      <c r="F1530" s="24">
        <v>40557</v>
      </c>
      <c r="G1530" s="24">
        <v>40557</v>
      </c>
      <c r="H1530" s="24">
        <v>40558</v>
      </c>
      <c r="I1530" t="s">
        <v>183</v>
      </c>
      <c r="J1530" t="s">
        <v>108</v>
      </c>
      <c r="K1530" t="s">
        <v>184</v>
      </c>
      <c r="L1530" t="s">
        <v>75</v>
      </c>
      <c r="M1530" t="s">
        <v>76</v>
      </c>
      <c r="N1530" t="s">
        <v>581</v>
      </c>
      <c r="O1530" t="s">
        <v>9138</v>
      </c>
      <c r="P1530" t="s">
        <v>9139</v>
      </c>
      <c r="Q1530" t="s">
        <v>90</v>
      </c>
      <c r="R1530" t="s">
        <v>9138</v>
      </c>
      <c r="S1530" t="s">
        <v>9140</v>
      </c>
      <c r="V1530" t="s">
        <v>9141</v>
      </c>
      <c r="W1530" t="s">
        <v>83</v>
      </c>
      <c r="X1530">
        <v>1</v>
      </c>
      <c r="Y1530">
        <v>4770</v>
      </c>
    </row>
    <row r="1531" spans="1:25">
      <c r="A1531" t="s">
        <v>8684</v>
      </c>
      <c r="B1531" t="s">
        <v>70</v>
      </c>
      <c r="C1531">
        <v>11</v>
      </c>
      <c r="D1531" t="s">
        <v>106</v>
      </c>
      <c r="E1531">
        <v>2011</v>
      </c>
      <c r="F1531" s="24">
        <v>40551</v>
      </c>
      <c r="G1531" s="24">
        <v>40551</v>
      </c>
      <c r="H1531" s="24">
        <v>40552</v>
      </c>
      <c r="I1531" t="s">
        <v>107</v>
      </c>
      <c r="J1531" t="s">
        <v>108</v>
      </c>
      <c r="K1531" t="s">
        <v>109</v>
      </c>
      <c r="L1531" t="s">
        <v>110</v>
      </c>
      <c r="M1531" t="s">
        <v>76</v>
      </c>
      <c r="N1531" t="s">
        <v>467</v>
      </c>
      <c r="O1531" t="s">
        <v>8685</v>
      </c>
      <c r="P1531" t="s">
        <v>9142</v>
      </c>
      <c r="Q1531" t="s">
        <v>131</v>
      </c>
      <c r="R1531" t="s">
        <v>8686</v>
      </c>
      <c r="S1531" t="s">
        <v>9143</v>
      </c>
      <c r="T1531" t="s">
        <v>479</v>
      </c>
      <c r="U1531" t="s">
        <v>8688</v>
      </c>
      <c r="V1531" t="s">
        <v>8689</v>
      </c>
      <c r="W1531" t="s">
        <v>83</v>
      </c>
      <c r="X1531">
        <v>1</v>
      </c>
      <c r="Y1531">
        <v>4496.6000000000004</v>
      </c>
    </row>
    <row r="1532" spans="1:25">
      <c r="A1532" t="s">
        <v>9144</v>
      </c>
      <c r="B1532" t="s">
        <v>70</v>
      </c>
      <c r="C1532">
        <v>10</v>
      </c>
      <c r="D1532" t="s">
        <v>106</v>
      </c>
      <c r="E1532">
        <v>2011</v>
      </c>
      <c r="F1532" s="24">
        <v>40550</v>
      </c>
      <c r="G1532" s="24">
        <v>40550</v>
      </c>
      <c r="H1532" s="24">
        <v>40551</v>
      </c>
      <c r="I1532" t="s">
        <v>107</v>
      </c>
      <c r="J1532" t="s">
        <v>108</v>
      </c>
      <c r="K1532" t="s">
        <v>109</v>
      </c>
      <c r="L1532" t="s">
        <v>75</v>
      </c>
      <c r="M1532" t="s">
        <v>76</v>
      </c>
      <c r="N1532" t="s">
        <v>581</v>
      </c>
      <c r="O1532" t="s">
        <v>9145</v>
      </c>
      <c r="P1532" t="s">
        <v>9145</v>
      </c>
      <c r="Q1532" t="s">
        <v>195</v>
      </c>
      <c r="R1532" t="s">
        <v>9146</v>
      </c>
      <c r="S1532" t="s">
        <v>9147</v>
      </c>
      <c r="T1532" t="s">
        <v>92</v>
      </c>
      <c r="U1532" t="s">
        <v>9148</v>
      </c>
      <c r="V1532" t="s">
        <v>9149</v>
      </c>
      <c r="W1532" t="s">
        <v>83</v>
      </c>
      <c r="X1532">
        <v>1</v>
      </c>
      <c r="Y1532">
        <v>4970.6000000000004</v>
      </c>
    </row>
    <row r="1533" spans="1:25">
      <c r="A1533" t="s">
        <v>9150</v>
      </c>
      <c r="B1533" t="s">
        <v>70</v>
      </c>
      <c r="C1533">
        <v>1</v>
      </c>
      <c r="D1533" t="s">
        <v>106</v>
      </c>
      <c r="E1533">
        <v>2011</v>
      </c>
      <c r="F1533" s="24">
        <v>40545</v>
      </c>
      <c r="G1533" s="24">
        <v>40546</v>
      </c>
      <c r="H1533" s="24">
        <v>40547</v>
      </c>
      <c r="I1533" t="s">
        <v>235</v>
      </c>
      <c r="J1533" t="s">
        <v>108</v>
      </c>
      <c r="L1533" t="s">
        <v>110</v>
      </c>
      <c r="M1533" t="s">
        <v>152</v>
      </c>
      <c r="N1533" t="s">
        <v>467</v>
      </c>
      <c r="O1533" t="s">
        <v>9151</v>
      </c>
      <c r="P1533" t="s">
        <v>9151</v>
      </c>
      <c r="Q1533" t="s">
        <v>195</v>
      </c>
      <c r="R1533" t="s">
        <v>9152</v>
      </c>
      <c r="S1533" t="s">
        <v>9153</v>
      </c>
      <c r="U1533" t="s">
        <v>9154</v>
      </c>
      <c r="V1533" t="s">
        <v>9155</v>
      </c>
      <c r="W1533" t="s">
        <v>83</v>
      </c>
      <c r="X1533">
        <v>1</v>
      </c>
      <c r="Y1533">
        <v>3396.76</v>
      </c>
    </row>
    <row r="1534" spans="1:25">
      <c r="A1534" t="s">
        <v>9156</v>
      </c>
      <c r="B1534" t="s">
        <v>70</v>
      </c>
      <c r="C1534">
        <v>30</v>
      </c>
      <c r="D1534" t="s">
        <v>106</v>
      </c>
      <c r="E1534">
        <v>2011</v>
      </c>
      <c r="F1534" s="24">
        <v>40560</v>
      </c>
      <c r="G1534" s="24">
        <v>40560</v>
      </c>
      <c r="H1534" s="24">
        <v>40562</v>
      </c>
      <c r="I1534" t="s">
        <v>107</v>
      </c>
      <c r="J1534" t="s">
        <v>108</v>
      </c>
      <c r="K1534" t="s">
        <v>109</v>
      </c>
      <c r="L1534" t="s">
        <v>4979</v>
      </c>
      <c r="M1534" t="s">
        <v>76</v>
      </c>
      <c r="N1534" t="s">
        <v>253</v>
      </c>
      <c r="O1534" t="s">
        <v>9157</v>
      </c>
      <c r="P1534" t="s">
        <v>9157</v>
      </c>
      <c r="Q1534" t="s">
        <v>195</v>
      </c>
      <c r="R1534" t="s">
        <v>9158</v>
      </c>
      <c r="S1534" t="s">
        <v>9159</v>
      </c>
      <c r="T1534" t="s">
        <v>780</v>
      </c>
      <c r="U1534" t="s">
        <v>9160</v>
      </c>
      <c r="V1534" t="s">
        <v>9161</v>
      </c>
      <c r="W1534" t="s">
        <v>83</v>
      </c>
      <c r="X1534">
        <v>1</v>
      </c>
      <c r="Y1534">
        <v>2898.06</v>
      </c>
    </row>
    <row r="1535" spans="1:25">
      <c r="A1535" t="s">
        <v>9162</v>
      </c>
      <c r="B1535" t="s">
        <v>70</v>
      </c>
      <c r="C1535">
        <v>25</v>
      </c>
      <c r="D1535" t="s">
        <v>106</v>
      </c>
      <c r="E1535">
        <v>2011</v>
      </c>
      <c r="F1535" s="24">
        <v>40559</v>
      </c>
      <c r="G1535" s="24">
        <v>40559</v>
      </c>
      <c r="H1535" s="24">
        <v>40560</v>
      </c>
      <c r="I1535" t="s">
        <v>235</v>
      </c>
      <c r="J1535" t="s">
        <v>108</v>
      </c>
      <c r="L1535" t="s">
        <v>110</v>
      </c>
      <c r="M1535" t="s">
        <v>152</v>
      </c>
      <c r="N1535" t="s">
        <v>77</v>
      </c>
      <c r="O1535" t="s">
        <v>9163</v>
      </c>
      <c r="P1535" t="s">
        <v>9163</v>
      </c>
      <c r="Q1535" t="s">
        <v>195</v>
      </c>
      <c r="R1535" t="s">
        <v>9164</v>
      </c>
      <c r="S1535" t="s">
        <v>9165</v>
      </c>
      <c r="U1535" t="s">
        <v>9166</v>
      </c>
      <c r="W1535" t="s">
        <v>83</v>
      </c>
      <c r="X1535">
        <v>1</v>
      </c>
      <c r="Y1535">
        <v>3274.26</v>
      </c>
    </row>
    <row r="1536" spans="1:25">
      <c r="A1536" t="s">
        <v>9167</v>
      </c>
      <c r="B1536" t="s">
        <v>70</v>
      </c>
      <c r="C1536">
        <v>37</v>
      </c>
      <c r="D1536" t="s">
        <v>106</v>
      </c>
      <c r="E1536">
        <v>2011</v>
      </c>
      <c r="F1536" s="24">
        <v>40567</v>
      </c>
      <c r="G1536" s="24">
        <v>40567</v>
      </c>
      <c r="H1536" s="24">
        <v>40568</v>
      </c>
      <c r="I1536" t="s">
        <v>107</v>
      </c>
      <c r="J1536" t="s">
        <v>108</v>
      </c>
      <c r="K1536" t="s">
        <v>109</v>
      </c>
      <c r="L1536" t="s">
        <v>1354</v>
      </c>
      <c r="M1536" t="s">
        <v>76</v>
      </c>
      <c r="N1536" t="s">
        <v>253</v>
      </c>
      <c r="O1536" t="s">
        <v>9168</v>
      </c>
      <c r="P1536" t="s">
        <v>9169</v>
      </c>
      <c r="Q1536" t="s">
        <v>131</v>
      </c>
      <c r="R1536" t="s">
        <v>9168</v>
      </c>
      <c r="S1536" t="s">
        <v>9170</v>
      </c>
      <c r="T1536" t="s">
        <v>173</v>
      </c>
      <c r="U1536" t="s">
        <v>9171</v>
      </c>
      <c r="V1536" t="s">
        <v>9172</v>
      </c>
      <c r="W1536" t="s">
        <v>83</v>
      </c>
      <c r="X1536">
        <v>1</v>
      </c>
      <c r="Y1536">
        <v>4296.6000000000004</v>
      </c>
    </row>
    <row r="1537" spans="1:25">
      <c r="A1537" t="s">
        <v>9173</v>
      </c>
      <c r="B1537" t="s">
        <v>70</v>
      </c>
      <c r="C1537">
        <v>23</v>
      </c>
      <c r="D1537" t="s">
        <v>71</v>
      </c>
      <c r="E1537">
        <v>2011</v>
      </c>
      <c r="F1537" s="24">
        <v>40557</v>
      </c>
      <c r="G1537" s="24">
        <v>40557</v>
      </c>
      <c r="H1537" s="24">
        <v>40559</v>
      </c>
      <c r="I1537" t="s">
        <v>9174</v>
      </c>
      <c r="J1537" t="s">
        <v>168</v>
      </c>
      <c r="K1537" t="s">
        <v>614</v>
      </c>
      <c r="L1537" t="s">
        <v>75</v>
      </c>
      <c r="M1537" t="s">
        <v>76</v>
      </c>
      <c r="N1537" t="s">
        <v>467</v>
      </c>
      <c r="O1537" t="s">
        <v>9175</v>
      </c>
      <c r="P1537" t="s">
        <v>9176</v>
      </c>
      <c r="Q1537" t="s">
        <v>80</v>
      </c>
      <c r="R1537" t="s">
        <v>9175</v>
      </c>
      <c r="S1537" t="s">
        <v>9177</v>
      </c>
      <c r="T1537" t="s">
        <v>173</v>
      </c>
      <c r="U1537" t="s">
        <v>9178</v>
      </c>
      <c r="W1537" t="s">
        <v>83</v>
      </c>
      <c r="X1537">
        <v>1</v>
      </c>
      <c r="Y1537">
        <v>3000</v>
      </c>
    </row>
    <row r="1538" spans="1:25">
      <c r="A1538" t="s">
        <v>1401</v>
      </c>
      <c r="B1538" t="s">
        <v>70</v>
      </c>
      <c r="C1538">
        <v>24</v>
      </c>
      <c r="D1538" t="s">
        <v>106</v>
      </c>
      <c r="E1538">
        <v>2011</v>
      </c>
      <c r="F1538" s="24">
        <v>40558</v>
      </c>
      <c r="G1538" s="24">
        <v>40558</v>
      </c>
      <c r="H1538" s="24">
        <v>40559</v>
      </c>
      <c r="I1538" t="s">
        <v>1208</v>
      </c>
      <c r="J1538" t="s">
        <v>108</v>
      </c>
      <c r="K1538" t="s">
        <v>324</v>
      </c>
      <c r="L1538" t="s">
        <v>643</v>
      </c>
      <c r="M1538" t="s">
        <v>76</v>
      </c>
      <c r="N1538" t="s">
        <v>253</v>
      </c>
      <c r="O1538" t="s">
        <v>1402</v>
      </c>
      <c r="P1538" t="s">
        <v>9179</v>
      </c>
      <c r="Q1538" t="s">
        <v>80</v>
      </c>
      <c r="R1538" t="s">
        <v>1402</v>
      </c>
      <c r="S1538" t="s">
        <v>9180</v>
      </c>
      <c r="U1538" t="s">
        <v>1405</v>
      </c>
      <c r="W1538" t="s">
        <v>83</v>
      </c>
      <c r="X1538">
        <v>1</v>
      </c>
      <c r="Y1538">
        <v>5120</v>
      </c>
    </row>
    <row r="1539" spans="1:25">
      <c r="A1539" t="s">
        <v>9181</v>
      </c>
      <c r="B1539" t="s">
        <v>70</v>
      </c>
      <c r="C1539">
        <v>7</v>
      </c>
      <c r="D1539" t="s">
        <v>106</v>
      </c>
      <c r="E1539">
        <v>2011</v>
      </c>
      <c r="F1539" s="24">
        <v>40550</v>
      </c>
      <c r="G1539" s="24">
        <v>40550</v>
      </c>
      <c r="H1539" s="24">
        <v>40552</v>
      </c>
      <c r="I1539" t="s">
        <v>127</v>
      </c>
      <c r="J1539" t="s">
        <v>108</v>
      </c>
      <c r="K1539" t="s">
        <v>109</v>
      </c>
      <c r="L1539" t="s">
        <v>75</v>
      </c>
      <c r="M1539" t="s">
        <v>76</v>
      </c>
      <c r="N1539" t="s">
        <v>160</v>
      </c>
      <c r="O1539" t="s">
        <v>9182</v>
      </c>
      <c r="P1539" t="s">
        <v>9183</v>
      </c>
      <c r="Q1539" t="s">
        <v>80</v>
      </c>
      <c r="R1539" t="s">
        <v>9182</v>
      </c>
      <c r="S1539" t="s">
        <v>9184</v>
      </c>
      <c r="U1539" t="s">
        <v>9185</v>
      </c>
      <c r="W1539" t="s">
        <v>93</v>
      </c>
      <c r="X1539">
        <v>1</v>
      </c>
      <c r="Y1539">
        <v>4750</v>
      </c>
    </row>
    <row r="1540" spans="1:25">
      <c r="A1540" t="s">
        <v>9186</v>
      </c>
      <c r="B1540" t="s">
        <v>70</v>
      </c>
      <c r="C1540">
        <v>35</v>
      </c>
      <c r="D1540" t="s">
        <v>106</v>
      </c>
      <c r="E1540">
        <v>2011</v>
      </c>
      <c r="F1540" s="24">
        <v>40563</v>
      </c>
      <c r="G1540" s="24">
        <v>40564</v>
      </c>
      <c r="H1540" s="24">
        <v>40565</v>
      </c>
      <c r="I1540" t="s">
        <v>235</v>
      </c>
      <c r="J1540" t="s">
        <v>108</v>
      </c>
      <c r="L1540" t="s">
        <v>3786</v>
      </c>
      <c r="M1540" t="s">
        <v>152</v>
      </c>
      <c r="N1540" t="s">
        <v>295</v>
      </c>
      <c r="O1540" t="s">
        <v>9187</v>
      </c>
      <c r="P1540" t="s">
        <v>9188</v>
      </c>
      <c r="Q1540" t="s">
        <v>80</v>
      </c>
      <c r="R1540" t="s">
        <v>9187</v>
      </c>
      <c r="S1540" t="s">
        <v>9189</v>
      </c>
      <c r="T1540" t="s">
        <v>902</v>
      </c>
      <c r="U1540" t="s">
        <v>9190</v>
      </c>
      <c r="V1540" t="s">
        <v>9191</v>
      </c>
      <c r="W1540" t="s">
        <v>93</v>
      </c>
      <c r="X1540">
        <v>1</v>
      </c>
      <c r="Y1540">
        <v>2820.6</v>
      </c>
    </row>
    <row r="1541" spans="1:25">
      <c r="A1541" t="s">
        <v>9192</v>
      </c>
      <c r="B1541" t="s">
        <v>70</v>
      </c>
      <c r="C1541">
        <v>41</v>
      </c>
      <c r="D1541" t="s">
        <v>6946</v>
      </c>
      <c r="E1541">
        <v>2011</v>
      </c>
      <c r="F1541" s="24">
        <v>40570</v>
      </c>
      <c r="G1541" s="24">
        <v>40571</v>
      </c>
      <c r="H1541" s="24">
        <v>40572</v>
      </c>
      <c r="I1541" t="s">
        <v>9193</v>
      </c>
      <c r="J1541" t="s">
        <v>515</v>
      </c>
      <c r="L1541" t="s">
        <v>75</v>
      </c>
      <c r="M1541" t="s">
        <v>76</v>
      </c>
      <c r="N1541" t="s">
        <v>128</v>
      </c>
      <c r="O1541" t="s">
        <v>9194</v>
      </c>
      <c r="P1541" t="s">
        <v>9195</v>
      </c>
      <c r="Q1541" t="s">
        <v>80</v>
      </c>
      <c r="R1541" t="s">
        <v>9194</v>
      </c>
      <c r="S1541" t="s">
        <v>9196</v>
      </c>
      <c r="T1541" t="s">
        <v>92</v>
      </c>
      <c r="U1541" t="s">
        <v>9197</v>
      </c>
      <c r="V1541" t="s">
        <v>9198</v>
      </c>
      <c r="W1541" t="s">
        <v>93</v>
      </c>
      <c r="X1541">
        <v>1</v>
      </c>
      <c r="Y1541">
        <v>3350</v>
      </c>
    </row>
    <row r="1542" spans="1:25">
      <c r="A1542" t="s">
        <v>9199</v>
      </c>
      <c r="B1542" t="s">
        <v>70</v>
      </c>
      <c r="C1542">
        <v>27</v>
      </c>
      <c r="D1542" t="s">
        <v>71</v>
      </c>
      <c r="E1542">
        <v>2011</v>
      </c>
      <c r="F1542" s="24">
        <v>40558</v>
      </c>
      <c r="G1542" s="24">
        <v>40560</v>
      </c>
      <c r="H1542" s="24">
        <v>40560</v>
      </c>
      <c r="I1542" t="s">
        <v>9200</v>
      </c>
      <c r="J1542" t="s">
        <v>2003</v>
      </c>
      <c r="K1542" t="s">
        <v>2003</v>
      </c>
      <c r="L1542" t="s">
        <v>75</v>
      </c>
      <c r="M1542" t="s">
        <v>76</v>
      </c>
      <c r="N1542" t="s">
        <v>128</v>
      </c>
      <c r="O1542" t="s">
        <v>9201</v>
      </c>
      <c r="P1542" t="s">
        <v>9202</v>
      </c>
      <c r="Q1542" t="s">
        <v>90</v>
      </c>
      <c r="R1542" t="s">
        <v>9201</v>
      </c>
      <c r="S1542" t="s">
        <v>9203</v>
      </c>
      <c r="T1542" t="s">
        <v>329</v>
      </c>
      <c r="U1542" t="s">
        <v>9204</v>
      </c>
      <c r="W1542" t="s">
        <v>93</v>
      </c>
      <c r="X1542">
        <v>1</v>
      </c>
      <c r="Y1542">
        <v>4250</v>
      </c>
    </row>
    <row r="1543" spans="1:25">
      <c r="A1543" t="s">
        <v>9205</v>
      </c>
      <c r="B1543" t="s">
        <v>70</v>
      </c>
      <c r="C1543">
        <v>34</v>
      </c>
      <c r="D1543" t="s">
        <v>71</v>
      </c>
      <c r="E1543">
        <v>2011</v>
      </c>
      <c r="F1543" s="24">
        <v>40562</v>
      </c>
      <c r="G1543" s="24">
        <v>40563</v>
      </c>
      <c r="H1543" s="24">
        <v>40564</v>
      </c>
      <c r="I1543" t="s">
        <v>9206</v>
      </c>
      <c r="J1543" t="s">
        <v>272</v>
      </c>
      <c r="L1543" t="s">
        <v>75</v>
      </c>
      <c r="M1543" t="s">
        <v>76</v>
      </c>
      <c r="N1543" t="s">
        <v>160</v>
      </c>
      <c r="O1543" t="s">
        <v>9207</v>
      </c>
      <c r="P1543" t="s">
        <v>9208</v>
      </c>
      <c r="Q1543" t="s">
        <v>80</v>
      </c>
      <c r="R1543" t="s">
        <v>9207</v>
      </c>
      <c r="S1543" t="s">
        <v>9209</v>
      </c>
      <c r="T1543" t="s">
        <v>9210</v>
      </c>
      <c r="U1543" t="s">
        <v>174</v>
      </c>
      <c r="V1543" t="s">
        <v>9211</v>
      </c>
      <c r="W1543" t="s">
        <v>93</v>
      </c>
      <c r="X1543">
        <v>1</v>
      </c>
      <c r="Y1543">
        <v>2778</v>
      </c>
    </row>
    <row r="1544" spans="1:25">
      <c r="A1544" t="s">
        <v>9212</v>
      </c>
      <c r="B1544" t="s">
        <v>70</v>
      </c>
      <c r="C1544">
        <v>13</v>
      </c>
      <c r="D1544" t="s">
        <v>106</v>
      </c>
      <c r="E1544">
        <v>2011</v>
      </c>
      <c r="F1544" s="24">
        <v>40552</v>
      </c>
      <c r="G1544" s="24">
        <v>40553</v>
      </c>
      <c r="H1544" s="24">
        <v>40554</v>
      </c>
      <c r="I1544" t="s">
        <v>183</v>
      </c>
      <c r="J1544" t="s">
        <v>108</v>
      </c>
      <c r="K1544" t="s">
        <v>184</v>
      </c>
      <c r="L1544" t="s">
        <v>75</v>
      </c>
      <c r="M1544" t="s">
        <v>76</v>
      </c>
      <c r="N1544" t="s">
        <v>725</v>
      </c>
      <c r="O1544" t="s">
        <v>9213</v>
      </c>
      <c r="P1544" t="s">
        <v>9214</v>
      </c>
      <c r="Q1544" t="s">
        <v>80</v>
      </c>
      <c r="R1544" t="s">
        <v>9213</v>
      </c>
      <c r="S1544" t="s">
        <v>9215</v>
      </c>
      <c r="T1544" t="s">
        <v>654</v>
      </c>
      <c r="U1544" t="s">
        <v>9216</v>
      </c>
      <c r="V1544" t="s">
        <v>9217</v>
      </c>
      <c r="W1544" t="s">
        <v>93</v>
      </c>
      <c r="X1544">
        <v>1</v>
      </c>
      <c r="Y1544">
        <v>4046.6</v>
      </c>
    </row>
    <row r="1545" spans="1:25">
      <c r="A1545" t="s">
        <v>9218</v>
      </c>
      <c r="B1545" t="s">
        <v>70</v>
      </c>
      <c r="C1545">
        <v>17</v>
      </c>
      <c r="D1545" t="s">
        <v>106</v>
      </c>
      <c r="E1545">
        <v>2011</v>
      </c>
      <c r="F1545" s="24">
        <v>40554</v>
      </c>
      <c r="G1545" s="24">
        <v>40554</v>
      </c>
      <c r="H1545" s="24">
        <v>40555</v>
      </c>
      <c r="I1545" t="s">
        <v>107</v>
      </c>
      <c r="J1545" t="s">
        <v>108</v>
      </c>
      <c r="K1545" t="s">
        <v>109</v>
      </c>
      <c r="L1545" t="s">
        <v>2857</v>
      </c>
      <c r="M1545" t="s">
        <v>76</v>
      </c>
      <c r="N1545" t="s">
        <v>2150</v>
      </c>
      <c r="O1545" t="s">
        <v>9219</v>
      </c>
      <c r="P1545" t="s">
        <v>9220</v>
      </c>
      <c r="Q1545" t="s">
        <v>90</v>
      </c>
      <c r="R1545" t="s">
        <v>9219</v>
      </c>
      <c r="S1545" t="s">
        <v>9221</v>
      </c>
      <c r="T1545" t="s">
        <v>1024</v>
      </c>
      <c r="U1545" t="s">
        <v>9222</v>
      </c>
      <c r="V1545" t="s">
        <v>9223</v>
      </c>
      <c r="W1545" t="s">
        <v>93</v>
      </c>
      <c r="X1545">
        <v>1</v>
      </c>
      <c r="Y1545">
        <v>4396.6000000000004</v>
      </c>
    </row>
    <row r="1546" spans="1:25">
      <c r="A1546" t="s">
        <v>9224</v>
      </c>
      <c r="B1546" t="s">
        <v>70</v>
      </c>
      <c r="C1546">
        <v>42</v>
      </c>
      <c r="D1546" t="s">
        <v>71</v>
      </c>
      <c r="E1546">
        <v>2011</v>
      </c>
      <c r="F1546" s="24">
        <v>40570</v>
      </c>
      <c r="G1546" s="24">
        <v>40571</v>
      </c>
      <c r="H1546" s="24">
        <v>40572</v>
      </c>
      <c r="I1546" t="s">
        <v>9225</v>
      </c>
      <c r="J1546" t="s">
        <v>252</v>
      </c>
      <c r="L1546" t="s">
        <v>75</v>
      </c>
      <c r="M1546" t="s">
        <v>76</v>
      </c>
      <c r="N1546" t="s">
        <v>2480</v>
      </c>
      <c r="O1546" t="s">
        <v>9226</v>
      </c>
      <c r="P1546" t="s">
        <v>9227</v>
      </c>
      <c r="Q1546" t="s">
        <v>80</v>
      </c>
      <c r="R1546" t="s">
        <v>9226</v>
      </c>
      <c r="S1546" t="s">
        <v>9228</v>
      </c>
      <c r="T1546" t="s">
        <v>188</v>
      </c>
      <c r="U1546" t="s">
        <v>9229</v>
      </c>
      <c r="V1546" t="s">
        <v>9230</v>
      </c>
      <c r="W1546" t="s">
        <v>93</v>
      </c>
      <c r="X1546">
        <v>1</v>
      </c>
      <c r="Y1546">
        <v>3075</v>
      </c>
    </row>
    <row r="1547" spans="1:25">
      <c r="A1547" t="s">
        <v>9231</v>
      </c>
      <c r="B1547" t="s">
        <v>70</v>
      </c>
      <c r="C1547">
        <v>5</v>
      </c>
      <c r="D1547" t="s">
        <v>106</v>
      </c>
      <c r="E1547">
        <v>2011</v>
      </c>
      <c r="F1547" s="24">
        <v>40548</v>
      </c>
      <c r="G1547" s="24">
        <v>40549</v>
      </c>
      <c r="H1547" s="24">
        <v>40550</v>
      </c>
      <c r="I1547" t="s">
        <v>107</v>
      </c>
      <c r="J1547" t="s">
        <v>108</v>
      </c>
      <c r="K1547" t="s">
        <v>109</v>
      </c>
      <c r="L1547" t="s">
        <v>6655</v>
      </c>
      <c r="M1547" t="s">
        <v>76</v>
      </c>
      <c r="N1547" t="s">
        <v>111</v>
      </c>
      <c r="O1547" t="s">
        <v>9232</v>
      </c>
      <c r="P1547" t="s">
        <v>9233</v>
      </c>
      <c r="Q1547" t="s">
        <v>80</v>
      </c>
      <c r="R1547" t="s">
        <v>9232</v>
      </c>
      <c r="S1547" t="s">
        <v>9234</v>
      </c>
      <c r="T1547" t="s">
        <v>1796</v>
      </c>
      <c r="U1547" t="s">
        <v>9235</v>
      </c>
      <c r="W1547" t="s">
        <v>93</v>
      </c>
      <c r="X1547">
        <v>1</v>
      </c>
      <c r="Y1547">
        <v>4083.64</v>
      </c>
    </row>
    <row r="1548" spans="1:25">
      <c r="A1548" t="s">
        <v>9236</v>
      </c>
      <c r="B1548" t="s">
        <v>70</v>
      </c>
      <c r="C1548">
        <v>36</v>
      </c>
      <c r="D1548" t="s">
        <v>106</v>
      </c>
      <c r="E1548">
        <v>2011</v>
      </c>
      <c r="F1548" s="24">
        <v>40565</v>
      </c>
      <c r="G1548" s="24">
        <v>40565</v>
      </c>
      <c r="H1548" s="24">
        <v>40566</v>
      </c>
      <c r="I1548" t="s">
        <v>118</v>
      </c>
      <c r="J1548" t="s">
        <v>108</v>
      </c>
      <c r="K1548" t="s">
        <v>119</v>
      </c>
      <c r="L1548" t="s">
        <v>5634</v>
      </c>
      <c r="M1548" t="s">
        <v>76</v>
      </c>
      <c r="N1548" t="s">
        <v>1312</v>
      </c>
      <c r="O1548" t="s">
        <v>9237</v>
      </c>
      <c r="P1548" t="s">
        <v>9237</v>
      </c>
      <c r="Q1548" t="s">
        <v>195</v>
      </c>
      <c r="R1548" t="s">
        <v>9238</v>
      </c>
      <c r="S1548" t="s">
        <v>9239</v>
      </c>
      <c r="T1548" t="s">
        <v>157</v>
      </c>
      <c r="U1548" t="s">
        <v>9240</v>
      </c>
      <c r="W1548" t="s">
        <v>93</v>
      </c>
      <c r="X1548">
        <v>1</v>
      </c>
      <c r="Y1548">
        <v>4914.26</v>
      </c>
    </row>
    <row r="1549" spans="1:25">
      <c r="A1549" t="s">
        <v>9241</v>
      </c>
      <c r="B1549" t="s">
        <v>70</v>
      </c>
      <c r="C1549">
        <v>33</v>
      </c>
      <c r="D1549" t="s">
        <v>71</v>
      </c>
      <c r="E1549">
        <v>2011</v>
      </c>
      <c r="F1549" s="24">
        <v>40561</v>
      </c>
      <c r="G1549" s="24">
        <v>40562</v>
      </c>
      <c r="H1549" s="24">
        <v>40563</v>
      </c>
      <c r="I1549" t="s">
        <v>1303</v>
      </c>
      <c r="J1549" t="s">
        <v>272</v>
      </c>
      <c r="K1549" t="s">
        <v>273</v>
      </c>
      <c r="L1549" t="s">
        <v>75</v>
      </c>
      <c r="M1549" t="s">
        <v>76</v>
      </c>
      <c r="N1549" t="s">
        <v>295</v>
      </c>
      <c r="O1549" t="s">
        <v>9242</v>
      </c>
      <c r="P1549" t="s">
        <v>9243</v>
      </c>
      <c r="Q1549" t="s">
        <v>131</v>
      </c>
      <c r="R1549" t="s">
        <v>9242</v>
      </c>
      <c r="S1549" t="s">
        <v>9244</v>
      </c>
      <c r="T1549" t="s">
        <v>849</v>
      </c>
      <c r="U1549" t="s">
        <v>174</v>
      </c>
      <c r="W1549" t="s">
        <v>93</v>
      </c>
      <c r="X1549">
        <v>1</v>
      </c>
      <c r="Y1549">
        <v>2570</v>
      </c>
    </row>
    <row r="1550" spans="1:25">
      <c r="A1550" t="s">
        <v>9245</v>
      </c>
      <c r="B1550" t="s">
        <v>70</v>
      </c>
      <c r="C1550">
        <v>15</v>
      </c>
      <c r="D1550" t="s">
        <v>71</v>
      </c>
      <c r="E1550">
        <v>2011</v>
      </c>
      <c r="F1550" s="24">
        <v>40549</v>
      </c>
      <c r="G1550" s="24">
        <v>40554</v>
      </c>
      <c r="H1550" s="24">
        <v>40551</v>
      </c>
      <c r="I1550" t="s">
        <v>863</v>
      </c>
      <c r="J1550" t="s">
        <v>272</v>
      </c>
      <c r="K1550" t="s">
        <v>273</v>
      </c>
      <c r="L1550" t="s">
        <v>75</v>
      </c>
      <c r="M1550" t="s">
        <v>76</v>
      </c>
      <c r="N1550" t="s">
        <v>295</v>
      </c>
      <c r="O1550" t="s">
        <v>9246</v>
      </c>
      <c r="P1550" t="s">
        <v>9246</v>
      </c>
      <c r="Q1550" t="s">
        <v>195</v>
      </c>
      <c r="R1550" t="s">
        <v>9247</v>
      </c>
      <c r="S1550" t="s">
        <v>9248</v>
      </c>
      <c r="T1550" t="s">
        <v>849</v>
      </c>
      <c r="U1550" t="s">
        <v>9249</v>
      </c>
      <c r="W1550" t="s">
        <v>93</v>
      </c>
      <c r="X1550">
        <v>1</v>
      </c>
      <c r="Y1550">
        <v>3441.61</v>
      </c>
    </row>
    <row r="1551" spans="1:25">
      <c r="A1551" t="s">
        <v>9250</v>
      </c>
      <c r="B1551" t="s">
        <v>70</v>
      </c>
      <c r="C1551">
        <v>39</v>
      </c>
      <c r="D1551" t="s">
        <v>106</v>
      </c>
      <c r="E1551">
        <v>2011</v>
      </c>
      <c r="F1551" s="24">
        <v>40567</v>
      </c>
      <c r="G1551" s="24">
        <v>40567</v>
      </c>
      <c r="H1551" s="24">
        <v>40568</v>
      </c>
      <c r="I1551" t="s">
        <v>107</v>
      </c>
      <c r="J1551" t="s">
        <v>108</v>
      </c>
      <c r="K1551" t="s">
        <v>109</v>
      </c>
      <c r="L1551" t="s">
        <v>5634</v>
      </c>
      <c r="M1551" t="s">
        <v>76</v>
      </c>
      <c r="N1551" t="s">
        <v>128</v>
      </c>
      <c r="O1551" t="s">
        <v>9251</v>
      </c>
      <c r="P1551" t="s">
        <v>9252</v>
      </c>
      <c r="Q1551" t="s">
        <v>131</v>
      </c>
      <c r="R1551" t="s">
        <v>9251</v>
      </c>
      <c r="S1551" t="s">
        <v>9253</v>
      </c>
      <c r="T1551" t="s">
        <v>654</v>
      </c>
      <c r="U1551" t="s">
        <v>9254</v>
      </c>
      <c r="W1551" t="s">
        <v>93</v>
      </c>
      <c r="X1551">
        <v>1</v>
      </c>
      <c r="Y1551">
        <v>3866.6</v>
      </c>
    </row>
    <row r="1552" spans="1:25">
      <c r="A1552" t="s">
        <v>9255</v>
      </c>
      <c r="B1552" t="s">
        <v>70</v>
      </c>
      <c r="C1552">
        <v>18</v>
      </c>
      <c r="D1552" t="s">
        <v>106</v>
      </c>
      <c r="E1552">
        <v>2011</v>
      </c>
      <c r="F1552" s="24">
        <v>40555</v>
      </c>
      <c r="G1552" s="24">
        <v>40555</v>
      </c>
      <c r="H1552" s="24">
        <v>40556</v>
      </c>
      <c r="I1552" t="s">
        <v>339</v>
      </c>
      <c r="J1552" t="s">
        <v>108</v>
      </c>
      <c r="K1552" t="s">
        <v>324</v>
      </c>
      <c r="L1552" t="s">
        <v>75</v>
      </c>
      <c r="M1552" t="s">
        <v>76</v>
      </c>
      <c r="N1552" t="s">
        <v>160</v>
      </c>
      <c r="O1552" t="s">
        <v>9256</v>
      </c>
      <c r="P1552" t="s">
        <v>9257</v>
      </c>
      <c r="Q1552" t="s">
        <v>80</v>
      </c>
      <c r="R1552" t="s">
        <v>9256</v>
      </c>
      <c r="S1552" t="s">
        <v>9258</v>
      </c>
      <c r="T1552" t="s">
        <v>654</v>
      </c>
      <c r="U1552" t="s">
        <v>9259</v>
      </c>
      <c r="V1552" t="s">
        <v>9260</v>
      </c>
      <c r="W1552" t="s">
        <v>93</v>
      </c>
      <c r="X1552">
        <v>1</v>
      </c>
      <c r="Y1552">
        <v>5993.28</v>
      </c>
    </row>
    <row r="1553" spans="1:25">
      <c r="A1553" t="s">
        <v>9261</v>
      </c>
      <c r="B1553" t="s">
        <v>70</v>
      </c>
      <c r="C1553">
        <v>9</v>
      </c>
      <c r="D1553" t="s">
        <v>106</v>
      </c>
      <c r="E1553">
        <v>2011</v>
      </c>
      <c r="F1553" s="24">
        <v>40550</v>
      </c>
      <c r="G1553" s="24">
        <v>40550</v>
      </c>
      <c r="H1553" s="24">
        <v>40552</v>
      </c>
      <c r="I1553" t="s">
        <v>183</v>
      </c>
      <c r="J1553" t="s">
        <v>108</v>
      </c>
      <c r="K1553" t="s">
        <v>184</v>
      </c>
      <c r="L1553" t="s">
        <v>75</v>
      </c>
      <c r="M1553" t="s">
        <v>76</v>
      </c>
      <c r="N1553" t="s">
        <v>160</v>
      </c>
      <c r="O1553" t="s">
        <v>9262</v>
      </c>
      <c r="P1553" t="s">
        <v>9263</v>
      </c>
      <c r="Q1553" t="s">
        <v>131</v>
      </c>
      <c r="R1553" t="s">
        <v>9262</v>
      </c>
      <c r="S1553" t="s">
        <v>9264</v>
      </c>
      <c r="T1553" t="s">
        <v>188</v>
      </c>
      <c r="U1553" t="s">
        <v>9265</v>
      </c>
      <c r="V1553" t="s">
        <v>9266</v>
      </c>
      <c r="W1553" t="s">
        <v>93</v>
      </c>
      <c r="X1553">
        <v>1</v>
      </c>
      <c r="Y1553">
        <v>4063.4</v>
      </c>
    </row>
    <row r="1554" spans="1:25">
      <c r="A1554" t="s">
        <v>9267</v>
      </c>
      <c r="B1554" t="s">
        <v>70</v>
      </c>
      <c r="C1554">
        <v>48</v>
      </c>
      <c r="D1554" t="s">
        <v>3429</v>
      </c>
      <c r="E1554">
        <v>2011</v>
      </c>
      <c r="F1554" s="24">
        <v>40509</v>
      </c>
      <c r="G1554" s="24">
        <v>40574</v>
      </c>
      <c r="H1554" s="24"/>
      <c r="I1554" t="s">
        <v>9268</v>
      </c>
      <c r="L1554" t="s">
        <v>9269</v>
      </c>
      <c r="M1554" t="s">
        <v>152</v>
      </c>
      <c r="N1554" t="s">
        <v>1779</v>
      </c>
      <c r="O1554" t="s">
        <v>9270</v>
      </c>
      <c r="P1554" t="s">
        <v>9270</v>
      </c>
      <c r="Q1554" t="s">
        <v>195</v>
      </c>
      <c r="R1554" t="s">
        <v>9271</v>
      </c>
      <c r="S1554" t="s">
        <v>9272</v>
      </c>
      <c r="T1554" t="s">
        <v>173</v>
      </c>
      <c r="U1554" t="s">
        <v>9273</v>
      </c>
      <c r="W1554" t="s">
        <v>93</v>
      </c>
      <c r="X1554">
        <v>1</v>
      </c>
      <c r="Y1554">
        <v>4310</v>
      </c>
    </row>
    <row r="1555" spans="1:25">
      <c r="A1555" t="s">
        <v>9274</v>
      </c>
      <c r="B1555" t="s">
        <v>70</v>
      </c>
      <c r="C1555">
        <v>47</v>
      </c>
      <c r="D1555" t="s">
        <v>6946</v>
      </c>
      <c r="E1555">
        <v>2011</v>
      </c>
      <c r="F1555" s="24">
        <v>40572</v>
      </c>
      <c r="G1555" s="24">
        <v>40574</v>
      </c>
      <c r="H1555" s="24">
        <v>40574</v>
      </c>
      <c r="I1555" t="s">
        <v>9275</v>
      </c>
      <c r="J1555" t="s">
        <v>4779</v>
      </c>
      <c r="L1555" t="s">
        <v>75</v>
      </c>
      <c r="M1555" t="s">
        <v>76</v>
      </c>
      <c r="N1555" t="s">
        <v>160</v>
      </c>
      <c r="O1555" t="s">
        <v>9276</v>
      </c>
      <c r="P1555" t="s">
        <v>9277</v>
      </c>
      <c r="Q1555" t="s">
        <v>80</v>
      </c>
      <c r="R1555" t="s">
        <v>9276</v>
      </c>
      <c r="S1555" t="s">
        <v>9278</v>
      </c>
      <c r="T1555" t="s">
        <v>246</v>
      </c>
      <c r="U1555" t="s">
        <v>9279</v>
      </c>
      <c r="W1555" t="s">
        <v>93</v>
      </c>
      <c r="X1555">
        <v>1</v>
      </c>
      <c r="Y1555">
        <v>1398</v>
      </c>
    </row>
    <row r="1556" spans="1:25">
      <c r="A1556" t="s">
        <v>9280</v>
      </c>
      <c r="B1556" t="s">
        <v>70</v>
      </c>
      <c r="C1556">
        <v>45</v>
      </c>
      <c r="D1556" t="s">
        <v>106</v>
      </c>
      <c r="E1556">
        <v>2011</v>
      </c>
      <c r="F1556" s="24">
        <v>40573</v>
      </c>
      <c r="G1556" s="24">
        <v>40574</v>
      </c>
      <c r="H1556" s="24">
        <v>40575</v>
      </c>
      <c r="I1556" t="s">
        <v>192</v>
      </c>
      <c r="J1556" t="s">
        <v>108</v>
      </c>
      <c r="K1556" t="s">
        <v>119</v>
      </c>
      <c r="L1556" t="s">
        <v>75</v>
      </c>
      <c r="M1556" t="s">
        <v>76</v>
      </c>
      <c r="N1556" t="s">
        <v>783</v>
      </c>
      <c r="O1556" t="s">
        <v>9281</v>
      </c>
      <c r="P1556" t="s">
        <v>9282</v>
      </c>
      <c r="Q1556" t="s">
        <v>80</v>
      </c>
      <c r="R1556" t="s">
        <v>9283</v>
      </c>
      <c r="S1556" t="s">
        <v>9284</v>
      </c>
      <c r="T1556" t="s">
        <v>1890</v>
      </c>
      <c r="U1556" t="s">
        <v>9285</v>
      </c>
      <c r="W1556" t="s">
        <v>93</v>
      </c>
      <c r="X1556">
        <v>1</v>
      </c>
      <c r="Y1556">
        <v>3425.8</v>
      </c>
    </row>
    <row r="1557" spans="1:25">
      <c r="A1557" t="s">
        <v>9286</v>
      </c>
      <c r="B1557" t="s">
        <v>70</v>
      </c>
      <c r="C1557">
        <v>8</v>
      </c>
      <c r="D1557" t="s">
        <v>106</v>
      </c>
      <c r="E1557">
        <v>2011</v>
      </c>
      <c r="F1557" s="24">
        <v>40550</v>
      </c>
      <c r="G1557" s="24">
        <v>40550</v>
      </c>
      <c r="H1557" s="24">
        <v>40551</v>
      </c>
      <c r="I1557" t="s">
        <v>183</v>
      </c>
      <c r="J1557" t="s">
        <v>108</v>
      </c>
      <c r="K1557" t="s">
        <v>184</v>
      </c>
      <c r="L1557" t="s">
        <v>75</v>
      </c>
      <c r="M1557" t="s">
        <v>76</v>
      </c>
      <c r="N1557" t="s">
        <v>128</v>
      </c>
      <c r="O1557" t="s">
        <v>9287</v>
      </c>
      <c r="P1557" t="s">
        <v>9288</v>
      </c>
      <c r="Q1557" t="s">
        <v>131</v>
      </c>
      <c r="R1557" t="s">
        <v>9287</v>
      </c>
      <c r="S1557" t="s">
        <v>9289</v>
      </c>
      <c r="T1557" t="s">
        <v>9290</v>
      </c>
      <c r="U1557" t="s">
        <v>9291</v>
      </c>
      <c r="V1557" t="s">
        <v>9292</v>
      </c>
      <c r="W1557" t="s">
        <v>93</v>
      </c>
      <c r="X1557">
        <v>1</v>
      </c>
      <c r="Y1557">
        <v>4063.4</v>
      </c>
    </row>
    <row r="1558" spans="1:25">
      <c r="A1558" t="s">
        <v>9293</v>
      </c>
      <c r="B1558" t="s">
        <v>70</v>
      </c>
      <c r="C1558">
        <v>32</v>
      </c>
      <c r="D1558" t="s">
        <v>71</v>
      </c>
      <c r="E1558">
        <v>2011</v>
      </c>
      <c r="F1558" s="24">
        <v>40559</v>
      </c>
      <c r="G1558" s="24">
        <v>40561</v>
      </c>
      <c r="H1558" s="24">
        <v>40561</v>
      </c>
      <c r="I1558" t="s">
        <v>9294</v>
      </c>
      <c r="J1558" t="s">
        <v>723</v>
      </c>
      <c r="L1558" t="s">
        <v>75</v>
      </c>
      <c r="M1558" t="s">
        <v>76</v>
      </c>
      <c r="N1558" t="s">
        <v>87</v>
      </c>
      <c r="O1558" t="s">
        <v>9295</v>
      </c>
      <c r="P1558" t="s">
        <v>9295</v>
      </c>
      <c r="Q1558" t="s">
        <v>195</v>
      </c>
      <c r="R1558" t="s">
        <v>9296</v>
      </c>
      <c r="S1558" t="s">
        <v>9297</v>
      </c>
      <c r="T1558" t="s">
        <v>9298</v>
      </c>
      <c r="U1558" t="s">
        <v>9299</v>
      </c>
      <c r="V1558" t="s">
        <v>9300</v>
      </c>
      <c r="W1558" t="s">
        <v>93</v>
      </c>
      <c r="X1558">
        <v>1</v>
      </c>
      <c r="Y1558">
        <v>2230</v>
      </c>
    </row>
    <row r="1559" spans="1:25">
      <c r="A1559" t="s">
        <v>9301</v>
      </c>
      <c r="B1559" t="s">
        <v>70</v>
      </c>
      <c r="C1559">
        <v>6</v>
      </c>
      <c r="D1559" t="s">
        <v>106</v>
      </c>
      <c r="E1559">
        <v>2011</v>
      </c>
      <c r="F1559" s="24">
        <v>40549</v>
      </c>
      <c r="G1559" s="24">
        <v>40549</v>
      </c>
      <c r="H1559" s="24">
        <v>40550</v>
      </c>
      <c r="I1559" t="s">
        <v>339</v>
      </c>
      <c r="J1559" t="s">
        <v>108</v>
      </c>
      <c r="K1559" t="s">
        <v>324</v>
      </c>
      <c r="L1559" t="s">
        <v>110</v>
      </c>
      <c r="M1559" t="s">
        <v>76</v>
      </c>
      <c r="N1559" t="s">
        <v>815</v>
      </c>
      <c r="O1559" t="s">
        <v>9302</v>
      </c>
      <c r="P1559" t="s">
        <v>9302</v>
      </c>
      <c r="Q1559" t="s">
        <v>195</v>
      </c>
      <c r="R1559" t="s">
        <v>9303</v>
      </c>
      <c r="S1559" t="s">
        <v>9304</v>
      </c>
      <c r="T1559" t="s">
        <v>173</v>
      </c>
      <c r="U1559" t="s">
        <v>9305</v>
      </c>
      <c r="V1559" t="s">
        <v>9306</v>
      </c>
      <c r="W1559" t="s">
        <v>217</v>
      </c>
      <c r="X1559">
        <v>1</v>
      </c>
      <c r="Y1559">
        <v>6767.89</v>
      </c>
    </row>
    <row r="1560" spans="1:25">
      <c r="A1560" t="s">
        <v>2785</v>
      </c>
      <c r="B1560" t="s">
        <v>70</v>
      </c>
      <c r="C1560">
        <v>44</v>
      </c>
      <c r="D1560" t="s">
        <v>106</v>
      </c>
      <c r="E1560">
        <v>2011</v>
      </c>
      <c r="F1560" s="24">
        <v>40572</v>
      </c>
      <c r="G1560" s="24">
        <v>40572</v>
      </c>
      <c r="H1560" s="24">
        <v>40574</v>
      </c>
      <c r="I1560" t="s">
        <v>1208</v>
      </c>
      <c r="J1560" t="s">
        <v>108</v>
      </c>
      <c r="K1560" t="s">
        <v>324</v>
      </c>
      <c r="L1560" t="s">
        <v>110</v>
      </c>
      <c r="M1560" t="s">
        <v>76</v>
      </c>
      <c r="N1560" t="s">
        <v>418</v>
      </c>
      <c r="O1560" t="s">
        <v>2786</v>
      </c>
      <c r="P1560" t="s">
        <v>9307</v>
      </c>
      <c r="Q1560" t="s">
        <v>80</v>
      </c>
      <c r="R1560" t="s">
        <v>2786</v>
      </c>
      <c r="S1560" t="s">
        <v>9308</v>
      </c>
      <c r="T1560" t="s">
        <v>910</v>
      </c>
      <c r="U1560" t="s">
        <v>2789</v>
      </c>
      <c r="V1560" t="s">
        <v>2790</v>
      </c>
      <c r="W1560" t="s">
        <v>217</v>
      </c>
      <c r="X1560">
        <v>1</v>
      </c>
      <c r="Y1560">
        <v>5220</v>
      </c>
    </row>
    <row r="1561" spans="1:25">
      <c r="A1561" t="s">
        <v>9309</v>
      </c>
      <c r="B1561" t="s">
        <v>70</v>
      </c>
      <c r="C1561">
        <v>46</v>
      </c>
      <c r="D1561" t="s">
        <v>71</v>
      </c>
      <c r="E1561">
        <v>2011</v>
      </c>
      <c r="F1561" s="24">
        <v>40573</v>
      </c>
      <c r="G1561" s="24">
        <v>40574</v>
      </c>
      <c r="H1561" s="24">
        <v>40574</v>
      </c>
      <c r="I1561" t="s">
        <v>395</v>
      </c>
      <c r="J1561" t="s">
        <v>96</v>
      </c>
      <c r="K1561" t="s">
        <v>97</v>
      </c>
      <c r="L1561" t="s">
        <v>575</v>
      </c>
      <c r="M1561" t="s">
        <v>76</v>
      </c>
      <c r="N1561" t="s">
        <v>439</v>
      </c>
      <c r="O1561" t="s">
        <v>9310</v>
      </c>
      <c r="P1561" t="s">
        <v>9311</v>
      </c>
      <c r="Q1561" t="s">
        <v>80</v>
      </c>
      <c r="R1561" t="s">
        <v>9310</v>
      </c>
      <c r="S1561" t="s">
        <v>9312</v>
      </c>
      <c r="T1561" t="s">
        <v>173</v>
      </c>
      <c r="U1561" t="s">
        <v>9313</v>
      </c>
      <c r="W1561" t="s">
        <v>217</v>
      </c>
      <c r="X1561">
        <v>1</v>
      </c>
      <c r="Y1561">
        <v>4115</v>
      </c>
    </row>
    <row r="1562" spans="1:25">
      <c r="A1562" t="s">
        <v>9314</v>
      </c>
      <c r="B1562" t="s">
        <v>70</v>
      </c>
      <c r="C1562">
        <v>12</v>
      </c>
      <c r="D1562" t="s">
        <v>106</v>
      </c>
      <c r="E1562">
        <v>2011</v>
      </c>
      <c r="F1562" s="24">
        <v>40552</v>
      </c>
      <c r="G1562" s="24">
        <v>40552</v>
      </c>
      <c r="H1562" s="24">
        <v>40553</v>
      </c>
      <c r="I1562" t="s">
        <v>416</v>
      </c>
      <c r="J1562" t="s">
        <v>108</v>
      </c>
      <c r="K1562" t="s">
        <v>109</v>
      </c>
      <c r="L1562" t="s">
        <v>1277</v>
      </c>
      <c r="M1562" t="s">
        <v>152</v>
      </c>
      <c r="N1562" t="s">
        <v>210</v>
      </c>
      <c r="O1562" t="s">
        <v>9315</v>
      </c>
      <c r="P1562" t="s">
        <v>9316</v>
      </c>
      <c r="Q1562" t="s">
        <v>80</v>
      </c>
      <c r="R1562" t="s">
        <v>9315</v>
      </c>
      <c r="S1562" t="s">
        <v>9317</v>
      </c>
      <c r="T1562" t="s">
        <v>214</v>
      </c>
      <c r="U1562" t="s">
        <v>9318</v>
      </c>
      <c r="V1562" t="s">
        <v>9319</v>
      </c>
      <c r="W1562" t="s">
        <v>217</v>
      </c>
      <c r="X1562">
        <v>1</v>
      </c>
      <c r="Y1562">
        <v>3879</v>
      </c>
    </row>
    <row r="1563" spans="1:25">
      <c r="A1563" t="s">
        <v>9320</v>
      </c>
      <c r="B1563" t="s">
        <v>70</v>
      </c>
      <c r="C1563">
        <v>19</v>
      </c>
      <c r="D1563" t="s">
        <v>71</v>
      </c>
      <c r="E1563">
        <v>2011</v>
      </c>
      <c r="F1563" s="24">
        <v>40554</v>
      </c>
      <c r="G1563" s="24">
        <v>40556</v>
      </c>
      <c r="H1563" s="24">
        <v>40557</v>
      </c>
      <c r="I1563" t="s">
        <v>9321</v>
      </c>
      <c r="J1563" t="s">
        <v>272</v>
      </c>
      <c r="L1563" t="s">
        <v>75</v>
      </c>
      <c r="M1563" t="s">
        <v>76</v>
      </c>
      <c r="N1563" t="s">
        <v>637</v>
      </c>
      <c r="O1563" t="s">
        <v>9322</v>
      </c>
      <c r="P1563" t="s">
        <v>9323</v>
      </c>
      <c r="Q1563" t="s">
        <v>90</v>
      </c>
      <c r="R1563" t="s">
        <v>9322</v>
      </c>
      <c r="S1563" t="s">
        <v>9324</v>
      </c>
      <c r="T1563" t="s">
        <v>9210</v>
      </c>
      <c r="W1563" t="s">
        <v>83</v>
      </c>
      <c r="X1563">
        <v>1</v>
      </c>
      <c r="Y1563">
        <v>3163</v>
      </c>
    </row>
    <row r="1564" spans="1:25">
      <c r="A1564" t="s">
        <v>9325</v>
      </c>
      <c r="B1564" t="s">
        <v>70</v>
      </c>
      <c r="C1564">
        <v>659</v>
      </c>
      <c r="D1564" t="s">
        <v>71</v>
      </c>
      <c r="E1564">
        <v>2010</v>
      </c>
      <c r="F1564" s="24">
        <v>40543</v>
      </c>
      <c r="G1564" s="24">
        <v>40543</v>
      </c>
      <c r="H1564" s="24">
        <v>40545</v>
      </c>
      <c r="I1564" t="s">
        <v>7931</v>
      </c>
      <c r="J1564" t="s">
        <v>252</v>
      </c>
      <c r="K1564" t="s">
        <v>273</v>
      </c>
      <c r="L1564" t="s">
        <v>75</v>
      </c>
      <c r="M1564" t="s">
        <v>76</v>
      </c>
      <c r="N1564" t="s">
        <v>295</v>
      </c>
      <c r="O1564" t="s">
        <v>9326</v>
      </c>
      <c r="P1564" t="s">
        <v>9326</v>
      </c>
      <c r="Q1564" t="s">
        <v>195</v>
      </c>
      <c r="R1564" t="s">
        <v>9327</v>
      </c>
      <c r="S1564" t="s">
        <v>9328</v>
      </c>
      <c r="T1564" t="s">
        <v>7770</v>
      </c>
      <c r="V1564" t="s">
        <v>9329</v>
      </c>
      <c r="W1564" t="s">
        <v>93</v>
      </c>
      <c r="X1564">
        <v>12</v>
      </c>
      <c r="Y1564">
        <v>5250</v>
      </c>
    </row>
    <row r="1565" spans="1:25">
      <c r="A1565" t="s">
        <v>9330</v>
      </c>
      <c r="B1565" t="s">
        <v>70</v>
      </c>
      <c r="C1565">
        <v>639</v>
      </c>
      <c r="D1565" t="s">
        <v>106</v>
      </c>
      <c r="E1565">
        <v>2010</v>
      </c>
      <c r="F1565" s="24">
        <v>40527</v>
      </c>
      <c r="G1565" s="24">
        <v>40531</v>
      </c>
      <c r="H1565" s="24">
        <v>40529</v>
      </c>
      <c r="I1565" t="s">
        <v>416</v>
      </c>
      <c r="J1565" t="s">
        <v>108</v>
      </c>
      <c r="K1565" t="s">
        <v>109</v>
      </c>
      <c r="L1565" t="s">
        <v>643</v>
      </c>
      <c r="M1565" t="s">
        <v>152</v>
      </c>
      <c r="N1565" t="s">
        <v>77</v>
      </c>
      <c r="O1565" t="s">
        <v>9331</v>
      </c>
      <c r="P1565" t="s">
        <v>9331</v>
      </c>
      <c r="Q1565" t="s">
        <v>195</v>
      </c>
      <c r="R1565" t="s">
        <v>9332</v>
      </c>
      <c r="S1565" t="s">
        <v>9333</v>
      </c>
      <c r="T1565" t="s">
        <v>780</v>
      </c>
      <c r="U1565" t="s">
        <v>9334</v>
      </c>
      <c r="V1565" t="s">
        <v>9335</v>
      </c>
      <c r="W1565" t="s">
        <v>83</v>
      </c>
      <c r="X1565">
        <v>12</v>
      </c>
      <c r="Y1565">
        <v>3973.26</v>
      </c>
    </row>
    <row r="1566" spans="1:25">
      <c r="A1566" t="s">
        <v>9336</v>
      </c>
      <c r="B1566" t="s">
        <v>70</v>
      </c>
      <c r="C1566">
        <v>661</v>
      </c>
      <c r="D1566" t="s">
        <v>106</v>
      </c>
      <c r="E1566">
        <v>2010</v>
      </c>
      <c r="F1566" s="24">
        <v>40542</v>
      </c>
      <c r="G1566" s="24">
        <v>40543</v>
      </c>
      <c r="H1566" s="24">
        <v>40543</v>
      </c>
      <c r="I1566" t="s">
        <v>416</v>
      </c>
      <c r="J1566" t="s">
        <v>108</v>
      </c>
      <c r="K1566" t="s">
        <v>109</v>
      </c>
      <c r="L1566" t="s">
        <v>669</v>
      </c>
      <c r="M1566" t="s">
        <v>152</v>
      </c>
      <c r="N1566" t="s">
        <v>210</v>
      </c>
      <c r="O1566" t="s">
        <v>9337</v>
      </c>
      <c r="P1566" t="s">
        <v>9338</v>
      </c>
      <c r="Q1566" t="s">
        <v>80</v>
      </c>
      <c r="R1566" t="s">
        <v>9337</v>
      </c>
      <c r="S1566" t="s">
        <v>9339</v>
      </c>
      <c r="U1566" t="s">
        <v>9340</v>
      </c>
      <c r="V1566" t="s">
        <v>9341</v>
      </c>
      <c r="W1566" t="s">
        <v>217</v>
      </c>
      <c r="X1566">
        <v>12</v>
      </c>
      <c r="Y1566">
        <v>3879</v>
      </c>
    </row>
    <row r="1567" spans="1:25">
      <c r="A1567" t="s">
        <v>9342</v>
      </c>
      <c r="B1567" t="s">
        <v>70</v>
      </c>
      <c r="C1567">
        <v>630</v>
      </c>
      <c r="D1567" t="s">
        <v>106</v>
      </c>
      <c r="E1567">
        <v>2010</v>
      </c>
      <c r="F1567" s="24">
        <v>40527</v>
      </c>
      <c r="G1567" s="24">
        <v>40527</v>
      </c>
      <c r="H1567" s="24">
        <v>40528</v>
      </c>
      <c r="I1567" t="s">
        <v>416</v>
      </c>
      <c r="J1567" t="s">
        <v>108</v>
      </c>
      <c r="K1567" t="s">
        <v>109</v>
      </c>
      <c r="L1567" t="s">
        <v>4336</v>
      </c>
      <c r="M1567" t="s">
        <v>76</v>
      </c>
      <c r="N1567" t="s">
        <v>433</v>
      </c>
      <c r="O1567" t="s">
        <v>9343</v>
      </c>
      <c r="P1567" t="s">
        <v>9344</v>
      </c>
      <c r="Q1567" t="s">
        <v>80</v>
      </c>
      <c r="R1567" t="s">
        <v>9343</v>
      </c>
      <c r="S1567" t="s">
        <v>9345</v>
      </c>
      <c r="U1567" t="s">
        <v>9346</v>
      </c>
      <c r="V1567" t="s">
        <v>9347</v>
      </c>
      <c r="W1567" t="s">
        <v>217</v>
      </c>
      <c r="X1567">
        <v>12</v>
      </c>
      <c r="Y1567">
        <v>3699</v>
      </c>
    </row>
    <row r="1568" spans="1:25">
      <c r="A1568" t="s">
        <v>9348</v>
      </c>
      <c r="B1568" t="s">
        <v>70</v>
      </c>
      <c r="C1568">
        <v>619</v>
      </c>
      <c r="D1568" t="s">
        <v>106</v>
      </c>
      <c r="E1568">
        <v>2010</v>
      </c>
      <c r="F1568" s="24">
        <v>40521</v>
      </c>
      <c r="G1568" s="24">
        <v>40522</v>
      </c>
      <c r="H1568" s="24">
        <v>40523</v>
      </c>
      <c r="I1568" t="s">
        <v>107</v>
      </c>
      <c r="J1568" t="s">
        <v>108</v>
      </c>
      <c r="K1568" t="s">
        <v>109</v>
      </c>
      <c r="L1568" t="s">
        <v>110</v>
      </c>
      <c r="M1568" t="s">
        <v>76</v>
      </c>
      <c r="N1568" t="s">
        <v>815</v>
      </c>
      <c r="O1568" t="s">
        <v>9349</v>
      </c>
      <c r="P1568" t="s">
        <v>9349</v>
      </c>
      <c r="Q1568" t="s">
        <v>195</v>
      </c>
      <c r="R1568" t="s">
        <v>9350</v>
      </c>
      <c r="S1568" t="s">
        <v>9351</v>
      </c>
      <c r="T1568" t="s">
        <v>654</v>
      </c>
      <c r="U1568" t="s">
        <v>9352</v>
      </c>
      <c r="V1568" t="s">
        <v>9353</v>
      </c>
      <c r="W1568" t="s">
        <v>217</v>
      </c>
      <c r="X1568">
        <v>12</v>
      </c>
      <c r="Y1568">
        <v>6101.76</v>
      </c>
    </row>
    <row r="1569" spans="1:25">
      <c r="A1569" t="s">
        <v>9354</v>
      </c>
      <c r="B1569" t="s">
        <v>70</v>
      </c>
      <c r="C1569">
        <v>605</v>
      </c>
      <c r="D1569" t="s">
        <v>106</v>
      </c>
      <c r="E1569">
        <v>2010</v>
      </c>
      <c r="F1569" s="24">
        <v>40515</v>
      </c>
      <c r="G1569" s="24">
        <v>40515</v>
      </c>
      <c r="H1569" s="24">
        <v>40516</v>
      </c>
      <c r="I1569" t="s">
        <v>339</v>
      </c>
      <c r="J1569" t="s">
        <v>108</v>
      </c>
      <c r="K1569" t="s">
        <v>324</v>
      </c>
      <c r="L1569" t="s">
        <v>110</v>
      </c>
      <c r="M1569" t="s">
        <v>76</v>
      </c>
      <c r="N1569" t="s">
        <v>828</v>
      </c>
      <c r="O1569" t="s">
        <v>9355</v>
      </c>
      <c r="P1569" t="s">
        <v>9356</v>
      </c>
      <c r="Q1569" t="s">
        <v>80</v>
      </c>
      <c r="R1569" t="s">
        <v>9355</v>
      </c>
      <c r="S1569" t="s">
        <v>9357</v>
      </c>
      <c r="T1569" t="s">
        <v>145</v>
      </c>
      <c r="U1569" t="s">
        <v>9358</v>
      </c>
      <c r="V1569" t="s">
        <v>9359</v>
      </c>
      <c r="W1569" t="s">
        <v>217</v>
      </c>
      <c r="X1569">
        <v>12</v>
      </c>
      <c r="Y1569">
        <v>5440</v>
      </c>
    </row>
    <row r="1570" spans="1:25">
      <c r="A1570" t="s">
        <v>9360</v>
      </c>
      <c r="B1570" t="s">
        <v>70</v>
      </c>
      <c r="C1570">
        <v>631</v>
      </c>
      <c r="D1570" t="s">
        <v>106</v>
      </c>
      <c r="E1570">
        <v>2010</v>
      </c>
      <c r="F1570" s="24">
        <v>40527</v>
      </c>
      <c r="G1570" s="24">
        <v>40528</v>
      </c>
      <c r="H1570" s="24">
        <v>40529</v>
      </c>
      <c r="I1570" t="s">
        <v>339</v>
      </c>
      <c r="J1570" t="s">
        <v>108</v>
      </c>
      <c r="K1570" t="s">
        <v>324</v>
      </c>
      <c r="L1570" t="s">
        <v>75</v>
      </c>
      <c r="M1570" t="s">
        <v>76</v>
      </c>
      <c r="N1570" t="s">
        <v>210</v>
      </c>
      <c r="O1570" t="s">
        <v>9361</v>
      </c>
      <c r="P1570" t="s">
        <v>9362</v>
      </c>
      <c r="Q1570" t="s">
        <v>80</v>
      </c>
      <c r="R1570" t="s">
        <v>9361</v>
      </c>
      <c r="S1570" t="s">
        <v>9363</v>
      </c>
      <c r="U1570" t="s">
        <v>9364</v>
      </c>
      <c r="V1570" t="s">
        <v>9365</v>
      </c>
      <c r="W1570" t="s">
        <v>217</v>
      </c>
      <c r="X1570">
        <v>12</v>
      </c>
      <c r="Y1570">
        <v>1770</v>
      </c>
    </row>
    <row r="1571" spans="1:25">
      <c r="A1571" t="s">
        <v>9366</v>
      </c>
      <c r="B1571" t="s">
        <v>70</v>
      </c>
      <c r="C1571">
        <v>603</v>
      </c>
      <c r="D1571" t="s">
        <v>3429</v>
      </c>
      <c r="E1571">
        <v>2010</v>
      </c>
      <c r="F1571" s="24">
        <v>40372</v>
      </c>
      <c r="G1571" s="24">
        <v>40515</v>
      </c>
      <c r="H1571" s="24"/>
      <c r="M1571" t="s">
        <v>76</v>
      </c>
      <c r="N1571" t="s">
        <v>295</v>
      </c>
      <c r="O1571" t="s">
        <v>9367</v>
      </c>
      <c r="P1571" t="s">
        <v>9368</v>
      </c>
      <c r="Q1571" t="s">
        <v>80</v>
      </c>
      <c r="R1571" t="s">
        <v>9367</v>
      </c>
      <c r="S1571" t="s">
        <v>9369</v>
      </c>
      <c r="T1571" t="s">
        <v>173</v>
      </c>
      <c r="U1571" t="s">
        <v>9370</v>
      </c>
      <c r="W1571" t="s">
        <v>93</v>
      </c>
      <c r="X1571">
        <v>12</v>
      </c>
      <c r="Y1571">
        <v>1817</v>
      </c>
    </row>
    <row r="1572" spans="1:25">
      <c r="A1572" t="s">
        <v>9371</v>
      </c>
      <c r="B1572" t="s">
        <v>70</v>
      </c>
      <c r="C1572">
        <v>650</v>
      </c>
      <c r="D1572" t="s">
        <v>106</v>
      </c>
      <c r="E1572">
        <v>2010</v>
      </c>
      <c r="F1572" s="24">
        <v>40538</v>
      </c>
      <c r="G1572" s="24">
        <v>40539</v>
      </c>
      <c r="H1572" s="24">
        <v>40540</v>
      </c>
      <c r="I1572" t="s">
        <v>107</v>
      </c>
      <c r="J1572" t="s">
        <v>108</v>
      </c>
      <c r="K1572" t="s">
        <v>109</v>
      </c>
      <c r="L1572" t="s">
        <v>75</v>
      </c>
      <c r="M1572" t="s">
        <v>76</v>
      </c>
      <c r="N1572" t="s">
        <v>87</v>
      </c>
      <c r="O1572" t="s">
        <v>9372</v>
      </c>
      <c r="P1572" t="s">
        <v>9373</v>
      </c>
      <c r="Q1572" t="s">
        <v>80</v>
      </c>
      <c r="R1572" t="s">
        <v>9372</v>
      </c>
      <c r="S1572" t="s">
        <v>9374</v>
      </c>
      <c r="U1572" t="s">
        <v>9375</v>
      </c>
      <c r="W1572" t="s">
        <v>93</v>
      </c>
      <c r="X1572">
        <v>12</v>
      </c>
      <c r="Y1572">
        <v>3733.64</v>
      </c>
    </row>
    <row r="1573" spans="1:25">
      <c r="A1573" t="s">
        <v>9376</v>
      </c>
      <c r="B1573" t="s">
        <v>70</v>
      </c>
      <c r="C1573">
        <v>614</v>
      </c>
      <c r="D1573" t="s">
        <v>370</v>
      </c>
      <c r="E1573">
        <v>2010</v>
      </c>
      <c r="F1573" s="24">
        <v>40162</v>
      </c>
      <c r="G1573" s="24">
        <v>40521</v>
      </c>
      <c r="H1573" s="24">
        <v>40538</v>
      </c>
      <c r="I1573" t="s">
        <v>339</v>
      </c>
      <c r="J1573" t="s">
        <v>108</v>
      </c>
      <c r="K1573" t="s">
        <v>324</v>
      </c>
      <c r="L1573" t="s">
        <v>75</v>
      </c>
      <c r="M1573" t="s">
        <v>76</v>
      </c>
      <c r="N1573" t="s">
        <v>295</v>
      </c>
      <c r="O1573" t="s">
        <v>9377</v>
      </c>
      <c r="P1573" t="s">
        <v>9378</v>
      </c>
      <c r="Q1573" t="s">
        <v>90</v>
      </c>
      <c r="R1573" t="s">
        <v>9379</v>
      </c>
      <c r="S1573" t="s">
        <v>9380</v>
      </c>
      <c r="T1573" t="s">
        <v>910</v>
      </c>
      <c r="U1573" t="s">
        <v>9381</v>
      </c>
      <c r="V1573" t="s">
        <v>9382</v>
      </c>
      <c r="W1573" t="s">
        <v>93</v>
      </c>
      <c r="X1573">
        <v>12</v>
      </c>
    </row>
    <row r="1574" spans="1:25">
      <c r="A1574" t="s">
        <v>9383</v>
      </c>
      <c r="B1574" t="s">
        <v>138</v>
      </c>
      <c r="C1574">
        <v>658</v>
      </c>
      <c r="D1574" t="s">
        <v>106</v>
      </c>
      <c r="E1574">
        <v>2010</v>
      </c>
      <c r="F1574" s="24">
        <v>40543</v>
      </c>
      <c r="G1574" s="24">
        <v>40543</v>
      </c>
      <c r="H1574" s="24">
        <v>40545</v>
      </c>
      <c r="I1574" t="s">
        <v>107</v>
      </c>
      <c r="J1574" t="s">
        <v>108</v>
      </c>
      <c r="K1574" t="s">
        <v>109</v>
      </c>
      <c r="L1574" t="s">
        <v>75</v>
      </c>
      <c r="M1574" t="s">
        <v>76</v>
      </c>
      <c r="N1574" t="s">
        <v>295</v>
      </c>
      <c r="O1574" t="s">
        <v>9384</v>
      </c>
      <c r="P1574" t="s">
        <v>9384</v>
      </c>
      <c r="Q1574" t="s">
        <v>142</v>
      </c>
      <c r="R1574" t="s">
        <v>9385</v>
      </c>
      <c r="S1574" t="s">
        <v>9386</v>
      </c>
      <c r="U1574" t="s">
        <v>9387</v>
      </c>
      <c r="V1574" t="s">
        <v>9388</v>
      </c>
      <c r="W1574" t="s">
        <v>93</v>
      </c>
      <c r="X1574">
        <v>12</v>
      </c>
      <c r="Y1574">
        <v>3493.66</v>
      </c>
    </row>
    <row r="1575" spans="1:25">
      <c r="A1575" t="s">
        <v>9389</v>
      </c>
      <c r="B1575" t="s">
        <v>138</v>
      </c>
      <c r="C1575">
        <v>641</v>
      </c>
      <c r="D1575" t="s">
        <v>106</v>
      </c>
      <c r="E1575">
        <v>2010</v>
      </c>
      <c r="F1575" s="24">
        <v>40532</v>
      </c>
      <c r="G1575" s="24">
        <v>40532</v>
      </c>
      <c r="H1575" s="24">
        <v>40533</v>
      </c>
      <c r="I1575" t="s">
        <v>192</v>
      </c>
      <c r="J1575" t="s">
        <v>108</v>
      </c>
      <c r="K1575" t="s">
        <v>119</v>
      </c>
      <c r="L1575" t="s">
        <v>425</v>
      </c>
      <c r="M1575" t="s">
        <v>76</v>
      </c>
      <c r="N1575" t="s">
        <v>210</v>
      </c>
      <c r="O1575" t="s">
        <v>9390</v>
      </c>
      <c r="P1575" t="s">
        <v>9390</v>
      </c>
      <c r="Q1575" t="s">
        <v>142</v>
      </c>
      <c r="R1575" t="s">
        <v>9391</v>
      </c>
      <c r="S1575" t="s">
        <v>9392</v>
      </c>
      <c r="U1575" t="s">
        <v>9393</v>
      </c>
      <c r="V1575" t="s">
        <v>9394</v>
      </c>
      <c r="W1575" t="s">
        <v>217</v>
      </c>
      <c r="X1575">
        <v>12</v>
      </c>
      <c r="Y1575">
        <v>2766</v>
      </c>
    </row>
    <row r="1576" spans="1:25">
      <c r="A1576" t="s">
        <v>9395</v>
      </c>
      <c r="B1576" t="s">
        <v>70</v>
      </c>
      <c r="C1576">
        <v>598</v>
      </c>
      <c r="D1576" t="s">
        <v>3429</v>
      </c>
      <c r="E1576">
        <v>2010</v>
      </c>
      <c r="F1576" s="24">
        <v>40472</v>
      </c>
      <c r="G1576" s="24">
        <v>40513</v>
      </c>
      <c r="H1576" s="24"/>
      <c r="I1576" t="s">
        <v>9396</v>
      </c>
      <c r="J1576" t="s">
        <v>168</v>
      </c>
      <c r="K1576" t="s">
        <v>273</v>
      </c>
      <c r="M1576" t="s">
        <v>76</v>
      </c>
      <c r="N1576" t="s">
        <v>4971</v>
      </c>
      <c r="O1576" t="s">
        <v>9397</v>
      </c>
      <c r="P1576" t="s">
        <v>9398</v>
      </c>
      <c r="Q1576" t="s">
        <v>90</v>
      </c>
      <c r="R1576" t="s">
        <v>9397</v>
      </c>
      <c r="S1576" t="s">
        <v>9399</v>
      </c>
      <c r="T1576" t="s">
        <v>9400</v>
      </c>
      <c r="U1576" t="s">
        <v>9401</v>
      </c>
      <c r="W1576" t="s">
        <v>93</v>
      </c>
      <c r="X1576">
        <v>12</v>
      </c>
      <c r="Y1576">
        <v>960</v>
      </c>
    </row>
    <row r="1577" spans="1:25">
      <c r="A1577" t="s">
        <v>9402</v>
      </c>
      <c r="B1577" t="s">
        <v>70</v>
      </c>
      <c r="C1577">
        <v>640</v>
      </c>
      <c r="D1577" t="s">
        <v>106</v>
      </c>
      <c r="E1577">
        <v>2010</v>
      </c>
      <c r="F1577" s="24">
        <v>40532</v>
      </c>
      <c r="G1577" s="24">
        <v>40532</v>
      </c>
      <c r="H1577" s="24">
        <v>40533</v>
      </c>
      <c r="I1577" t="s">
        <v>339</v>
      </c>
      <c r="J1577" t="s">
        <v>108</v>
      </c>
      <c r="K1577" t="s">
        <v>324</v>
      </c>
      <c r="L1577" t="s">
        <v>236</v>
      </c>
      <c r="M1577" t="s">
        <v>76</v>
      </c>
      <c r="N1577" t="s">
        <v>2480</v>
      </c>
      <c r="O1577" t="s">
        <v>9403</v>
      </c>
      <c r="P1577" t="s">
        <v>9404</v>
      </c>
      <c r="Q1577" t="s">
        <v>80</v>
      </c>
      <c r="R1577" t="s">
        <v>9403</v>
      </c>
      <c r="S1577" t="s">
        <v>9405</v>
      </c>
      <c r="T1577" t="s">
        <v>413</v>
      </c>
      <c r="U1577" t="s">
        <v>9406</v>
      </c>
      <c r="V1577" t="s">
        <v>9407</v>
      </c>
      <c r="W1577" t="s">
        <v>93</v>
      </c>
      <c r="X1577">
        <v>12</v>
      </c>
      <c r="Y1577">
        <v>5260.1</v>
      </c>
    </row>
    <row r="1578" spans="1:25">
      <c r="A1578" t="s">
        <v>9408</v>
      </c>
      <c r="B1578" t="s">
        <v>70</v>
      </c>
      <c r="C1578">
        <v>648</v>
      </c>
      <c r="D1578" t="s">
        <v>250</v>
      </c>
      <c r="E1578">
        <v>2010</v>
      </c>
      <c r="F1578" s="24">
        <v>40534</v>
      </c>
      <c r="G1578" s="24">
        <v>40534</v>
      </c>
      <c r="H1578" s="24">
        <v>40535</v>
      </c>
      <c r="I1578" t="s">
        <v>1202</v>
      </c>
      <c r="J1578" t="s">
        <v>474</v>
      </c>
      <c r="K1578" t="s">
        <v>74</v>
      </c>
      <c r="L1578" t="s">
        <v>75</v>
      </c>
      <c r="M1578" t="s">
        <v>76</v>
      </c>
      <c r="N1578" t="s">
        <v>128</v>
      </c>
      <c r="O1578" t="s">
        <v>9409</v>
      </c>
      <c r="P1578" t="s">
        <v>9410</v>
      </c>
      <c r="Q1578" t="s">
        <v>90</v>
      </c>
      <c r="R1578" t="s">
        <v>9411</v>
      </c>
      <c r="S1578" t="s">
        <v>9412</v>
      </c>
      <c r="T1578" t="s">
        <v>525</v>
      </c>
      <c r="U1578" t="s">
        <v>9413</v>
      </c>
      <c r="V1578" t="s">
        <v>9414</v>
      </c>
      <c r="W1578" t="s">
        <v>93</v>
      </c>
      <c r="X1578">
        <v>12</v>
      </c>
      <c r="Y1578">
        <v>3884.38</v>
      </c>
    </row>
    <row r="1579" spans="1:25">
      <c r="A1579" t="s">
        <v>9415</v>
      </c>
      <c r="B1579" t="s">
        <v>70</v>
      </c>
      <c r="C1579">
        <v>637</v>
      </c>
      <c r="D1579" t="s">
        <v>106</v>
      </c>
      <c r="E1579">
        <v>2010</v>
      </c>
      <c r="F1579" s="24">
        <v>40529</v>
      </c>
      <c r="G1579" s="24">
        <v>40530</v>
      </c>
      <c r="H1579" s="24">
        <v>40531</v>
      </c>
      <c r="I1579" t="s">
        <v>107</v>
      </c>
      <c r="J1579" t="s">
        <v>108</v>
      </c>
      <c r="K1579" t="s">
        <v>109</v>
      </c>
      <c r="L1579" t="s">
        <v>75</v>
      </c>
      <c r="M1579" t="s">
        <v>76</v>
      </c>
      <c r="N1579" t="s">
        <v>111</v>
      </c>
      <c r="O1579" t="s">
        <v>9416</v>
      </c>
      <c r="P1579" t="s">
        <v>9417</v>
      </c>
      <c r="Q1579" t="s">
        <v>90</v>
      </c>
      <c r="R1579" t="s">
        <v>9416</v>
      </c>
      <c r="S1579" t="s">
        <v>9418</v>
      </c>
      <c r="T1579" t="s">
        <v>780</v>
      </c>
      <c r="U1579" t="s">
        <v>9419</v>
      </c>
      <c r="V1579" t="s">
        <v>9420</v>
      </c>
      <c r="W1579" t="s">
        <v>93</v>
      </c>
      <c r="X1579">
        <v>12</v>
      </c>
      <c r="Y1579">
        <v>4046.6</v>
      </c>
    </row>
    <row r="1580" spans="1:25">
      <c r="A1580" t="s">
        <v>9421</v>
      </c>
      <c r="B1580" t="s">
        <v>70</v>
      </c>
      <c r="C1580">
        <v>655</v>
      </c>
      <c r="D1580" t="s">
        <v>106</v>
      </c>
      <c r="E1580">
        <v>2010</v>
      </c>
      <c r="F1580" s="24">
        <v>40542</v>
      </c>
      <c r="G1580" s="24">
        <v>40542</v>
      </c>
      <c r="H1580" s="24">
        <v>40544</v>
      </c>
      <c r="I1580" t="s">
        <v>183</v>
      </c>
      <c r="J1580" t="s">
        <v>108</v>
      </c>
      <c r="K1580" t="s">
        <v>184</v>
      </c>
      <c r="L1580" t="s">
        <v>75</v>
      </c>
      <c r="M1580" t="s">
        <v>76</v>
      </c>
      <c r="N1580" t="s">
        <v>3665</v>
      </c>
      <c r="O1580" t="s">
        <v>9422</v>
      </c>
      <c r="P1580" t="s">
        <v>9423</v>
      </c>
      <c r="Q1580" t="s">
        <v>90</v>
      </c>
      <c r="R1580" t="s">
        <v>9422</v>
      </c>
      <c r="S1580" t="s">
        <v>9424</v>
      </c>
      <c r="T1580" t="s">
        <v>4749</v>
      </c>
      <c r="U1580" t="s">
        <v>9425</v>
      </c>
      <c r="V1580" t="s">
        <v>9426</v>
      </c>
      <c r="W1580" t="s">
        <v>93</v>
      </c>
      <c r="X1580">
        <v>12</v>
      </c>
      <c r="Y1580">
        <v>4063.4</v>
      </c>
    </row>
    <row r="1581" spans="1:25">
      <c r="A1581" t="s">
        <v>9427</v>
      </c>
      <c r="B1581" t="s">
        <v>70</v>
      </c>
      <c r="C1581">
        <v>627</v>
      </c>
      <c r="D1581" t="s">
        <v>106</v>
      </c>
      <c r="E1581">
        <v>2010</v>
      </c>
      <c r="F1581" s="24">
        <v>40526</v>
      </c>
      <c r="G1581" s="24">
        <v>40526</v>
      </c>
      <c r="H1581" s="24">
        <v>40527</v>
      </c>
      <c r="I1581" t="s">
        <v>416</v>
      </c>
      <c r="J1581" t="s">
        <v>108</v>
      </c>
      <c r="K1581" t="s">
        <v>109</v>
      </c>
      <c r="L1581" t="s">
        <v>643</v>
      </c>
      <c r="M1581" t="s">
        <v>152</v>
      </c>
      <c r="N1581" t="s">
        <v>9428</v>
      </c>
      <c r="O1581" t="s">
        <v>9429</v>
      </c>
      <c r="P1581" t="s">
        <v>9429</v>
      </c>
      <c r="Q1581" t="s">
        <v>195</v>
      </c>
      <c r="R1581" t="s">
        <v>9430</v>
      </c>
      <c r="S1581" t="s">
        <v>9431</v>
      </c>
      <c r="U1581" t="s">
        <v>9432</v>
      </c>
      <c r="V1581" t="s">
        <v>9433</v>
      </c>
      <c r="W1581" t="s">
        <v>93</v>
      </c>
      <c r="X1581">
        <v>12</v>
      </c>
      <c r="Y1581">
        <v>2164.7600000000002</v>
      </c>
    </row>
    <row r="1582" spans="1:25">
      <c r="A1582" t="s">
        <v>9434</v>
      </c>
      <c r="B1582" t="s">
        <v>70</v>
      </c>
      <c r="C1582">
        <v>616</v>
      </c>
      <c r="D1582" t="s">
        <v>71</v>
      </c>
      <c r="E1582">
        <v>2010</v>
      </c>
      <c r="F1582" s="24">
        <v>40516</v>
      </c>
      <c r="G1582" s="24">
        <v>40521</v>
      </c>
      <c r="H1582" s="24">
        <v>40518</v>
      </c>
      <c r="I1582" t="s">
        <v>5987</v>
      </c>
      <c r="J1582" t="s">
        <v>272</v>
      </c>
      <c r="K1582" t="s">
        <v>273</v>
      </c>
      <c r="L1582" t="s">
        <v>5375</v>
      </c>
      <c r="M1582" t="s">
        <v>76</v>
      </c>
      <c r="N1582" t="s">
        <v>295</v>
      </c>
      <c r="O1582" t="s">
        <v>9435</v>
      </c>
      <c r="P1582" t="s">
        <v>9435</v>
      </c>
      <c r="Q1582" t="s">
        <v>195</v>
      </c>
      <c r="R1582" t="s">
        <v>9436</v>
      </c>
      <c r="S1582" t="s">
        <v>9437</v>
      </c>
      <c r="T1582" t="s">
        <v>849</v>
      </c>
      <c r="U1582" t="s">
        <v>9438</v>
      </c>
      <c r="W1582" t="s">
        <v>93</v>
      </c>
      <c r="X1582">
        <v>12</v>
      </c>
      <c r="Y1582">
        <v>4975</v>
      </c>
    </row>
    <row r="1583" spans="1:25">
      <c r="A1583" t="s">
        <v>9439</v>
      </c>
      <c r="B1583" t="s">
        <v>70</v>
      </c>
      <c r="C1583">
        <v>635</v>
      </c>
      <c r="D1583" t="s">
        <v>106</v>
      </c>
      <c r="E1583">
        <v>2010</v>
      </c>
      <c r="F1583" s="24">
        <v>40528</v>
      </c>
      <c r="G1583" s="24">
        <v>40529</v>
      </c>
      <c r="H1583" s="24">
        <v>40530</v>
      </c>
      <c r="I1583" t="s">
        <v>339</v>
      </c>
      <c r="J1583" t="s">
        <v>108</v>
      </c>
      <c r="K1583" t="s">
        <v>324</v>
      </c>
      <c r="L1583" t="s">
        <v>75</v>
      </c>
      <c r="M1583" t="s">
        <v>76</v>
      </c>
      <c r="N1583" t="s">
        <v>295</v>
      </c>
      <c r="O1583" t="s">
        <v>9440</v>
      </c>
      <c r="P1583" t="s">
        <v>9440</v>
      </c>
      <c r="Q1583" t="s">
        <v>195</v>
      </c>
      <c r="R1583" t="s">
        <v>9441</v>
      </c>
      <c r="S1583" t="s">
        <v>9442</v>
      </c>
      <c r="T1583" t="s">
        <v>92</v>
      </c>
      <c r="U1583" t="s">
        <v>9443</v>
      </c>
      <c r="V1583" t="s">
        <v>9444</v>
      </c>
      <c r="W1583" t="s">
        <v>93</v>
      </c>
      <c r="X1583">
        <v>12</v>
      </c>
      <c r="Y1583">
        <v>6217.26</v>
      </c>
    </row>
    <row r="1584" spans="1:25">
      <c r="A1584" t="s">
        <v>9445</v>
      </c>
      <c r="B1584" t="s">
        <v>70</v>
      </c>
      <c r="C1584">
        <v>602</v>
      </c>
      <c r="D1584" t="s">
        <v>3429</v>
      </c>
      <c r="E1584">
        <v>2010</v>
      </c>
      <c r="F1584" s="24">
        <v>40429</v>
      </c>
      <c r="G1584" s="24">
        <v>40514</v>
      </c>
      <c r="H1584" s="24"/>
      <c r="I1584" t="s">
        <v>9014</v>
      </c>
      <c r="K1584" t="s">
        <v>9446</v>
      </c>
      <c r="M1584" t="s">
        <v>76</v>
      </c>
      <c r="N1584" t="s">
        <v>160</v>
      </c>
      <c r="O1584" t="s">
        <v>9447</v>
      </c>
      <c r="P1584" t="s">
        <v>9448</v>
      </c>
      <c r="Q1584" t="s">
        <v>80</v>
      </c>
      <c r="R1584" t="s">
        <v>9447</v>
      </c>
      <c r="S1584" t="s">
        <v>9449</v>
      </c>
      <c r="T1584" t="s">
        <v>92</v>
      </c>
      <c r="U1584" t="s">
        <v>174</v>
      </c>
      <c r="W1584" t="s">
        <v>93</v>
      </c>
      <c r="X1584">
        <v>12</v>
      </c>
      <c r="Y1584">
        <v>1460</v>
      </c>
    </row>
    <row r="1585" spans="1:25">
      <c r="A1585" t="s">
        <v>9450</v>
      </c>
      <c r="B1585" t="s">
        <v>70</v>
      </c>
      <c r="C1585">
        <v>649</v>
      </c>
      <c r="D1585" t="s">
        <v>71</v>
      </c>
      <c r="E1585">
        <v>2010</v>
      </c>
      <c r="F1585" s="24">
        <v>40533</v>
      </c>
      <c r="G1585" s="24">
        <v>40534</v>
      </c>
      <c r="H1585" s="24">
        <v>40535</v>
      </c>
      <c r="I1585" t="s">
        <v>9451</v>
      </c>
      <c r="J1585" t="s">
        <v>474</v>
      </c>
      <c r="K1585" t="s">
        <v>74</v>
      </c>
      <c r="L1585" t="s">
        <v>75</v>
      </c>
      <c r="M1585" t="s">
        <v>76</v>
      </c>
      <c r="N1585" t="s">
        <v>160</v>
      </c>
      <c r="O1585" t="s">
        <v>9452</v>
      </c>
      <c r="P1585" t="s">
        <v>9453</v>
      </c>
      <c r="Q1585" t="s">
        <v>90</v>
      </c>
      <c r="R1585" t="s">
        <v>9452</v>
      </c>
      <c r="S1585" t="s">
        <v>9454</v>
      </c>
      <c r="T1585" t="s">
        <v>654</v>
      </c>
      <c r="V1585" t="s">
        <v>9455</v>
      </c>
      <c r="W1585" t="s">
        <v>93</v>
      </c>
      <c r="X1585">
        <v>12</v>
      </c>
      <c r="Y1585">
        <v>3890</v>
      </c>
    </row>
    <row r="1586" spans="1:25">
      <c r="A1586" t="s">
        <v>9456</v>
      </c>
      <c r="B1586" t="s">
        <v>70</v>
      </c>
      <c r="C1586">
        <v>662</v>
      </c>
      <c r="D1586" t="s">
        <v>71</v>
      </c>
      <c r="E1586">
        <v>2010</v>
      </c>
      <c r="F1586" s="24">
        <v>40535</v>
      </c>
      <c r="G1586" s="24">
        <v>40535</v>
      </c>
      <c r="H1586" s="24">
        <v>40537</v>
      </c>
      <c r="I1586" t="s">
        <v>863</v>
      </c>
      <c r="J1586" t="s">
        <v>272</v>
      </c>
      <c r="K1586" t="s">
        <v>273</v>
      </c>
      <c r="M1586" t="s">
        <v>76</v>
      </c>
      <c r="N1586" t="s">
        <v>160</v>
      </c>
      <c r="O1586" t="s">
        <v>9457</v>
      </c>
      <c r="P1586" t="s">
        <v>9458</v>
      </c>
      <c r="Q1586" t="s">
        <v>80</v>
      </c>
      <c r="R1586" t="s">
        <v>9457</v>
      </c>
      <c r="S1586" t="s">
        <v>9459</v>
      </c>
      <c r="U1586" t="s">
        <v>174</v>
      </c>
      <c r="W1586" t="s">
        <v>93</v>
      </c>
      <c r="X1586">
        <v>12</v>
      </c>
      <c r="Y1586">
        <v>2111.3000000000002</v>
      </c>
    </row>
    <row r="1587" spans="1:25">
      <c r="A1587" t="s">
        <v>9460</v>
      </c>
      <c r="B1587" t="s">
        <v>70</v>
      </c>
      <c r="C1587">
        <v>652</v>
      </c>
      <c r="D1587" t="s">
        <v>106</v>
      </c>
      <c r="E1587">
        <v>2010</v>
      </c>
      <c r="F1587" s="24">
        <v>40542</v>
      </c>
      <c r="G1587" s="24">
        <v>40542</v>
      </c>
      <c r="H1587" s="24">
        <v>40543</v>
      </c>
      <c r="I1587" t="s">
        <v>1256</v>
      </c>
      <c r="J1587" t="s">
        <v>108</v>
      </c>
      <c r="K1587" t="s">
        <v>109</v>
      </c>
      <c r="L1587" t="s">
        <v>75</v>
      </c>
      <c r="M1587" t="s">
        <v>76</v>
      </c>
      <c r="N1587" t="s">
        <v>160</v>
      </c>
      <c r="O1587" t="s">
        <v>9461</v>
      </c>
      <c r="P1587" t="s">
        <v>9462</v>
      </c>
      <c r="Q1587" t="s">
        <v>131</v>
      </c>
      <c r="R1587" t="s">
        <v>9461</v>
      </c>
      <c r="S1587" t="s">
        <v>9463</v>
      </c>
      <c r="T1587" t="s">
        <v>299</v>
      </c>
      <c r="U1587" t="s">
        <v>9464</v>
      </c>
      <c r="V1587" t="s">
        <v>9465</v>
      </c>
      <c r="W1587" t="s">
        <v>93</v>
      </c>
      <c r="X1587">
        <v>12</v>
      </c>
      <c r="Y1587">
        <v>3202.8</v>
      </c>
    </row>
    <row r="1588" spans="1:25">
      <c r="A1588" t="s">
        <v>2135</v>
      </c>
      <c r="B1588" t="s">
        <v>70</v>
      </c>
      <c r="C1588">
        <v>624</v>
      </c>
      <c r="D1588" t="s">
        <v>106</v>
      </c>
      <c r="E1588">
        <v>2010</v>
      </c>
      <c r="F1588" s="24">
        <v>40525</v>
      </c>
      <c r="G1588" s="24">
        <v>40525</v>
      </c>
      <c r="H1588" s="24">
        <v>40527</v>
      </c>
      <c r="I1588" t="s">
        <v>7299</v>
      </c>
      <c r="J1588" t="s">
        <v>150</v>
      </c>
      <c r="K1588" t="s">
        <v>151</v>
      </c>
      <c r="L1588" t="s">
        <v>75</v>
      </c>
      <c r="M1588" t="s">
        <v>76</v>
      </c>
      <c r="N1588" t="s">
        <v>128</v>
      </c>
      <c r="O1588" t="s">
        <v>2137</v>
      </c>
      <c r="P1588" t="s">
        <v>9466</v>
      </c>
      <c r="Q1588" t="s">
        <v>90</v>
      </c>
      <c r="R1588" t="s">
        <v>2137</v>
      </c>
      <c r="S1588" t="s">
        <v>9467</v>
      </c>
      <c r="T1588" t="s">
        <v>4136</v>
      </c>
      <c r="U1588" t="s">
        <v>9468</v>
      </c>
      <c r="V1588" t="s">
        <v>2142</v>
      </c>
      <c r="W1588" t="s">
        <v>93</v>
      </c>
      <c r="X1588">
        <v>12</v>
      </c>
      <c r="Y1588">
        <v>4648.3100000000004</v>
      </c>
    </row>
    <row r="1589" spans="1:25">
      <c r="A1589" t="s">
        <v>5362</v>
      </c>
      <c r="B1589" t="s">
        <v>70</v>
      </c>
      <c r="C1589">
        <v>615</v>
      </c>
      <c r="D1589" t="s">
        <v>71</v>
      </c>
      <c r="E1589">
        <v>2010</v>
      </c>
      <c r="F1589" s="24">
        <v>40520</v>
      </c>
      <c r="G1589" s="24">
        <v>40521</v>
      </c>
      <c r="H1589" s="24">
        <v>40522</v>
      </c>
      <c r="I1589" t="s">
        <v>9469</v>
      </c>
      <c r="J1589" t="s">
        <v>96</v>
      </c>
      <c r="K1589" t="s">
        <v>97</v>
      </c>
      <c r="L1589" t="s">
        <v>3617</v>
      </c>
      <c r="M1589" t="s">
        <v>76</v>
      </c>
      <c r="N1589" t="s">
        <v>120</v>
      </c>
      <c r="O1589" t="s">
        <v>5364</v>
      </c>
      <c r="P1589" t="s">
        <v>9470</v>
      </c>
      <c r="Q1589" t="s">
        <v>80</v>
      </c>
      <c r="R1589" t="s">
        <v>5364</v>
      </c>
      <c r="S1589" t="s">
        <v>5366</v>
      </c>
      <c r="T1589" t="s">
        <v>4730</v>
      </c>
      <c r="U1589" t="s">
        <v>5367</v>
      </c>
      <c r="V1589" t="s">
        <v>5368</v>
      </c>
      <c r="W1589" t="s">
        <v>93</v>
      </c>
      <c r="X1589">
        <v>12</v>
      </c>
      <c r="Y1589">
        <v>5155</v>
      </c>
    </row>
    <row r="1590" spans="1:25">
      <c r="A1590" t="s">
        <v>9471</v>
      </c>
      <c r="B1590" t="s">
        <v>138</v>
      </c>
      <c r="C1590">
        <v>604</v>
      </c>
      <c r="D1590" t="s">
        <v>106</v>
      </c>
      <c r="E1590">
        <v>2010</v>
      </c>
      <c r="F1590" s="24">
        <v>40515</v>
      </c>
      <c r="G1590" s="24">
        <v>40515</v>
      </c>
      <c r="H1590" s="24">
        <v>40517</v>
      </c>
      <c r="I1590" t="s">
        <v>107</v>
      </c>
      <c r="J1590" t="s">
        <v>108</v>
      </c>
      <c r="K1590" t="s">
        <v>109</v>
      </c>
      <c r="L1590" t="s">
        <v>643</v>
      </c>
      <c r="M1590" t="s">
        <v>76</v>
      </c>
      <c r="N1590" t="s">
        <v>77</v>
      </c>
      <c r="O1590" t="s">
        <v>9472</v>
      </c>
      <c r="P1590" t="s">
        <v>9472</v>
      </c>
      <c r="Q1590" t="s">
        <v>142</v>
      </c>
      <c r="R1590" t="s">
        <v>9473</v>
      </c>
      <c r="S1590" t="s">
        <v>9474</v>
      </c>
      <c r="T1590" t="s">
        <v>173</v>
      </c>
      <c r="U1590" t="s">
        <v>9475</v>
      </c>
      <c r="V1590" t="s">
        <v>9476</v>
      </c>
      <c r="W1590" t="s">
        <v>83</v>
      </c>
      <c r="X1590">
        <v>12</v>
      </c>
      <c r="Y1590">
        <v>2708</v>
      </c>
    </row>
    <row r="1591" spans="1:25">
      <c r="A1591" t="s">
        <v>9477</v>
      </c>
      <c r="B1591" t="s">
        <v>138</v>
      </c>
      <c r="C1591">
        <v>612</v>
      </c>
      <c r="D1591" t="s">
        <v>370</v>
      </c>
      <c r="E1591">
        <v>2010</v>
      </c>
      <c r="F1591" s="24">
        <v>40492</v>
      </c>
      <c r="G1591" s="24">
        <v>40518</v>
      </c>
      <c r="H1591" s="24">
        <v>40525</v>
      </c>
      <c r="I1591" t="s">
        <v>107</v>
      </c>
      <c r="J1591" t="s">
        <v>108</v>
      </c>
      <c r="K1591" t="s">
        <v>109</v>
      </c>
      <c r="L1591" t="s">
        <v>75</v>
      </c>
      <c r="M1591" t="s">
        <v>76</v>
      </c>
      <c r="N1591" t="s">
        <v>467</v>
      </c>
      <c r="O1591" t="s">
        <v>9478</v>
      </c>
      <c r="P1591" t="s">
        <v>9478</v>
      </c>
      <c r="Q1591" t="s">
        <v>142</v>
      </c>
      <c r="R1591" t="s">
        <v>9479</v>
      </c>
      <c r="S1591" t="s">
        <v>9480</v>
      </c>
      <c r="T1591" t="s">
        <v>173</v>
      </c>
      <c r="U1591" t="s">
        <v>9481</v>
      </c>
      <c r="V1591" t="s">
        <v>9482</v>
      </c>
      <c r="W1591" t="s">
        <v>83</v>
      </c>
      <c r="X1591">
        <v>12</v>
      </c>
      <c r="Y1591">
        <v>3150</v>
      </c>
    </row>
    <row r="1592" spans="1:25">
      <c r="A1592" t="s">
        <v>9483</v>
      </c>
      <c r="B1592" t="s">
        <v>138</v>
      </c>
      <c r="C1592">
        <v>628</v>
      </c>
      <c r="D1592" t="s">
        <v>106</v>
      </c>
      <c r="E1592">
        <v>2010</v>
      </c>
      <c r="F1592" s="24">
        <v>40526</v>
      </c>
      <c r="G1592" s="24">
        <v>40527</v>
      </c>
      <c r="H1592" s="24">
        <v>40528</v>
      </c>
      <c r="I1592" t="s">
        <v>416</v>
      </c>
      <c r="J1592" t="s">
        <v>108</v>
      </c>
      <c r="K1592" t="s">
        <v>109</v>
      </c>
      <c r="L1592" t="s">
        <v>75</v>
      </c>
      <c r="M1592" t="s">
        <v>76</v>
      </c>
      <c r="N1592" t="s">
        <v>77</v>
      </c>
      <c r="O1592" t="s">
        <v>9484</v>
      </c>
      <c r="P1592" t="s">
        <v>9484</v>
      </c>
      <c r="Q1592" t="s">
        <v>142</v>
      </c>
      <c r="R1592" t="s">
        <v>9485</v>
      </c>
      <c r="S1592" t="s">
        <v>9486</v>
      </c>
      <c r="T1592" t="s">
        <v>206</v>
      </c>
      <c r="U1592" t="s">
        <v>9487</v>
      </c>
      <c r="W1592" t="s">
        <v>83</v>
      </c>
      <c r="X1592">
        <v>12</v>
      </c>
      <c r="Y1592">
        <v>3299</v>
      </c>
    </row>
    <row r="1593" spans="1:25">
      <c r="A1593" t="s">
        <v>9488</v>
      </c>
      <c r="B1593" t="s">
        <v>138</v>
      </c>
      <c r="C1593">
        <v>608</v>
      </c>
      <c r="D1593" t="s">
        <v>106</v>
      </c>
      <c r="E1593">
        <v>2010</v>
      </c>
      <c r="F1593" s="24">
        <v>40517</v>
      </c>
      <c r="G1593" s="24">
        <v>40518</v>
      </c>
      <c r="H1593" s="24">
        <v>40519</v>
      </c>
      <c r="I1593" t="s">
        <v>107</v>
      </c>
      <c r="J1593" t="s">
        <v>108</v>
      </c>
      <c r="K1593" t="s">
        <v>109</v>
      </c>
      <c r="L1593" t="s">
        <v>643</v>
      </c>
      <c r="M1593" t="s">
        <v>76</v>
      </c>
      <c r="N1593" t="s">
        <v>77</v>
      </c>
      <c r="O1593" t="s">
        <v>9489</v>
      </c>
      <c r="P1593" t="s">
        <v>9489</v>
      </c>
      <c r="Q1593" t="s">
        <v>142</v>
      </c>
      <c r="R1593" t="s">
        <v>9490</v>
      </c>
      <c r="S1593" t="s">
        <v>9491</v>
      </c>
      <c r="T1593" t="s">
        <v>780</v>
      </c>
      <c r="U1593" t="s">
        <v>9492</v>
      </c>
      <c r="V1593" t="s">
        <v>9493</v>
      </c>
      <c r="W1593" t="s">
        <v>83</v>
      </c>
      <c r="X1593">
        <v>12</v>
      </c>
      <c r="Y1593">
        <v>4073.64</v>
      </c>
    </row>
    <row r="1594" spans="1:25">
      <c r="A1594" t="s">
        <v>7951</v>
      </c>
      <c r="B1594" t="s">
        <v>70</v>
      </c>
      <c r="C1594">
        <v>607</v>
      </c>
      <c r="D1594" t="s">
        <v>106</v>
      </c>
      <c r="E1594">
        <v>2010</v>
      </c>
      <c r="F1594" s="24">
        <v>40517</v>
      </c>
      <c r="G1594" s="24">
        <v>40517</v>
      </c>
      <c r="H1594" s="24">
        <v>40518</v>
      </c>
      <c r="I1594" t="s">
        <v>107</v>
      </c>
      <c r="J1594" t="s">
        <v>108</v>
      </c>
      <c r="K1594" t="s">
        <v>109</v>
      </c>
      <c r="L1594" t="s">
        <v>110</v>
      </c>
      <c r="M1594" t="s">
        <v>76</v>
      </c>
      <c r="N1594" t="s">
        <v>77</v>
      </c>
      <c r="O1594" t="s">
        <v>7952</v>
      </c>
      <c r="P1594" t="s">
        <v>9494</v>
      </c>
      <c r="Q1594" t="s">
        <v>80</v>
      </c>
      <c r="R1594" t="s">
        <v>7952</v>
      </c>
      <c r="S1594" t="s">
        <v>9495</v>
      </c>
      <c r="T1594" t="s">
        <v>654</v>
      </c>
      <c r="U1594" t="s">
        <v>174</v>
      </c>
      <c r="V1594" t="s">
        <v>9496</v>
      </c>
      <c r="W1594" t="s">
        <v>83</v>
      </c>
      <c r="X1594">
        <v>12</v>
      </c>
      <c r="Y1594">
        <v>4183.6400000000003</v>
      </c>
    </row>
    <row r="1595" spans="1:25">
      <c r="A1595" t="s">
        <v>9497</v>
      </c>
      <c r="B1595" t="s">
        <v>70</v>
      </c>
      <c r="C1595">
        <v>660</v>
      </c>
      <c r="D1595" t="s">
        <v>3429</v>
      </c>
      <c r="E1595">
        <v>2010</v>
      </c>
      <c r="F1595" s="24">
        <v>40363</v>
      </c>
      <c r="G1595" s="24">
        <v>40543</v>
      </c>
      <c r="H1595" s="24">
        <v>40367</v>
      </c>
      <c r="I1595" t="s">
        <v>9498</v>
      </c>
      <c r="L1595" t="s">
        <v>9499</v>
      </c>
      <c r="M1595" t="s">
        <v>76</v>
      </c>
      <c r="N1595" t="s">
        <v>253</v>
      </c>
      <c r="O1595" t="s">
        <v>9500</v>
      </c>
      <c r="P1595" t="s">
        <v>9501</v>
      </c>
      <c r="Q1595" t="s">
        <v>80</v>
      </c>
      <c r="R1595" t="s">
        <v>9500</v>
      </c>
      <c r="S1595" t="s">
        <v>9502</v>
      </c>
      <c r="T1595" t="s">
        <v>173</v>
      </c>
      <c r="U1595" t="s">
        <v>9503</v>
      </c>
      <c r="W1595" t="s">
        <v>83</v>
      </c>
      <c r="X1595">
        <v>12</v>
      </c>
      <c r="Y1595">
        <v>4070</v>
      </c>
    </row>
    <row r="1596" spans="1:25">
      <c r="A1596" t="s">
        <v>9504</v>
      </c>
      <c r="B1596" t="s">
        <v>70</v>
      </c>
      <c r="C1596">
        <v>597</v>
      </c>
      <c r="D1596" t="s">
        <v>3429</v>
      </c>
      <c r="E1596">
        <v>2010</v>
      </c>
      <c r="F1596" s="24">
        <v>40009</v>
      </c>
      <c r="G1596" s="24">
        <v>40513</v>
      </c>
      <c r="H1596" s="24"/>
      <c r="I1596" t="s">
        <v>107</v>
      </c>
      <c r="J1596" t="s">
        <v>108</v>
      </c>
      <c r="K1596" t="s">
        <v>109</v>
      </c>
      <c r="M1596" t="s">
        <v>76</v>
      </c>
      <c r="N1596" t="s">
        <v>467</v>
      </c>
      <c r="O1596" t="s">
        <v>9505</v>
      </c>
      <c r="P1596" t="s">
        <v>9506</v>
      </c>
      <c r="Q1596" t="s">
        <v>80</v>
      </c>
      <c r="R1596" t="s">
        <v>9505</v>
      </c>
      <c r="S1596" t="s">
        <v>9507</v>
      </c>
      <c r="T1596" t="s">
        <v>173</v>
      </c>
      <c r="U1596" t="s">
        <v>9508</v>
      </c>
      <c r="V1596" t="s">
        <v>9509</v>
      </c>
      <c r="W1596" t="s">
        <v>83</v>
      </c>
      <c r="X1596">
        <v>12</v>
      </c>
      <c r="Y1596">
        <v>2945.55</v>
      </c>
    </row>
    <row r="1597" spans="1:25">
      <c r="A1597" t="s">
        <v>9510</v>
      </c>
      <c r="B1597" t="s">
        <v>70</v>
      </c>
      <c r="C1597">
        <v>636</v>
      </c>
      <c r="D1597" t="s">
        <v>71</v>
      </c>
      <c r="E1597">
        <v>2010</v>
      </c>
      <c r="F1597" s="24">
        <v>40527</v>
      </c>
      <c r="G1597" s="24">
        <v>40529</v>
      </c>
      <c r="H1597" s="24">
        <v>40529</v>
      </c>
      <c r="I1597" t="s">
        <v>3545</v>
      </c>
      <c r="J1597" t="s">
        <v>96</v>
      </c>
      <c r="L1597" t="s">
        <v>4476</v>
      </c>
      <c r="M1597" t="s">
        <v>152</v>
      </c>
      <c r="N1597" t="s">
        <v>467</v>
      </c>
      <c r="O1597" t="s">
        <v>9511</v>
      </c>
      <c r="P1597" t="s">
        <v>9512</v>
      </c>
      <c r="Q1597" t="s">
        <v>80</v>
      </c>
      <c r="R1597" t="s">
        <v>9511</v>
      </c>
      <c r="S1597" t="s">
        <v>9513</v>
      </c>
      <c r="T1597" t="s">
        <v>173</v>
      </c>
      <c r="U1597" t="s">
        <v>9514</v>
      </c>
      <c r="W1597" t="s">
        <v>83</v>
      </c>
      <c r="X1597">
        <v>12</v>
      </c>
      <c r="Y1597">
        <v>3779</v>
      </c>
    </row>
    <row r="1598" spans="1:25">
      <c r="A1598" t="s">
        <v>9515</v>
      </c>
      <c r="B1598" t="s">
        <v>138</v>
      </c>
      <c r="C1598">
        <v>657</v>
      </c>
      <c r="D1598" t="s">
        <v>106</v>
      </c>
      <c r="E1598">
        <v>2010</v>
      </c>
      <c r="F1598" s="24">
        <v>40543</v>
      </c>
      <c r="G1598" s="24">
        <v>40543</v>
      </c>
      <c r="H1598" s="24">
        <v>40544</v>
      </c>
      <c r="I1598" t="s">
        <v>107</v>
      </c>
      <c r="J1598" t="s">
        <v>108</v>
      </c>
      <c r="K1598" t="s">
        <v>109</v>
      </c>
      <c r="L1598" t="s">
        <v>6655</v>
      </c>
      <c r="M1598" t="s">
        <v>76</v>
      </c>
      <c r="N1598" t="s">
        <v>467</v>
      </c>
      <c r="O1598" t="s">
        <v>9516</v>
      </c>
      <c r="P1598" t="s">
        <v>9516</v>
      </c>
      <c r="Q1598" t="s">
        <v>142</v>
      </c>
      <c r="R1598" t="s">
        <v>9517</v>
      </c>
      <c r="S1598" t="s">
        <v>9518</v>
      </c>
      <c r="U1598" t="s">
        <v>9519</v>
      </c>
      <c r="V1598" t="s">
        <v>9520</v>
      </c>
      <c r="W1598" t="s">
        <v>83</v>
      </c>
      <c r="X1598">
        <v>12</v>
      </c>
      <c r="Y1598">
        <v>5120</v>
      </c>
    </row>
    <row r="1599" spans="1:25">
      <c r="A1599" t="s">
        <v>9521</v>
      </c>
      <c r="B1599" t="s">
        <v>138</v>
      </c>
      <c r="C1599">
        <v>638</v>
      </c>
      <c r="D1599" t="s">
        <v>106</v>
      </c>
      <c r="E1599">
        <v>2010</v>
      </c>
      <c r="F1599" s="24">
        <v>40530</v>
      </c>
      <c r="G1599" s="24">
        <v>40530</v>
      </c>
      <c r="H1599" s="24">
        <v>40531</v>
      </c>
      <c r="I1599" t="s">
        <v>416</v>
      </c>
      <c r="J1599" t="s">
        <v>108</v>
      </c>
      <c r="K1599" t="s">
        <v>109</v>
      </c>
      <c r="L1599" t="s">
        <v>643</v>
      </c>
      <c r="M1599" t="s">
        <v>152</v>
      </c>
      <c r="N1599" t="s">
        <v>77</v>
      </c>
      <c r="O1599" t="s">
        <v>9522</v>
      </c>
      <c r="P1599" t="s">
        <v>9522</v>
      </c>
      <c r="Q1599" t="s">
        <v>142</v>
      </c>
      <c r="R1599" t="s">
        <v>9523</v>
      </c>
      <c r="S1599" t="s">
        <v>9524</v>
      </c>
      <c r="T1599" t="s">
        <v>910</v>
      </c>
      <c r="U1599" t="s">
        <v>9525</v>
      </c>
      <c r="W1599" t="s">
        <v>83</v>
      </c>
      <c r="X1599">
        <v>12</v>
      </c>
      <c r="Y1599">
        <v>3639</v>
      </c>
    </row>
    <row r="1600" spans="1:25">
      <c r="A1600" t="s">
        <v>9526</v>
      </c>
      <c r="B1600" t="s">
        <v>138</v>
      </c>
      <c r="C1600">
        <v>654</v>
      </c>
      <c r="D1600" t="s">
        <v>106</v>
      </c>
      <c r="E1600">
        <v>2010</v>
      </c>
      <c r="F1600" s="24">
        <v>40542</v>
      </c>
      <c r="G1600" s="24">
        <v>40542</v>
      </c>
      <c r="H1600" s="24">
        <v>40543</v>
      </c>
      <c r="I1600" t="s">
        <v>339</v>
      </c>
      <c r="J1600" t="s">
        <v>108</v>
      </c>
      <c r="K1600" t="s">
        <v>324</v>
      </c>
      <c r="L1600" t="s">
        <v>761</v>
      </c>
      <c r="M1600" t="s">
        <v>76</v>
      </c>
      <c r="N1600" t="s">
        <v>581</v>
      </c>
      <c r="O1600" t="s">
        <v>9527</v>
      </c>
      <c r="P1600" t="s">
        <v>9527</v>
      </c>
      <c r="Q1600" t="s">
        <v>142</v>
      </c>
      <c r="R1600" t="s">
        <v>9528</v>
      </c>
      <c r="S1600" t="s">
        <v>9529</v>
      </c>
      <c r="T1600" t="s">
        <v>157</v>
      </c>
      <c r="U1600" t="s">
        <v>9530</v>
      </c>
      <c r="V1600" t="s">
        <v>9531</v>
      </c>
      <c r="W1600" t="s">
        <v>83</v>
      </c>
      <c r="X1600">
        <v>12</v>
      </c>
      <c r="Y1600">
        <v>5440.1</v>
      </c>
    </row>
    <row r="1601" spans="1:25">
      <c r="A1601" t="s">
        <v>9532</v>
      </c>
      <c r="B1601" t="s">
        <v>70</v>
      </c>
      <c r="C1601">
        <v>645</v>
      </c>
      <c r="D1601" t="s">
        <v>71</v>
      </c>
      <c r="E1601">
        <v>2010</v>
      </c>
      <c r="F1601" s="24">
        <v>40532</v>
      </c>
      <c r="G1601" s="24">
        <v>40533</v>
      </c>
      <c r="H1601" s="24">
        <v>40533</v>
      </c>
      <c r="I1601" t="s">
        <v>5015</v>
      </c>
      <c r="J1601" t="s">
        <v>168</v>
      </c>
      <c r="K1601" t="s">
        <v>273</v>
      </c>
      <c r="L1601" t="s">
        <v>75</v>
      </c>
      <c r="M1601" t="s">
        <v>76</v>
      </c>
      <c r="N1601" t="s">
        <v>253</v>
      </c>
      <c r="O1601" t="s">
        <v>9533</v>
      </c>
      <c r="P1601" t="s">
        <v>9533</v>
      </c>
      <c r="Q1601" t="s">
        <v>195</v>
      </c>
      <c r="R1601" t="s">
        <v>9534</v>
      </c>
      <c r="S1601" t="s">
        <v>9535</v>
      </c>
      <c r="T1601" t="s">
        <v>360</v>
      </c>
      <c r="W1601" t="s">
        <v>83</v>
      </c>
      <c r="X1601">
        <v>12</v>
      </c>
      <c r="Y1601">
        <v>4852.8999999999996</v>
      </c>
    </row>
    <row r="1602" spans="1:25">
      <c r="A1602" t="s">
        <v>9536</v>
      </c>
      <c r="B1602" t="s">
        <v>138</v>
      </c>
      <c r="C1602">
        <v>623</v>
      </c>
      <c r="D1602" t="s">
        <v>106</v>
      </c>
      <c r="E1602">
        <v>2010</v>
      </c>
      <c r="F1602" s="24">
        <v>40525</v>
      </c>
      <c r="G1602" s="24">
        <v>40525</v>
      </c>
      <c r="H1602" s="24">
        <v>40526</v>
      </c>
      <c r="I1602" t="s">
        <v>183</v>
      </c>
      <c r="J1602" t="s">
        <v>108</v>
      </c>
      <c r="K1602" t="s">
        <v>184</v>
      </c>
      <c r="L1602" t="s">
        <v>6655</v>
      </c>
      <c r="M1602" t="s">
        <v>76</v>
      </c>
      <c r="N1602" t="s">
        <v>581</v>
      </c>
      <c r="O1602" t="s">
        <v>9537</v>
      </c>
      <c r="P1602" t="s">
        <v>9537</v>
      </c>
      <c r="Q1602" t="s">
        <v>142</v>
      </c>
      <c r="R1602" t="s">
        <v>9538</v>
      </c>
      <c r="S1602" t="s">
        <v>9539</v>
      </c>
      <c r="T1602" t="s">
        <v>463</v>
      </c>
      <c r="U1602" t="s">
        <v>9540</v>
      </c>
      <c r="V1602" t="s">
        <v>9541</v>
      </c>
      <c r="W1602" t="s">
        <v>83</v>
      </c>
      <c r="X1602">
        <v>12</v>
      </c>
      <c r="Y1602">
        <v>5120</v>
      </c>
    </row>
    <row r="1603" spans="1:25">
      <c r="A1603" t="s">
        <v>9542</v>
      </c>
      <c r="B1603" t="s">
        <v>70</v>
      </c>
      <c r="C1603">
        <v>600</v>
      </c>
      <c r="D1603" t="s">
        <v>106</v>
      </c>
      <c r="E1603">
        <v>2010</v>
      </c>
      <c r="F1603" s="24">
        <v>40514</v>
      </c>
      <c r="G1603" s="24">
        <v>40514</v>
      </c>
      <c r="H1603" s="24">
        <v>40515</v>
      </c>
      <c r="I1603" t="s">
        <v>339</v>
      </c>
      <c r="J1603" t="s">
        <v>108</v>
      </c>
      <c r="K1603" t="s">
        <v>324</v>
      </c>
      <c r="L1603" t="s">
        <v>1354</v>
      </c>
      <c r="M1603" t="s">
        <v>76</v>
      </c>
      <c r="N1603" t="s">
        <v>253</v>
      </c>
      <c r="O1603" t="s">
        <v>9543</v>
      </c>
      <c r="P1603" t="s">
        <v>9543</v>
      </c>
      <c r="Q1603" t="s">
        <v>195</v>
      </c>
      <c r="R1603" t="s">
        <v>9544</v>
      </c>
      <c r="S1603" t="s">
        <v>9545</v>
      </c>
      <c r="T1603" t="s">
        <v>173</v>
      </c>
      <c r="V1603" t="s">
        <v>9546</v>
      </c>
      <c r="W1603" t="s">
        <v>83</v>
      </c>
      <c r="X1603">
        <v>12</v>
      </c>
      <c r="Y1603">
        <v>6607.26</v>
      </c>
    </row>
    <row r="1604" spans="1:25">
      <c r="A1604" t="s">
        <v>4618</v>
      </c>
      <c r="B1604" t="s">
        <v>70</v>
      </c>
      <c r="C1604">
        <v>632</v>
      </c>
      <c r="D1604" t="s">
        <v>106</v>
      </c>
      <c r="E1604">
        <v>2010</v>
      </c>
      <c r="F1604" s="24">
        <v>40527</v>
      </c>
      <c r="G1604" s="24">
        <v>40528</v>
      </c>
      <c r="H1604" s="24">
        <v>40530</v>
      </c>
      <c r="I1604" t="s">
        <v>107</v>
      </c>
      <c r="J1604" t="s">
        <v>108</v>
      </c>
      <c r="K1604" t="s">
        <v>109</v>
      </c>
      <c r="L1604" t="s">
        <v>75</v>
      </c>
      <c r="M1604" t="s">
        <v>76</v>
      </c>
      <c r="N1604" t="s">
        <v>140</v>
      </c>
      <c r="O1604" t="s">
        <v>4619</v>
      </c>
      <c r="P1604" t="s">
        <v>9547</v>
      </c>
      <c r="Q1604" t="s">
        <v>131</v>
      </c>
      <c r="R1604" t="s">
        <v>4619</v>
      </c>
      <c r="S1604" t="s">
        <v>9548</v>
      </c>
      <c r="T1604" t="s">
        <v>92</v>
      </c>
      <c r="U1604" t="s">
        <v>9549</v>
      </c>
      <c r="V1604" t="s">
        <v>9550</v>
      </c>
      <c r="W1604" t="s">
        <v>83</v>
      </c>
      <c r="X1604">
        <v>12</v>
      </c>
      <c r="Y1604">
        <v>4046.6</v>
      </c>
    </row>
    <row r="1605" spans="1:25">
      <c r="A1605" t="s">
        <v>9156</v>
      </c>
      <c r="B1605" t="s">
        <v>70</v>
      </c>
      <c r="C1605">
        <v>622</v>
      </c>
      <c r="D1605" t="s">
        <v>106</v>
      </c>
      <c r="E1605">
        <v>2010</v>
      </c>
      <c r="F1605" s="24">
        <v>40524</v>
      </c>
      <c r="G1605" s="24">
        <v>40524</v>
      </c>
      <c r="H1605" s="24">
        <v>40525</v>
      </c>
      <c r="I1605" t="s">
        <v>107</v>
      </c>
      <c r="J1605" t="s">
        <v>108</v>
      </c>
      <c r="K1605" t="s">
        <v>109</v>
      </c>
      <c r="L1605" t="s">
        <v>4979</v>
      </c>
      <c r="M1605" t="s">
        <v>76</v>
      </c>
      <c r="N1605" t="s">
        <v>253</v>
      </c>
      <c r="O1605" t="s">
        <v>9157</v>
      </c>
      <c r="P1605" t="s">
        <v>9551</v>
      </c>
      <c r="Q1605" t="s">
        <v>131</v>
      </c>
      <c r="R1605" t="s">
        <v>9552</v>
      </c>
      <c r="S1605" t="s">
        <v>9159</v>
      </c>
      <c r="T1605" t="s">
        <v>654</v>
      </c>
      <c r="U1605" t="s">
        <v>9553</v>
      </c>
      <c r="V1605" t="s">
        <v>9554</v>
      </c>
      <c r="W1605" t="s">
        <v>83</v>
      </c>
      <c r="X1605">
        <v>12</v>
      </c>
      <c r="Y1605">
        <v>1960</v>
      </c>
    </row>
    <row r="1606" spans="1:25">
      <c r="A1606" t="s">
        <v>9555</v>
      </c>
      <c r="B1606" t="s">
        <v>70</v>
      </c>
      <c r="C1606">
        <v>613</v>
      </c>
      <c r="D1606" t="s">
        <v>106</v>
      </c>
      <c r="E1606">
        <v>2010</v>
      </c>
      <c r="F1606" s="24">
        <v>40519</v>
      </c>
      <c r="G1606" s="24">
        <v>40519</v>
      </c>
      <c r="H1606" s="24">
        <v>40520</v>
      </c>
      <c r="I1606" t="s">
        <v>323</v>
      </c>
      <c r="J1606" t="s">
        <v>108</v>
      </c>
      <c r="K1606" t="s">
        <v>324</v>
      </c>
      <c r="L1606" t="s">
        <v>236</v>
      </c>
      <c r="M1606" t="s">
        <v>76</v>
      </c>
      <c r="N1606" t="s">
        <v>153</v>
      </c>
      <c r="O1606" t="s">
        <v>9556</v>
      </c>
      <c r="P1606" t="s">
        <v>9557</v>
      </c>
      <c r="Q1606" t="s">
        <v>90</v>
      </c>
      <c r="R1606" t="s">
        <v>9558</v>
      </c>
      <c r="S1606" t="s">
        <v>9559</v>
      </c>
      <c r="T1606" t="s">
        <v>306</v>
      </c>
      <c r="U1606" t="s">
        <v>9560</v>
      </c>
      <c r="V1606" t="s">
        <v>9561</v>
      </c>
      <c r="W1606" t="s">
        <v>83</v>
      </c>
      <c r="X1606">
        <v>12</v>
      </c>
      <c r="Y1606">
        <v>4883.3999999999996</v>
      </c>
    </row>
    <row r="1607" spans="1:25">
      <c r="A1607" t="s">
        <v>9562</v>
      </c>
      <c r="B1607" t="s">
        <v>70</v>
      </c>
      <c r="C1607">
        <v>644</v>
      </c>
      <c r="D1607" t="s">
        <v>71</v>
      </c>
      <c r="E1607">
        <v>2010</v>
      </c>
      <c r="F1607" s="24">
        <v>40531</v>
      </c>
      <c r="G1607" s="24">
        <v>40533</v>
      </c>
      <c r="H1607" s="24">
        <v>40533</v>
      </c>
      <c r="I1607" t="s">
        <v>5015</v>
      </c>
      <c r="J1607" t="s">
        <v>168</v>
      </c>
      <c r="K1607" t="s">
        <v>273</v>
      </c>
      <c r="L1607" t="s">
        <v>75</v>
      </c>
      <c r="M1607" t="s">
        <v>76</v>
      </c>
      <c r="N1607" t="s">
        <v>153</v>
      </c>
      <c r="O1607" t="s">
        <v>9563</v>
      </c>
      <c r="P1607" t="s">
        <v>9564</v>
      </c>
      <c r="Q1607" t="s">
        <v>90</v>
      </c>
      <c r="R1607" t="s">
        <v>9563</v>
      </c>
      <c r="S1607" t="s">
        <v>9565</v>
      </c>
      <c r="T1607" t="s">
        <v>92</v>
      </c>
      <c r="U1607" t="s">
        <v>9566</v>
      </c>
      <c r="V1607" t="s">
        <v>9567</v>
      </c>
      <c r="W1607" t="s">
        <v>83</v>
      </c>
      <c r="X1607">
        <v>12</v>
      </c>
      <c r="Y1607">
        <v>4640</v>
      </c>
    </row>
    <row r="1608" spans="1:25">
      <c r="A1608" t="s">
        <v>9568</v>
      </c>
      <c r="B1608" t="s">
        <v>70</v>
      </c>
      <c r="C1608">
        <v>653</v>
      </c>
      <c r="D1608" t="s">
        <v>71</v>
      </c>
      <c r="E1608">
        <v>2010</v>
      </c>
      <c r="F1608" s="24">
        <v>40542</v>
      </c>
      <c r="G1608" s="24">
        <v>40542</v>
      </c>
      <c r="H1608" s="24">
        <v>40543</v>
      </c>
      <c r="I1608" t="s">
        <v>6055</v>
      </c>
      <c r="J1608" t="s">
        <v>311</v>
      </c>
      <c r="K1608" t="s">
        <v>74</v>
      </c>
      <c r="L1608" t="s">
        <v>75</v>
      </c>
      <c r="M1608" t="s">
        <v>76</v>
      </c>
      <c r="N1608" t="s">
        <v>153</v>
      </c>
      <c r="O1608" t="s">
        <v>9569</v>
      </c>
      <c r="P1608" t="s">
        <v>9570</v>
      </c>
      <c r="Q1608" t="s">
        <v>90</v>
      </c>
      <c r="R1608" t="s">
        <v>9569</v>
      </c>
      <c r="S1608" t="s">
        <v>9571</v>
      </c>
      <c r="T1608" t="s">
        <v>82</v>
      </c>
      <c r="U1608" t="s">
        <v>9572</v>
      </c>
      <c r="V1608" t="s">
        <v>9573</v>
      </c>
      <c r="W1608" t="s">
        <v>83</v>
      </c>
      <c r="X1608">
        <v>12</v>
      </c>
      <c r="Y1608">
        <v>4090</v>
      </c>
    </row>
    <row r="1609" spans="1:25">
      <c r="A1609" t="s">
        <v>9574</v>
      </c>
      <c r="B1609" t="s">
        <v>70</v>
      </c>
      <c r="C1609">
        <v>609</v>
      </c>
      <c r="D1609" t="s">
        <v>106</v>
      </c>
      <c r="E1609">
        <v>2010</v>
      </c>
      <c r="F1609" s="24">
        <v>40518</v>
      </c>
      <c r="G1609" s="24">
        <v>40518</v>
      </c>
      <c r="H1609" s="24">
        <v>40519</v>
      </c>
      <c r="I1609" t="s">
        <v>323</v>
      </c>
      <c r="J1609" t="s">
        <v>108</v>
      </c>
      <c r="K1609" t="s">
        <v>324</v>
      </c>
      <c r="L1609" t="s">
        <v>75</v>
      </c>
      <c r="M1609" t="s">
        <v>76</v>
      </c>
      <c r="N1609" t="s">
        <v>153</v>
      </c>
      <c r="O1609" t="s">
        <v>9575</v>
      </c>
      <c r="P1609" t="s">
        <v>9576</v>
      </c>
      <c r="Q1609" t="s">
        <v>90</v>
      </c>
      <c r="R1609" t="s">
        <v>9575</v>
      </c>
      <c r="S1609" t="s">
        <v>9577</v>
      </c>
      <c r="T1609" t="s">
        <v>1567</v>
      </c>
      <c r="U1609" t="s">
        <v>9578</v>
      </c>
      <c r="V1609" t="s">
        <v>9579</v>
      </c>
      <c r="W1609" t="s">
        <v>83</v>
      </c>
      <c r="X1609">
        <v>12</v>
      </c>
      <c r="Y1609">
        <v>3490</v>
      </c>
    </row>
    <row r="1610" spans="1:25">
      <c r="A1610" t="s">
        <v>9580</v>
      </c>
      <c r="B1610" t="s">
        <v>70</v>
      </c>
      <c r="C1610">
        <v>620</v>
      </c>
      <c r="D1610" t="s">
        <v>106</v>
      </c>
      <c r="E1610">
        <v>2010</v>
      </c>
      <c r="F1610" s="24">
        <v>40522</v>
      </c>
      <c r="G1610" s="24">
        <v>40522</v>
      </c>
      <c r="H1610" s="24">
        <v>40524</v>
      </c>
      <c r="I1610" t="s">
        <v>183</v>
      </c>
      <c r="J1610" t="s">
        <v>108</v>
      </c>
      <c r="K1610" t="s">
        <v>184</v>
      </c>
      <c r="L1610" t="s">
        <v>75</v>
      </c>
      <c r="M1610" t="s">
        <v>76</v>
      </c>
      <c r="N1610" t="s">
        <v>153</v>
      </c>
      <c r="O1610" t="s">
        <v>9581</v>
      </c>
      <c r="P1610" t="s">
        <v>9582</v>
      </c>
      <c r="Q1610" t="s">
        <v>80</v>
      </c>
      <c r="R1610" t="s">
        <v>9581</v>
      </c>
      <c r="S1610" t="s">
        <v>9583</v>
      </c>
      <c r="T1610" t="s">
        <v>654</v>
      </c>
      <c r="U1610" t="s">
        <v>9584</v>
      </c>
      <c r="V1610" t="s">
        <v>9585</v>
      </c>
      <c r="W1610" t="s">
        <v>83</v>
      </c>
      <c r="X1610">
        <v>12</v>
      </c>
      <c r="Y1610">
        <v>4063.4</v>
      </c>
    </row>
    <row r="1611" spans="1:25">
      <c r="A1611" t="s">
        <v>9586</v>
      </c>
      <c r="B1611" t="s">
        <v>70</v>
      </c>
      <c r="C1611">
        <v>617</v>
      </c>
      <c r="D1611" t="s">
        <v>71</v>
      </c>
      <c r="E1611">
        <v>2010</v>
      </c>
      <c r="F1611" s="24">
        <v>40519</v>
      </c>
      <c r="G1611" s="24">
        <v>40521</v>
      </c>
      <c r="H1611" s="24">
        <v>40520</v>
      </c>
      <c r="I1611" t="s">
        <v>845</v>
      </c>
      <c r="J1611" t="s">
        <v>272</v>
      </c>
      <c r="L1611" t="s">
        <v>5375</v>
      </c>
      <c r="M1611" t="s">
        <v>76</v>
      </c>
      <c r="N1611" t="s">
        <v>140</v>
      </c>
      <c r="O1611" t="s">
        <v>9587</v>
      </c>
      <c r="P1611" t="s">
        <v>9588</v>
      </c>
      <c r="Q1611" t="s">
        <v>90</v>
      </c>
      <c r="R1611" t="s">
        <v>9587</v>
      </c>
      <c r="S1611" t="s">
        <v>2572</v>
      </c>
      <c r="T1611" t="s">
        <v>9589</v>
      </c>
      <c r="U1611" t="s">
        <v>9590</v>
      </c>
      <c r="V1611" t="s">
        <v>9591</v>
      </c>
      <c r="W1611" t="s">
        <v>83</v>
      </c>
      <c r="X1611">
        <v>12</v>
      </c>
      <c r="Y1611">
        <v>4340.5</v>
      </c>
    </row>
    <row r="1612" spans="1:25">
      <c r="A1612" t="s">
        <v>9592</v>
      </c>
      <c r="B1612" t="s">
        <v>138</v>
      </c>
      <c r="C1612">
        <v>643</v>
      </c>
      <c r="D1612" t="s">
        <v>106</v>
      </c>
      <c r="E1612">
        <v>2010</v>
      </c>
      <c r="F1612" s="24">
        <v>40532</v>
      </c>
      <c r="G1612" s="24">
        <v>40533</v>
      </c>
      <c r="H1612" s="24">
        <v>40534</v>
      </c>
      <c r="I1612" t="s">
        <v>3508</v>
      </c>
      <c r="J1612" t="s">
        <v>108</v>
      </c>
      <c r="K1612" t="s">
        <v>109</v>
      </c>
      <c r="L1612" t="s">
        <v>75</v>
      </c>
      <c r="M1612" t="s">
        <v>76</v>
      </c>
      <c r="N1612" t="s">
        <v>153</v>
      </c>
      <c r="O1612" t="s">
        <v>9593</v>
      </c>
      <c r="P1612" t="s">
        <v>9593</v>
      </c>
      <c r="Q1612" t="s">
        <v>142</v>
      </c>
      <c r="R1612" t="s">
        <v>9594</v>
      </c>
      <c r="S1612" t="s">
        <v>9595</v>
      </c>
      <c r="T1612" t="s">
        <v>92</v>
      </c>
      <c r="U1612" t="s">
        <v>9596</v>
      </c>
      <c r="V1612" t="s">
        <v>9597</v>
      </c>
      <c r="W1612" t="s">
        <v>83</v>
      </c>
      <c r="X1612">
        <v>12</v>
      </c>
      <c r="Y1612">
        <v>3419</v>
      </c>
    </row>
    <row r="1613" spans="1:25">
      <c r="A1613" t="s">
        <v>9598</v>
      </c>
      <c r="B1613" t="s">
        <v>70</v>
      </c>
      <c r="C1613">
        <v>629</v>
      </c>
      <c r="D1613" t="s">
        <v>71</v>
      </c>
      <c r="E1613">
        <v>2010</v>
      </c>
      <c r="F1613" s="24">
        <v>40525</v>
      </c>
      <c r="G1613" s="24">
        <v>40527</v>
      </c>
      <c r="H1613" s="24">
        <v>40526</v>
      </c>
      <c r="I1613" t="s">
        <v>863</v>
      </c>
      <c r="J1613" t="s">
        <v>272</v>
      </c>
      <c r="K1613" t="s">
        <v>273</v>
      </c>
      <c r="L1613" t="s">
        <v>75</v>
      </c>
      <c r="M1613" t="s">
        <v>76</v>
      </c>
      <c r="N1613" t="s">
        <v>467</v>
      </c>
      <c r="O1613" t="s">
        <v>9599</v>
      </c>
      <c r="P1613" t="s">
        <v>9600</v>
      </c>
      <c r="Q1613" t="s">
        <v>80</v>
      </c>
      <c r="R1613" t="s">
        <v>9599</v>
      </c>
      <c r="S1613" t="s">
        <v>9601</v>
      </c>
      <c r="T1613" t="s">
        <v>173</v>
      </c>
      <c r="U1613" t="s">
        <v>9602</v>
      </c>
      <c r="W1613" t="s">
        <v>83</v>
      </c>
      <c r="X1613">
        <v>12</v>
      </c>
      <c r="Y1613">
        <v>2549.9299999999998</v>
      </c>
    </row>
    <row r="1614" spans="1:25">
      <c r="A1614" t="s">
        <v>9603</v>
      </c>
      <c r="B1614" t="s">
        <v>70</v>
      </c>
      <c r="C1614">
        <v>610</v>
      </c>
      <c r="D1614" t="s">
        <v>71</v>
      </c>
      <c r="E1614">
        <v>2010</v>
      </c>
      <c r="F1614" s="24">
        <v>40516</v>
      </c>
      <c r="G1614" s="24">
        <v>40518</v>
      </c>
      <c r="H1614" s="24">
        <v>40518</v>
      </c>
      <c r="I1614" t="s">
        <v>1939</v>
      </c>
      <c r="J1614" t="s">
        <v>252</v>
      </c>
      <c r="K1614" t="s">
        <v>273</v>
      </c>
      <c r="L1614" t="s">
        <v>75</v>
      </c>
      <c r="M1614" t="s">
        <v>76</v>
      </c>
      <c r="N1614" t="s">
        <v>467</v>
      </c>
      <c r="O1614" t="s">
        <v>9604</v>
      </c>
      <c r="P1614" t="s">
        <v>9605</v>
      </c>
      <c r="Q1614" t="s">
        <v>90</v>
      </c>
      <c r="R1614" t="s">
        <v>9604</v>
      </c>
      <c r="S1614" t="s">
        <v>9606</v>
      </c>
      <c r="T1614" t="s">
        <v>780</v>
      </c>
      <c r="U1614" t="s">
        <v>9607</v>
      </c>
      <c r="W1614" t="s">
        <v>83</v>
      </c>
      <c r="X1614">
        <v>12</v>
      </c>
      <c r="Y1614">
        <v>4570</v>
      </c>
    </row>
    <row r="1615" spans="1:25">
      <c r="A1615" t="s">
        <v>9608</v>
      </c>
      <c r="B1615" t="s">
        <v>70</v>
      </c>
      <c r="C1615">
        <v>625</v>
      </c>
      <c r="D1615" t="s">
        <v>106</v>
      </c>
      <c r="E1615">
        <v>2010</v>
      </c>
      <c r="F1615" s="24">
        <v>40525</v>
      </c>
      <c r="G1615" s="24">
        <v>40525</v>
      </c>
      <c r="H1615" s="24">
        <v>40526</v>
      </c>
      <c r="I1615" t="s">
        <v>107</v>
      </c>
      <c r="J1615" t="s">
        <v>108</v>
      </c>
      <c r="K1615" t="s">
        <v>109</v>
      </c>
      <c r="L1615" t="s">
        <v>4059</v>
      </c>
      <c r="M1615" t="s">
        <v>76</v>
      </c>
      <c r="N1615" t="s">
        <v>467</v>
      </c>
      <c r="O1615" t="s">
        <v>9609</v>
      </c>
      <c r="P1615" t="s">
        <v>9610</v>
      </c>
      <c r="Q1615" t="s">
        <v>90</v>
      </c>
      <c r="R1615" t="s">
        <v>9609</v>
      </c>
      <c r="S1615" t="s">
        <v>9611</v>
      </c>
      <c r="U1615" t="s">
        <v>9612</v>
      </c>
      <c r="V1615" t="s">
        <v>9613</v>
      </c>
      <c r="W1615" t="s">
        <v>83</v>
      </c>
      <c r="X1615">
        <v>12</v>
      </c>
      <c r="Y1615">
        <v>3606.6</v>
      </c>
    </row>
    <row r="1616" spans="1:25">
      <c r="A1616" t="s">
        <v>9614</v>
      </c>
      <c r="B1616" t="s">
        <v>70</v>
      </c>
      <c r="C1616">
        <v>646</v>
      </c>
      <c r="D1616" t="s">
        <v>106</v>
      </c>
      <c r="E1616">
        <v>2010</v>
      </c>
      <c r="F1616" s="24">
        <v>40533</v>
      </c>
      <c r="G1616" s="24">
        <v>40534</v>
      </c>
      <c r="H1616" s="24">
        <v>40535</v>
      </c>
      <c r="I1616" t="s">
        <v>323</v>
      </c>
      <c r="J1616" t="s">
        <v>108</v>
      </c>
      <c r="K1616" t="s">
        <v>324</v>
      </c>
      <c r="L1616" t="s">
        <v>9615</v>
      </c>
      <c r="M1616" t="s">
        <v>76</v>
      </c>
      <c r="N1616" t="s">
        <v>153</v>
      </c>
      <c r="O1616" t="s">
        <v>9616</v>
      </c>
      <c r="P1616" t="s">
        <v>9617</v>
      </c>
      <c r="Q1616" t="s">
        <v>90</v>
      </c>
      <c r="R1616" t="s">
        <v>9616</v>
      </c>
      <c r="S1616" t="s">
        <v>9618</v>
      </c>
      <c r="T1616" t="s">
        <v>654</v>
      </c>
      <c r="U1616" t="s">
        <v>9619</v>
      </c>
      <c r="V1616" t="s">
        <v>9620</v>
      </c>
      <c r="W1616" t="s">
        <v>83</v>
      </c>
      <c r="X1616">
        <v>12</v>
      </c>
      <c r="Y1616">
        <v>4170</v>
      </c>
    </row>
    <row r="1617" spans="1:25">
      <c r="A1617" t="s">
        <v>9621</v>
      </c>
      <c r="B1617" t="s">
        <v>70</v>
      </c>
      <c r="C1617">
        <v>651</v>
      </c>
      <c r="D1617" t="s">
        <v>370</v>
      </c>
      <c r="E1617">
        <v>2010</v>
      </c>
      <c r="F1617" s="24">
        <v>40539</v>
      </c>
      <c r="G1617" s="24">
        <v>40541</v>
      </c>
      <c r="H1617" s="24">
        <v>40541</v>
      </c>
      <c r="I1617" t="s">
        <v>183</v>
      </c>
      <c r="J1617" t="s">
        <v>108</v>
      </c>
      <c r="K1617" t="s">
        <v>184</v>
      </c>
      <c r="L1617" t="s">
        <v>75</v>
      </c>
      <c r="M1617" t="s">
        <v>76</v>
      </c>
      <c r="N1617" t="s">
        <v>77</v>
      </c>
      <c r="O1617" t="s">
        <v>9622</v>
      </c>
      <c r="P1617" t="s">
        <v>9623</v>
      </c>
      <c r="Q1617" t="s">
        <v>90</v>
      </c>
      <c r="R1617" t="s">
        <v>9622</v>
      </c>
      <c r="S1617" t="s">
        <v>9624</v>
      </c>
      <c r="T1617" t="s">
        <v>849</v>
      </c>
      <c r="U1617" t="s">
        <v>9625</v>
      </c>
      <c r="V1617" t="s">
        <v>9626</v>
      </c>
      <c r="W1617" t="s">
        <v>83</v>
      </c>
      <c r="X1617">
        <v>12</v>
      </c>
      <c r="Y1617">
        <v>2902.32</v>
      </c>
    </row>
    <row r="1618" spans="1:25">
      <c r="A1618" t="s">
        <v>9627</v>
      </c>
      <c r="B1618" t="s">
        <v>70</v>
      </c>
      <c r="C1618">
        <v>626</v>
      </c>
      <c r="D1618" t="s">
        <v>106</v>
      </c>
      <c r="E1618">
        <v>2010</v>
      </c>
      <c r="F1618" s="24">
        <v>40525</v>
      </c>
      <c r="G1618" s="24">
        <v>40525</v>
      </c>
      <c r="H1618" s="24">
        <v>40465</v>
      </c>
      <c r="I1618" t="s">
        <v>107</v>
      </c>
      <c r="J1618" t="s">
        <v>108</v>
      </c>
      <c r="K1618" t="s">
        <v>109</v>
      </c>
      <c r="L1618" t="s">
        <v>5634</v>
      </c>
      <c r="M1618" t="s">
        <v>76</v>
      </c>
      <c r="N1618" t="s">
        <v>77</v>
      </c>
      <c r="O1618" t="s">
        <v>9628</v>
      </c>
      <c r="P1618" t="s">
        <v>9629</v>
      </c>
      <c r="Q1618" t="s">
        <v>90</v>
      </c>
      <c r="R1618" t="s">
        <v>9628</v>
      </c>
      <c r="S1618" t="s">
        <v>9630</v>
      </c>
      <c r="T1618" t="s">
        <v>173</v>
      </c>
      <c r="U1618" t="s">
        <v>9631</v>
      </c>
      <c r="V1618" t="s">
        <v>9632</v>
      </c>
      <c r="W1618" t="s">
        <v>83</v>
      </c>
      <c r="X1618">
        <v>12</v>
      </c>
      <c r="Y1618">
        <v>3741.03</v>
      </c>
    </row>
    <row r="1619" spans="1:25">
      <c r="A1619" t="s">
        <v>9633</v>
      </c>
      <c r="B1619" t="s">
        <v>70</v>
      </c>
      <c r="C1619">
        <v>647</v>
      </c>
      <c r="D1619" t="s">
        <v>71</v>
      </c>
      <c r="E1619">
        <v>2010</v>
      </c>
      <c r="F1619" s="24">
        <v>40524</v>
      </c>
      <c r="G1619" s="24">
        <v>40534</v>
      </c>
      <c r="H1619" s="24">
        <v>40525</v>
      </c>
      <c r="I1619" t="s">
        <v>1939</v>
      </c>
      <c r="J1619" t="s">
        <v>252</v>
      </c>
      <c r="K1619" t="s">
        <v>273</v>
      </c>
      <c r="L1619" t="s">
        <v>75</v>
      </c>
      <c r="M1619" t="s">
        <v>76</v>
      </c>
      <c r="N1619" t="s">
        <v>253</v>
      </c>
      <c r="O1619" t="s">
        <v>9634</v>
      </c>
      <c r="P1619" t="s">
        <v>9635</v>
      </c>
      <c r="Q1619" t="s">
        <v>90</v>
      </c>
      <c r="R1619" t="s">
        <v>9634</v>
      </c>
      <c r="S1619" t="s">
        <v>9636</v>
      </c>
      <c r="T1619" t="s">
        <v>360</v>
      </c>
      <c r="U1619" t="s">
        <v>9637</v>
      </c>
      <c r="W1619" t="s">
        <v>83</v>
      </c>
      <c r="X1619">
        <v>12</v>
      </c>
      <c r="Y1619">
        <v>3000</v>
      </c>
    </row>
    <row r="1620" spans="1:25">
      <c r="A1620" t="s">
        <v>9638</v>
      </c>
      <c r="B1620" t="s">
        <v>70</v>
      </c>
      <c r="C1620">
        <v>621</v>
      </c>
      <c r="D1620" t="s">
        <v>106</v>
      </c>
      <c r="E1620">
        <v>2010</v>
      </c>
      <c r="F1620" s="24">
        <v>40523</v>
      </c>
      <c r="G1620" s="24">
        <v>40524</v>
      </c>
      <c r="H1620" s="24">
        <v>40525</v>
      </c>
      <c r="I1620" t="s">
        <v>107</v>
      </c>
      <c r="J1620" t="s">
        <v>108</v>
      </c>
      <c r="K1620" t="s">
        <v>109</v>
      </c>
      <c r="L1620" t="s">
        <v>1354</v>
      </c>
      <c r="M1620" t="s">
        <v>76</v>
      </c>
      <c r="N1620" t="s">
        <v>467</v>
      </c>
      <c r="O1620" t="s">
        <v>9639</v>
      </c>
      <c r="P1620" t="s">
        <v>9640</v>
      </c>
      <c r="Q1620" t="s">
        <v>90</v>
      </c>
      <c r="R1620" t="s">
        <v>9639</v>
      </c>
      <c r="S1620" t="s">
        <v>9641</v>
      </c>
      <c r="U1620" t="s">
        <v>9642</v>
      </c>
      <c r="V1620" t="s">
        <v>9643</v>
      </c>
      <c r="W1620" t="s">
        <v>83</v>
      </c>
      <c r="X1620">
        <v>12</v>
      </c>
      <c r="Y1620">
        <v>5020</v>
      </c>
    </row>
    <row r="1621" spans="1:25">
      <c r="A1621" t="s">
        <v>9644</v>
      </c>
      <c r="B1621" t="s">
        <v>70</v>
      </c>
      <c r="C1621">
        <v>606</v>
      </c>
      <c r="D1621" t="s">
        <v>106</v>
      </c>
      <c r="E1621">
        <v>2010</v>
      </c>
      <c r="F1621" s="24">
        <v>40517</v>
      </c>
      <c r="G1621" s="24">
        <v>40517</v>
      </c>
      <c r="H1621" s="24">
        <v>40518</v>
      </c>
      <c r="I1621" t="s">
        <v>183</v>
      </c>
      <c r="J1621" t="s">
        <v>108</v>
      </c>
      <c r="K1621" t="s">
        <v>184</v>
      </c>
      <c r="L1621" t="s">
        <v>75</v>
      </c>
      <c r="M1621" t="s">
        <v>76</v>
      </c>
      <c r="N1621" t="s">
        <v>467</v>
      </c>
      <c r="O1621" t="s">
        <v>9645</v>
      </c>
      <c r="P1621" t="s">
        <v>9646</v>
      </c>
      <c r="Q1621" t="s">
        <v>90</v>
      </c>
      <c r="R1621" t="s">
        <v>9645</v>
      </c>
      <c r="S1621" t="s">
        <v>9647</v>
      </c>
      <c r="T1621" t="s">
        <v>849</v>
      </c>
      <c r="V1621" t="s">
        <v>9648</v>
      </c>
      <c r="W1621" t="s">
        <v>83</v>
      </c>
      <c r="X1621">
        <v>12</v>
      </c>
      <c r="Y1621">
        <v>4063.4</v>
      </c>
    </row>
    <row r="1622" spans="1:25">
      <c r="A1622" t="s">
        <v>9649</v>
      </c>
      <c r="B1622" t="s">
        <v>70</v>
      </c>
      <c r="C1622">
        <v>634</v>
      </c>
      <c r="D1622" t="s">
        <v>106</v>
      </c>
      <c r="E1622">
        <v>2010</v>
      </c>
      <c r="F1622" s="24">
        <v>40529</v>
      </c>
      <c r="G1622" s="24">
        <v>40529</v>
      </c>
      <c r="H1622" s="24">
        <v>40530</v>
      </c>
      <c r="I1622" t="s">
        <v>107</v>
      </c>
      <c r="J1622" t="s">
        <v>108</v>
      </c>
      <c r="K1622" t="s">
        <v>109</v>
      </c>
      <c r="L1622" t="s">
        <v>432</v>
      </c>
      <c r="M1622" t="s">
        <v>76</v>
      </c>
      <c r="N1622" t="s">
        <v>253</v>
      </c>
      <c r="O1622" t="s">
        <v>9650</v>
      </c>
      <c r="P1622" t="s">
        <v>9651</v>
      </c>
      <c r="Q1622" t="s">
        <v>90</v>
      </c>
      <c r="R1622" t="s">
        <v>9650</v>
      </c>
      <c r="S1622" t="s">
        <v>9652</v>
      </c>
      <c r="T1622" t="s">
        <v>173</v>
      </c>
      <c r="U1622" t="s">
        <v>9653</v>
      </c>
      <c r="V1622" t="s">
        <v>9654</v>
      </c>
      <c r="W1622" t="s">
        <v>83</v>
      </c>
      <c r="X1622">
        <v>12</v>
      </c>
      <c r="Y1622">
        <v>4466.6000000000004</v>
      </c>
    </row>
    <row r="1623" spans="1:25">
      <c r="A1623" t="s">
        <v>9655</v>
      </c>
      <c r="B1623" t="s">
        <v>70</v>
      </c>
      <c r="C1623">
        <v>601</v>
      </c>
      <c r="D1623" t="s">
        <v>3429</v>
      </c>
      <c r="E1623">
        <v>2010</v>
      </c>
      <c r="F1623" s="24">
        <v>40241</v>
      </c>
      <c r="G1623" s="24">
        <v>40514</v>
      </c>
      <c r="H1623" s="24"/>
      <c r="I1623" t="s">
        <v>9656</v>
      </c>
      <c r="J1623" t="s">
        <v>108</v>
      </c>
      <c r="K1623" t="s">
        <v>109</v>
      </c>
      <c r="M1623" t="s">
        <v>76</v>
      </c>
      <c r="N1623" t="s">
        <v>128</v>
      </c>
      <c r="O1623" t="s">
        <v>9657</v>
      </c>
      <c r="P1623" t="s">
        <v>9658</v>
      </c>
      <c r="Q1623" t="s">
        <v>131</v>
      </c>
      <c r="R1623" t="s">
        <v>9657</v>
      </c>
      <c r="S1623" t="s">
        <v>9659</v>
      </c>
      <c r="T1623" t="s">
        <v>173</v>
      </c>
      <c r="W1623" t="s">
        <v>93</v>
      </c>
      <c r="X1623">
        <v>12</v>
      </c>
      <c r="Y1623">
        <v>1580</v>
      </c>
    </row>
    <row r="1624" spans="1:25">
      <c r="A1624" t="s">
        <v>9660</v>
      </c>
      <c r="B1624" t="s">
        <v>70</v>
      </c>
      <c r="C1624">
        <v>599</v>
      </c>
      <c r="D1624" t="s">
        <v>71</v>
      </c>
      <c r="E1624">
        <v>2010</v>
      </c>
      <c r="F1624" s="24">
        <v>40513</v>
      </c>
      <c r="G1624" s="24">
        <v>40513</v>
      </c>
      <c r="H1624" s="24">
        <v>40515</v>
      </c>
      <c r="I1624" t="s">
        <v>4434</v>
      </c>
      <c r="J1624" t="s">
        <v>86</v>
      </c>
      <c r="L1624" t="s">
        <v>75</v>
      </c>
      <c r="M1624" t="s">
        <v>76</v>
      </c>
      <c r="N1624" t="s">
        <v>128</v>
      </c>
      <c r="O1624" t="s">
        <v>9661</v>
      </c>
      <c r="P1624" t="s">
        <v>9662</v>
      </c>
      <c r="Q1624" t="s">
        <v>80</v>
      </c>
      <c r="R1624" t="s">
        <v>9661</v>
      </c>
      <c r="S1624" t="s">
        <v>9663</v>
      </c>
      <c r="T1624" t="s">
        <v>525</v>
      </c>
      <c r="U1624" t="s">
        <v>9664</v>
      </c>
      <c r="W1624" t="s">
        <v>93</v>
      </c>
      <c r="X1624">
        <v>12</v>
      </c>
      <c r="Y1624">
        <v>4490</v>
      </c>
    </row>
    <row r="1625" spans="1:25">
      <c r="A1625" t="s">
        <v>9665</v>
      </c>
      <c r="B1625" t="s">
        <v>70</v>
      </c>
      <c r="C1625">
        <v>656</v>
      </c>
      <c r="D1625" t="s">
        <v>106</v>
      </c>
      <c r="E1625">
        <v>2010</v>
      </c>
      <c r="F1625" s="24">
        <v>40542</v>
      </c>
      <c r="G1625" s="24">
        <v>40543</v>
      </c>
      <c r="H1625" s="24">
        <v>40544</v>
      </c>
      <c r="I1625" t="s">
        <v>5858</v>
      </c>
      <c r="J1625" t="s">
        <v>108</v>
      </c>
      <c r="K1625" t="s">
        <v>109</v>
      </c>
      <c r="L1625" t="s">
        <v>110</v>
      </c>
      <c r="M1625" t="s">
        <v>152</v>
      </c>
      <c r="N1625" t="s">
        <v>467</v>
      </c>
      <c r="O1625" t="s">
        <v>9666</v>
      </c>
      <c r="P1625" t="s">
        <v>9667</v>
      </c>
      <c r="Q1625" t="s">
        <v>90</v>
      </c>
      <c r="R1625" t="s">
        <v>9666</v>
      </c>
      <c r="S1625" t="s">
        <v>9668</v>
      </c>
      <c r="T1625" t="s">
        <v>173</v>
      </c>
      <c r="U1625" t="s">
        <v>9669</v>
      </c>
      <c r="V1625" t="s">
        <v>9670</v>
      </c>
      <c r="W1625" t="s">
        <v>83</v>
      </c>
      <c r="X1625">
        <v>12</v>
      </c>
      <c r="Y1625">
        <v>2953.5</v>
      </c>
    </row>
    <row r="1626" spans="1:25">
      <c r="A1626" t="s">
        <v>9671</v>
      </c>
      <c r="B1626" t="s">
        <v>70</v>
      </c>
      <c r="C1626">
        <v>642</v>
      </c>
      <c r="D1626" t="s">
        <v>71</v>
      </c>
      <c r="E1626">
        <v>2010</v>
      </c>
      <c r="F1626" s="24">
        <v>40531</v>
      </c>
      <c r="G1626" s="24">
        <v>40532</v>
      </c>
      <c r="H1626" s="24">
        <v>40532</v>
      </c>
      <c r="I1626" t="s">
        <v>395</v>
      </c>
      <c r="J1626" t="s">
        <v>96</v>
      </c>
      <c r="K1626" t="s">
        <v>97</v>
      </c>
      <c r="L1626" t="s">
        <v>75</v>
      </c>
      <c r="M1626" t="s">
        <v>76</v>
      </c>
      <c r="N1626" t="s">
        <v>458</v>
      </c>
      <c r="O1626" t="s">
        <v>9672</v>
      </c>
      <c r="P1626" t="s">
        <v>9673</v>
      </c>
      <c r="Q1626" t="s">
        <v>90</v>
      </c>
      <c r="R1626" t="s">
        <v>9672</v>
      </c>
      <c r="S1626" t="s">
        <v>96</v>
      </c>
      <c r="T1626" t="s">
        <v>103</v>
      </c>
      <c r="U1626" t="s">
        <v>9674</v>
      </c>
      <c r="W1626" t="s">
        <v>465</v>
      </c>
      <c r="X1626">
        <v>12</v>
      </c>
      <c r="Y1626">
        <v>4140</v>
      </c>
    </row>
    <row r="1627" spans="1:25">
      <c r="A1627" t="s">
        <v>9675</v>
      </c>
      <c r="B1627" t="s">
        <v>70</v>
      </c>
      <c r="C1627">
        <v>633</v>
      </c>
      <c r="D1627" t="s">
        <v>106</v>
      </c>
      <c r="E1627">
        <v>2010</v>
      </c>
      <c r="F1627" s="24">
        <v>40528</v>
      </c>
      <c r="G1627" s="24">
        <v>40529</v>
      </c>
      <c r="H1627" s="24">
        <v>40530</v>
      </c>
      <c r="I1627" t="s">
        <v>107</v>
      </c>
      <c r="J1627" t="s">
        <v>108</v>
      </c>
      <c r="K1627" t="s">
        <v>109</v>
      </c>
      <c r="L1627" t="s">
        <v>75</v>
      </c>
      <c r="M1627" t="s">
        <v>76</v>
      </c>
      <c r="N1627" t="s">
        <v>581</v>
      </c>
      <c r="O1627" t="s">
        <v>9676</v>
      </c>
      <c r="P1627" t="s">
        <v>9677</v>
      </c>
      <c r="Q1627" t="s">
        <v>90</v>
      </c>
      <c r="R1627" t="s">
        <v>9676</v>
      </c>
      <c r="S1627" t="s">
        <v>9678</v>
      </c>
      <c r="T1627" t="s">
        <v>173</v>
      </c>
      <c r="U1627" t="s">
        <v>9679</v>
      </c>
      <c r="V1627" t="s">
        <v>9680</v>
      </c>
      <c r="W1627" t="s">
        <v>83</v>
      </c>
      <c r="X1627">
        <v>12</v>
      </c>
      <c r="Y1627">
        <v>4046.6</v>
      </c>
    </row>
    <row r="1628" spans="1:25">
      <c r="A1628" t="s">
        <v>9681</v>
      </c>
      <c r="B1628" t="s">
        <v>70</v>
      </c>
      <c r="C1628">
        <v>618</v>
      </c>
      <c r="D1628" t="s">
        <v>250</v>
      </c>
      <c r="E1628">
        <v>2010</v>
      </c>
      <c r="F1628" s="24">
        <v>40521</v>
      </c>
      <c r="G1628" s="24">
        <v>40522</v>
      </c>
      <c r="H1628" s="24">
        <v>40523</v>
      </c>
      <c r="I1628" t="s">
        <v>9682</v>
      </c>
      <c r="J1628" t="s">
        <v>515</v>
      </c>
      <c r="K1628" t="s">
        <v>273</v>
      </c>
      <c r="L1628" t="s">
        <v>75</v>
      </c>
      <c r="M1628" t="s">
        <v>76</v>
      </c>
      <c r="N1628" t="s">
        <v>1866</v>
      </c>
      <c r="O1628" t="s">
        <v>9683</v>
      </c>
      <c r="P1628" t="s">
        <v>9684</v>
      </c>
      <c r="Q1628" t="s">
        <v>90</v>
      </c>
      <c r="R1628" t="s">
        <v>9683</v>
      </c>
      <c r="S1628" t="s">
        <v>9685</v>
      </c>
      <c r="T1628" t="s">
        <v>92</v>
      </c>
      <c r="U1628" t="s">
        <v>9686</v>
      </c>
      <c r="V1628" t="s">
        <v>9687</v>
      </c>
      <c r="W1628" t="s">
        <v>83</v>
      </c>
      <c r="X1628">
        <v>12</v>
      </c>
      <c r="Y1628">
        <v>6142.6</v>
      </c>
    </row>
    <row r="1629" spans="1:25">
      <c r="A1629" t="s">
        <v>9688</v>
      </c>
      <c r="B1629" t="s">
        <v>70</v>
      </c>
      <c r="C1629">
        <v>611</v>
      </c>
      <c r="D1629" t="s">
        <v>71</v>
      </c>
      <c r="E1629">
        <v>2010</v>
      </c>
      <c r="F1629" s="24">
        <v>40515</v>
      </c>
      <c r="G1629" s="24">
        <v>40518</v>
      </c>
      <c r="H1629" s="24">
        <v>40517</v>
      </c>
      <c r="I1629" t="s">
        <v>845</v>
      </c>
      <c r="J1629" t="s">
        <v>272</v>
      </c>
      <c r="L1629" t="s">
        <v>75</v>
      </c>
      <c r="M1629" t="s">
        <v>76</v>
      </c>
      <c r="N1629" t="s">
        <v>295</v>
      </c>
      <c r="O1629" t="s">
        <v>9689</v>
      </c>
      <c r="P1629" t="s">
        <v>9690</v>
      </c>
      <c r="Q1629" t="s">
        <v>80</v>
      </c>
      <c r="R1629" t="s">
        <v>9691</v>
      </c>
      <c r="S1629" t="s">
        <v>9692</v>
      </c>
      <c r="T1629" t="s">
        <v>1245</v>
      </c>
      <c r="U1629" t="s">
        <v>9693</v>
      </c>
      <c r="W1629" t="s">
        <v>93</v>
      </c>
      <c r="X1629">
        <v>12</v>
      </c>
      <c r="Y1629">
        <v>4245</v>
      </c>
    </row>
    <row r="1630" spans="1:25">
      <c r="A1630" t="s">
        <v>9694</v>
      </c>
      <c r="B1630" t="s">
        <v>70</v>
      </c>
      <c r="C1630">
        <v>564</v>
      </c>
      <c r="D1630" t="s">
        <v>106</v>
      </c>
      <c r="E1630">
        <v>2010</v>
      </c>
      <c r="F1630" s="24">
        <v>40490</v>
      </c>
      <c r="G1630" s="24">
        <v>40490</v>
      </c>
      <c r="H1630" s="24">
        <v>40491</v>
      </c>
      <c r="I1630" t="s">
        <v>339</v>
      </c>
      <c r="J1630" t="s">
        <v>108</v>
      </c>
      <c r="K1630" t="s">
        <v>324</v>
      </c>
      <c r="L1630" t="s">
        <v>2857</v>
      </c>
      <c r="M1630" t="s">
        <v>152</v>
      </c>
      <c r="N1630" t="s">
        <v>439</v>
      </c>
      <c r="O1630" t="s">
        <v>9695</v>
      </c>
      <c r="P1630" t="s">
        <v>9695</v>
      </c>
      <c r="Q1630" t="s">
        <v>195</v>
      </c>
      <c r="R1630" t="s">
        <v>9696</v>
      </c>
      <c r="S1630" t="s">
        <v>9697</v>
      </c>
      <c r="T1630" t="s">
        <v>157</v>
      </c>
      <c r="U1630" t="s">
        <v>9698</v>
      </c>
      <c r="V1630" t="s">
        <v>9699</v>
      </c>
      <c r="W1630" t="s">
        <v>217</v>
      </c>
      <c r="X1630">
        <v>11</v>
      </c>
      <c r="Y1630">
        <v>4933.26</v>
      </c>
    </row>
    <row r="1631" spans="1:25">
      <c r="A1631" t="s">
        <v>9700</v>
      </c>
      <c r="B1631" t="s">
        <v>70</v>
      </c>
      <c r="C1631">
        <v>563</v>
      </c>
      <c r="D1631" t="s">
        <v>106</v>
      </c>
      <c r="E1631">
        <v>2010</v>
      </c>
      <c r="F1631" s="24">
        <v>40490</v>
      </c>
      <c r="G1631" s="24">
        <v>40490</v>
      </c>
      <c r="H1631" s="24">
        <v>40491</v>
      </c>
      <c r="I1631" t="s">
        <v>107</v>
      </c>
      <c r="J1631" t="s">
        <v>108</v>
      </c>
      <c r="K1631" t="s">
        <v>109</v>
      </c>
      <c r="L1631" t="s">
        <v>75</v>
      </c>
      <c r="M1631" t="s">
        <v>76</v>
      </c>
      <c r="N1631" t="s">
        <v>295</v>
      </c>
      <c r="O1631" t="s">
        <v>9701</v>
      </c>
      <c r="P1631" t="s">
        <v>9701</v>
      </c>
      <c r="Q1631" t="s">
        <v>195</v>
      </c>
      <c r="R1631" t="s">
        <v>9702</v>
      </c>
      <c r="S1631" t="s">
        <v>9703</v>
      </c>
      <c r="U1631" t="s">
        <v>9704</v>
      </c>
      <c r="V1631" t="s">
        <v>9705</v>
      </c>
      <c r="W1631" t="s">
        <v>93</v>
      </c>
      <c r="X1631">
        <v>11</v>
      </c>
      <c r="Y1631">
        <v>4370.8599999999997</v>
      </c>
    </row>
    <row r="1632" spans="1:25">
      <c r="A1632" t="s">
        <v>9706</v>
      </c>
      <c r="B1632" t="s">
        <v>70</v>
      </c>
      <c r="C1632">
        <v>558</v>
      </c>
      <c r="D1632" t="s">
        <v>106</v>
      </c>
      <c r="E1632">
        <v>2010</v>
      </c>
      <c r="F1632" s="24">
        <v>40486</v>
      </c>
      <c r="G1632" s="24">
        <v>40486</v>
      </c>
      <c r="H1632" s="24">
        <v>40488</v>
      </c>
      <c r="I1632" t="s">
        <v>416</v>
      </c>
      <c r="J1632" t="s">
        <v>108</v>
      </c>
      <c r="K1632" t="s">
        <v>109</v>
      </c>
      <c r="L1632" t="s">
        <v>280</v>
      </c>
      <c r="M1632" t="s">
        <v>152</v>
      </c>
      <c r="N1632" t="s">
        <v>439</v>
      </c>
      <c r="O1632" t="s">
        <v>9707</v>
      </c>
      <c r="P1632" t="s">
        <v>9708</v>
      </c>
      <c r="Q1632" t="s">
        <v>90</v>
      </c>
      <c r="R1632" t="s">
        <v>9707</v>
      </c>
      <c r="S1632" t="s">
        <v>9709</v>
      </c>
      <c r="T1632" t="s">
        <v>173</v>
      </c>
      <c r="U1632" t="s">
        <v>9710</v>
      </c>
      <c r="V1632" t="s">
        <v>9711</v>
      </c>
      <c r="W1632" t="s">
        <v>217</v>
      </c>
      <c r="X1632">
        <v>11</v>
      </c>
      <c r="Y1632">
        <v>3519</v>
      </c>
    </row>
    <row r="1633" spans="1:25">
      <c r="A1633" t="s">
        <v>9712</v>
      </c>
      <c r="B1633" t="s">
        <v>138</v>
      </c>
      <c r="C1633">
        <v>559</v>
      </c>
      <c r="D1633" t="s">
        <v>106</v>
      </c>
      <c r="E1633">
        <v>2010</v>
      </c>
      <c r="F1633" s="24">
        <v>40486</v>
      </c>
      <c r="G1633" s="24">
        <v>40487</v>
      </c>
      <c r="H1633" s="24">
        <v>40488</v>
      </c>
      <c r="I1633" t="s">
        <v>339</v>
      </c>
      <c r="J1633" t="s">
        <v>108</v>
      </c>
      <c r="K1633" t="s">
        <v>324</v>
      </c>
      <c r="L1633" t="s">
        <v>2351</v>
      </c>
      <c r="M1633" t="s">
        <v>76</v>
      </c>
      <c r="N1633" t="s">
        <v>433</v>
      </c>
      <c r="O1633" t="s">
        <v>9713</v>
      </c>
      <c r="P1633" t="s">
        <v>9713</v>
      </c>
      <c r="Q1633" t="s">
        <v>142</v>
      </c>
      <c r="R1633" t="s">
        <v>9714</v>
      </c>
      <c r="S1633" t="s">
        <v>9715</v>
      </c>
      <c r="T1633" t="s">
        <v>214</v>
      </c>
      <c r="U1633" t="s">
        <v>9716</v>
      </c>
      <c r="V1633" t="s">
        <v>9717</v>
      </c>
      <c r="W1633" t="s">
        <v>217</v>
      </c>
      <c r="X1633">
        <v>11</v>
      </c>
      <c r="Y1633">
        <v>6383.28</v>
      </c>
    </row>
    <row r="1634" spans="1:25">
      <c r="A1634" t="s">
        <v>9718</v>
      </c>
      <c r="B1634" t="s">
        <v>70</v>
      </c>
      <c r="C1634">
        <v>566</v>
      </c>
      <c r="D1634" t="s">
        <v>71</v>
      </c>
      <c r="E1634">
        <v>2010</v>
      </c>
      <c r="F1634" s="24">
        <v>40490</v>
      </c>
      <c r="G1634" s="24">
        <v>40491</v>
      </c>
      <c r="H1634" s="24">
        <v>40492</v>
      </c>
      <c r="I1634" t="s">
        <v>9719</v>
      </c>
      <c r="J1634" t="s">
        <v>4442</v>
      </c>
      <c r="K1634" t="s">
        <v>97</v>
      </c>
      <c r="L1634" t="s">
        <v>9720</v>
      </c>
      <c r="M1634" t="s">
        <v>76</v>
      </c>
      <c r="N1634" t="s">
        <v>210</v>
      </c>
      <c r="O1634" t="s">
        <v>9721</v>
      </c>
      <c r="P1634" t="s">
        <v>9722</v>
      </c>
      <c r="Q1634" t="s">
        <v>80</v>
      </c>
      <c r="R1634" t="s">
        <v>9721</v>
      </c>
      <c r="S1634" t="s">
        <v>9723</v>
      </c>
      <c r="T1634" t="s">
        <v>173</v>
      </c>
      <c r="U1634" t="s">
        <v>9724</v>
      </c>
      <c r="W1634" t="s">
        <v>217</v>
      </c>
      <c r="X1634">
        <v>11</v>
      </c>
      <c r="Y1634">
        <v>4460.84</v>
      </c>
    </row>
    <row r="1635" spans="1:25">
      <c r="A1635" t="s">
        <v>9725</v>
      </c>
      <c r="B1635" t="s">
        <v>70</v>
      </c>
      <c r="C1635">
        <v>551</v>
      </c>
      <c r="D1635" t="s">
        <v>71</v>
      </c>
      <c r="E1635">
        <v>2010</v>
      </c>
      <c r="F1635" s="24">
        <v>40483</v>
      </c>
      <c r="G1635" s="24">
        <v>40484</v>
      </c>
      <c r="H1635" s="24">
        <v>40485</v>
      </c>
      <c r="I1635" t="s">
        <v>1939</v>
      </c>
      <c r="J1635" t="s">
        <v>252</v>
      </c>
      <c r="K1635" t="s">
        <v>273</v>
      </c>
      <c r="L1635" t="s">
        <v>75</v>
      </c>
      <c r="M1635" t="s">
        <v>76</v>
      </c>
      <c r="N1635" t="s">
        <v>210</v>
      </c>
      <c r="O1635" t="s">
        <v>9726</v>
      </c>
      <c r="P1635" t="s">
        <v>9727</v>
      </c>
      <c r="Q1635" t="s">
        <v>90</v>
      </c>
      <c r="R1635" t="s">
        <v>9726</v>
      </c>
      <c r="S1635" t="s">
        <v>9728</v>
      </c>
      <c r="T1635" t="s">
        <v>1024</v>
      </c>
      <c r="U1635" t="s">
        <v>9729</v>
      </c>
      <c r="W1635" t="s">
        <v>217</v>
      </c>
      <c r="X1635">
        <v>11</v>
      </c>
      <c r="Y1635">
        <v>1730</v>
      </c>
    </row>
    <row r="1636" spans="1:25">
      <c r="A1636" t="s">
        <v>9730</v>
      </c>
      <c r="B1636" t="s">
        <v>70</v>
      </c>
      <c r="C1636">
        <v>572</v>
      </c>
      <c r="D1636" t="s">
        <v>71</v>
      </c>
      <c r="E1636">
        <v>2010</v>
      </c>
      <c r="F1636" s="24">
        <v>40495</v>
      </c>
      <c r="G1636" s="24">
        <v>40497</v>
      </c>
      <c r="H1636" s="24">
        <v>40497</v>
      </c>
      <c r="I1636" t="s">
        <v>1939</v>
      </c>
      <c r="J1636" t="s">
        <v>252</v>
      </c>
      <c r="K1636" t="s">
        <v>273</v>
      </c>
      <c r="L1636" t="s">
        <v>75</v>
      </c>
      <c r="M1636" t="s">
        <v>76</v>
      </c>
      <c r="N1636" t="s">
        <v>3190</v>
      </c>
      <c r="O1636" t="s">
        <v>9731</v>
      </c>
      <c r="P1636" t="s">
        <v>9732</v>
      </c>
      <c r="Q1636" t="s">
        <v>90</v>
      </c>
      <c r="R1636" t="s">
        <v>9731</v>
      </c>
      <c r="S1636" t="s">
        <v>9733</v>
      </c>
      <c r="T1636" t="s">
        <v>910</v>
      </c>
      <c r="U1636" t="s">
        <v>9734</v>
      </c>
      <c r="V1636" t="s">
        <v>9735</v>
      </c>
      <c r="W1636" t="s">
        <v>93</v>
      </c>
      <c r="X1636">
        <v>11</v>
      </c>
      <c r="Y1636">
        <v>4570</v>
      </c>
    </row>
    <row r="1637" spans="1:25">
      <c r="A1637" t="s">
        <v>9736</v>
      </c>
      <c r="B1637" t="s">
        <v>70</v>
      </c>
      <c r="C1637">
        <v>583</v>
      </c>
      <c r="D1637" t="s">
        <v>106</v>
      </c>
      <c r="E1637">
        <v>2010</v>
      </c>
      <c r="F1637" s="24">
        <v>40504</v>
      </c>
      <c r="G1637" s="24">
        <v>40505</v>
      </c>
      <c r="H1637" s="24">
        <v>40506</v>
      </c>
      <c r="I1637" t="s">
        <v>192</v>
      </c>
      <c r="J1637" t="s">
        <v>108</v>
      </c>
      <c r="K1637" t="s">
        <v>119</v>
      </c>
      <c r="L1637" t="s">
        <v>209</v>
      </c>
      <c r="M1637" t="s">
        <v>76</v>
      </c>
      <c r="N1637" t="s">
        <v>1779</v>
      </c>
      <c r="O1637" t="s">
        <v>9737</v>
      </c>
      <c r="P1637" t="s">
        <v>9738</v>
      </c>
      <c r="Q1637" t="s">
        <v>80</v>
      </c>
      <c r="R1637" t="s">
        <v>9739</v>
      </c>
      <c r="S1637" t="s">
        <v>9740</v>
      </c>
      <c r="T1637" t="s">
        <v>173</v>
      </c>
      <c r="U1637" t="s">
        <v>9741</v>
      </c>
      <c r="V1637" t="s">
        <v>9742</v>
      </c>
      <c r="W1637" t="s">
        <v>93</v>
      </c>
      <c r="X1637">
        <v>11</v>
      </c>
      <c r="Y1637">
        <v>672.8</v>
      </c>
    </row>
    <row r="1638" spans="1:25">
      <c r="A1638" t="s">
        <v>9743</v>
      </c>
      <c r="B1638" t="s">
        <v>70</v>
      </c>
      <c r="C1638">
        <v>588</v>
      </c>
      <c r="D1638" t="s">
        <v>71</v>
      </c>
      <c r="E1638">
        <v>2010</v>
      </c>
      <c r="F1638" s="24">
        <v>40507</v>
      </c>
      <c r="G1638" s="24">
        <v>40511</v>
      </c>
      <c r="H1638" s="24">
        <v>40509</v>
      </c>
      <c r="I1638" t="s">
        <v>5015</v>
      </c>
      <c r="J1638" t="s">
        <v>168</v>
      </c>
      <c r="K1638" t="s">
        <v>273</v>
      </c>
      <c r="L1638" t="s">
        <v>75</v>
      </c>
      <c r="M1638" t="s">
        <v>76</v>
      </c>
      <c r="N1638" t="s">
        <v>295</v>
      </c>
      <c r="O1638" t="s">
        <v>9744</v>
      </c>
      <c r="P1638" t="s">
        <v>9745</v>
      </c>
      <c r="Q1638" t="s">
        <v>90</v>
      </c>
      <c r="R1638" t="s">
        <v>9744</v>
      </c>
      <c r="S1638" t="s">
        <v>9746</v>
      </c>
      <c r="T1638" t="s">
        <v>92</v>
      </c>
      <c r="U1638" t="s">
        <v>9747</v>
      </c>
      <c r="W1638" t="s">
        <v>93</v>
      </c>
      <c r="X1638">
        <v>11</v>
      </c>
      <c r="Y1638">
        <v>4665</v>
      </c>
    </row>
    <row r="1639" spans="1:25">
      <c r="A1639" t="s">
        <v>9748</v>
      </c>
      <c r="B1639" t="s">
        <v>70</v>
      </c>
      <c r="C1639">
        <v>575</v>
      </c>
      <c r="D1639" t="s">
        <v>71</v>
      </c>
      <c r="E1639">
        <v>2010</v>
      </c>
      <c r="F1639" s="24">
        <v>40497</v>
      </c>
      <c r="G1639" s="24">
        <v>40499</v>
      </c>
      <c r="H1639" s="24">
        <v>40499</v>
      </c>
      <c r="I1639" t="s">
        <v>863</v>
      </c>
      <c r="J1639" t="s">
        <v>272</v>
      </c>
      <c r="K1639" t="s">
        <v>273</v>
      </c>
      <c r="L1639" t="s">
        <v>75</v>
      </c>
      <c r="M1639" t="s">
        <v>76</v>
      </c>
      <c r="N1639" t="s">
        <v>295</v>
      </c>
      <c r="O1639" t="s">
        <v>9749</v>
      </c>
      <c r="P1639" t="s">
        <v>9750</v>
      </c>
      <c r="Q1639" t="s">
        <v>80</v>
      </c>
      <c r="R1639" t="s">
        <v>9749</v>
      </c>
      <c r="S1639" t="s">
        <v>9751</v>
      </c>
      <c r="T1639" t="s">
        <v>867</v>
      </c>
      <c r="U1639" t="s">
        <v>174</v>
      </c>
      <c r="V1639" t="s">
        <v>9752</v>
      </c>
      <c r="W1639" t="s">
        <v>93</v>
      </c>
      <c r="X1639">
        <v>11</v>
      </c>
      <c r="Y1639">
        <v>3310</v>
      </c>
    </row>
    <row r="1640" spans="1:25">
      <c r="A1640" t="s">
        <v>9753</v>
      </c>
      <c r="B1640" t="s">
        <v>70</v>
      </c>
      <c r="C1640">
        <v>571</v>
      </c>
      <c r="D1640" t="s">
        <v>71</v>
      </c>
      <c r="E1640">
        <v>2010</v>
      </c>
      <c r="F1640" s="24">
        <v>40494</v>
      </c>
      <c r="G1640" s="24">
        <v>40497</v>
      </c>
      <c r="H1640" s="24">
        <v>40496</v>
      </c>
      <c r="I1640" t="s">
        <v>9754</v>
      </c>
      <c r="J1640" t="s">
        <v>3553</v>
      </c>
      <c r="K1640" t="s">
        <v>97</v>
      </c>
      <c r="L1640" t="s">
        <v>4584</v>
      </c>
      <c r="M1640" t="s">
        <v>76</v>
      </c>
      <c r="N1640" t="s">
        <v>87</v>
      </c>
      <c r="O1640" t="s">
        <v>9755</v>
      </c>
      <c r="P1640" t="s">
        <v>9756</v>
      </c>
      <c r="Q1640" t="s">
        <v>80</v>
      </c>
      <c r="R1640" t="s">
        <v>9755</v>
      </c>
      <c r="S1640" t="s">
        <v>9757</v>
      </c>
      <c r="T1640" t="s">
        <v>231</v>
      </c>
      <c r="U1640" t="s">
        <v>9758</v>
      </c>
      <c r="W1640" t="s">
        <v>93</v>
      </c>
      <c r="X1640">
        <v>11</v>
      </c>
      <c r="Y1640">
        <v>1810</v>
      </c>
    </row>
    <row r="1641" spans="1:25">
      <c r="A1641" t="s">
        <v>7889</v>
      </c>
      <c r="B1641" t="s">
        <v>70</v>
      </c>
      <c r="C1641">
        <v>554</v>
      </c>
      <c r="D1641" t="s">
        <v>71</v>
      </c>
      <c r="E1641">
        <v>2010</v>
      </c>
      <c r="F1641" s="24">
        <v>40484</v>
      </c>
      <c r="G1641" s="24">
        <v>40486</v>
      </c>
      <c r="H1641" s="24">
        <v>40486</v>
      </c>
      <c r="I1641" t="s">
        <v>9759</v>
      </c>
      <c r="J1641" t="s">
        <v>108</v>
      </c>
      <c r="K1641" t="s">
        <v>2652</v>
      </c>
      <c r="L1641" t="s">
        <v>75</v>
      </c>
      <c r="M1641" t="s">
        <v>76</v>
      </c>
      <c r="N1641" t="s">
        <v>128</v>
      </c>
      <c r="O1641" t="s">
        <v>7890</v>
      </c>
      <c r="P1641" t="s">
        <v>9760</v>
      </c>
      <c r="Q1641" t="s">
        <v>80</v>
      </c>
      <c r="R1641" t="s">
        <v>7890</v>
      </c>
      <c r="S1641" t="s">
        <v>7892</v>
      </c>
      <c r="T1641" t="s">
        <v>9761</v>
      </c>
      <c r="W1641" t="s">
        <v>93</v>
      </c>
      <c r="X1641">
        <v>11</v>
      </c>
      <c r="Y1641">
        <v>4585</v>
      </c>
    </row>
    <row r="1642" spans="1:25">
      <c r="A1642" t="s">
        <v>9762</v>
      </c>
      <c r="B1642" t="s">
        <v>70</v>
      </c>
      <c r="C1642">
        <v>580</v>
      </c>
      <c r="D1642" t="s">
        <v>106</v>
      </c>
      <c r="E1642">
        <v>2010</v>
      </c>
      <c r="F1642" s="24">
        <v>40503</v>
      </c>
      <c r="G1642" s="24">
        <v>40503</v>
      </c>
      <c r="H1642" s="24">
        <v>40504</v>
      </c>
      <c r="I1642" t="s">
        <v>127</v>
      </c>
      <c r="J1642" t="s">
        <v>108</v>
      </c>
      <c r="K1642" t="s">
        <v>109</v>
      </c>
      <c r="L1642" t="s">
        <v>75</v>
      </c>
      <c r="M1642" t="s">
        <v>76</v>
      </c>
      <c r="N1642" t="s">
        <v>3665</v>
      </c>
      <c r="O1642" t="s">
        <v>9763</v>
      </c>
      <c r="P1642" t="s">
        <v>9764</v>
      </c>
      <c r="Q1642" t="s">
        <v>90</v>
      </c>
      <c r="R1642" t="s">
        <v>9763</v>
      </c>
      <c r="S1642" t="s">
        <v>9765</v>
      </c>
      <c r="T1642" t="s">
        <v>173</v>
      </c>
      <c r="V1642" t="s">
        <v>9766</v>
      </c>
      <c r="W1642" t="s">
        <v>93</v>
      </c>
      <c r="X1642">
        <v>11</v>
      </c>
      <c r="Y1642">
        <v>4770</v>
      </c>
    </row>
    <row r="1643" spans="1:25">
      <c r="A1643" t="s">
        <v>9767</v>
      </c>
      <c r="B1643" t="s">
        <v>70</v>
      </c>
      <c r="C1643">
        <v>574</v>
      </c>
      <c r="D1643" t="s">
        <v>71</v>
      </c>
      <c r="E1643">
        <v>2010</v>
      </c>
      <c r="F1643" s="24">
        <v>40496</v>
      </c>
      <c r="G1643" s="24">
        <v>40499</v>
      </c>
      <c r="H1643" s="24">
        <v>40499</v>
      </c>
      <c r="I1643" t="s">
        <v>863</v>
      </c>
      <c r="J1643" t="s">
        <v>272</v>
      </c>
      <c r="K1643" t="s">
        <v>273</v>
      </c>
      <c r="L1643" t="s">
        <v>75</v>
      </c>
      <c r="M1643" t="s">
        <v>76</v>
      </c>
      <c r="N1643" t="s">
        <v>87</v>
      </c>
      <c r="O1643" t="s">
        <v>9768</v>
      </c>
      <c r="P1643" t="s">
        <v>9769</v>
      </c>
      <c r="Q1643" t="s">
        <v>131</v>
      </c>
      <c r="R1643" t="s">
        <v>9768</v>
      </c>
      <c r="S1643" t="s">
        <v>9770</v>
      </c>
      <c r="T1643" t="s">
        <v>867</v>
      </c>
      <c r="W1643" t="s">
        <v>93</v>
      </c>
      <c r="X1643">
        <v>11</v>
      </c>
      <c r="Y1643">
        <v>3310</v>
      </c>
    </row>
    <row r="1644" spans="1:25">
      <c r="A1644" t="s">
        <v>9771</v>
      </c>
      <c r="B1644" t="s">
        <v>70</v>
      </c>
      <c r="C1644">
        <v>586</v>
      </c>
      <c r="D1644" t="s">
        <v>106</v>
      </c>
      <c r="E1644">
        <v>2010</v>
      </c>
      <c r="F1644" s="24">
        <v>40508</v>
      </c>
      <c r="G1644" s="24">
        <v>40508</v>
      </c>
      <c r="H1644" s="24">
        <v>40510</v>
      </c>
      <c r="I1644" t="s">
        <v>1256</v>
      </c>
      <c r="J1644" t="s">
        <v>108</v>
      </c>
      <c r="K1644" t="s">
        <v>109</v>
      </c>
      <c r="L1644" t="s">
        <v>75</v>
      </c>
      <c r="M1644" t="s">
        <v>76</v>
      </c>
      <c r="N1644" t="s">
        <v>160</v>
      </c>
      <c r="O1644" t="s">
        <v>9772</v>
      </c>
      <c r="P1644" t="s">
        <v>9773</v>
      </c>
      <c r="Q1644" t="s">
        <v>90</v>
      </c>
      <c r="R1644" t="s">
        <v>9772</v>
      </c>
      <c r="S1644" t="s">
        <v>9774</v>
      </c>
      <c r="T1644" t="s">
        <v>173</v>
      </c>
      <c r="U1644" t="s">
        <v>9775</v>
      </c>
      <c r="V1644" t="s">
        <v>9776</v>
      </c>
      <c r="W1644" t="s">
        <v>93</v>
      </c>
      <c r="X1644">
        <v>11</v>
      </c>
      <c r="Y1644">
        <v>4370</v>
      </c>
    </row>
    <row r="1645" spans="1:25">
      <c r="A1645" t="s">
        <v>9777</v>
      </c>
      <c r="B1645" t="s">
        <v>70</v>
      </c>
      <c r="C1645">
        <v>581</v>
      </c>
      <c r="D1645" t="s">
        <v>71</v>
      </c>
      <c r="E1645">
        <v>2010</v>
      </c>
      <c r="F1645" s="24">
        <v>40503</v>
      </c>
      <c r="G1645" s="24">
        <v>40504</v>
      </c>
      <c r="H1645" s="24"/>
      <c r="I1645" t="s">
        <v>9778</v>
      </c>
      <c r="J1645" t="s">
        <v>3553</v>
      </c>
      <c r="L1645" t="s">
        <v>75</v>
      </c>
      <c r="M1645" t="s">
        <v>76</v>
      </c>
      <c r="N1645" t="s">
        <v>295</v>
      </c>
      <c r="O1645" t="s">
        <v>9779</v>
      </c>
      <c r="P1645" t="s">
        <v>9780</v>
      </c>
      <c r="Q1645" t="s">
        <v>80</v>
      </c>
      <c r="R1645" t="s">
        <v>9779</v>
      </c>
      <c r="S1645" t="s">
        <v>9781</v>
      </c>
      <c r="T1645" t="s">
        <v>329</v>
      </c>
      <c r="U1645" t="s">
        <v>9782</v>
      </c>
      <c r="W1645" t="s">
        <v>93</v>
      </c>
      <c r="X1645">
        <v>11</v>
      </c>
      <c r="Y1645">
        <v>4410</v>
      </c>
    </row>
    <row r="1646" spans="1:25">
      <c r="A1646" t="s">
        <v>9783</v>
      </c>
      <c r="B1646" t="s">
        <v>70</v>
      </c>
      <c r="C1646">
        <v>591</v>
      </c>
      <c r="D1646" t="s">
        <v>71</v>
      </c>
      <c r="E1646">
        <v>2010</v>
      </c>
      <c r="F1646" s="24">
        <v>40508</v>
      </c>
      <c r="G1646" s="24">
        <v>40511</v>
      </c>
      <c r="H1646" s="24">
        <v>40509</v>
      </c>
      <c r="I1646" t="s">
        <v>9784</v>
      </c>
      <c r="J1646" t="s">
        <v>168</v>
      </c>
      <c r="K1646" t="s">
        <v>273</v>
      </c>
      <c r="L1646" t="s">
        <v>75</v>
      </c>
      <c r="M1646" t="s">
        <v>76</v>
      </c>
      <c r="N1646" t="s">
        <v>77</v>
      </c>
      <c r="O1646" t="s">
        <v>9785</v>
      </c>
      <c r="P1646" t="s">
        <v>9785</v>
      </c>
      <c r="Q1646" t="s">
        <v>195</v>
      </c>
      <c r="R1646" t="s">
        <v>9786</v>
      </c>
      <c r="S1646" t="s">
        <v>9787</v>
      </c>
      <c r="T1646" t="s">
        <v>5712</v>
      </c>
      <c r="U1646" t="s">
        <v>174</v>
      </c>
      <c r="W1646" t="s">
        <v>83</v>
      </c>
      <c r="X1646">
        <v>11</v>
      </c>
      <c r="Y1646">
        <v>2834.26</v>
      </c>
    </row>
    <row r="1647" spans="1:25">
      <c r="A1647" t="s">
        <v>9788</v>
      </c>
      <c r="B1647" t="s">
        <v>138</v>
      </c>
      <c r="C1647">
        <v>577</v>
      </c>
      <c r="D1647" t="s">
        <v>71</v>
      </c>
      <c r="E1647">
        <v>2010</v>
      </c>
      <c r="F1647" s="24">
        <v>40500</v>
      </c>
      <c r="G1647" s="24">
        <v>40501</v>
      </c>
      <c r="H1647" s="24">
        <v>40501</v>
      </c>
      <c r="I1647" t="s">
        <v>5015</v>
      </c>
      <c r="J1647" t="s">
        <v>168</v>
      </c>
      <c r="K1647" t="s">
        <v>273</v>
      </c>
      <c r="L1647" t="s">
        <v>3070</v>
      </c>
      <c r="M1647" t="s">
        <v>76</v>
      </c>
      <c r="N1647" t="s">
        <v>581</v>
      </c>
      <c r="O1647" t="s">
        <v>9789</v>
      </c>
      <c r="P1647" t="s">
        <v>9790</v>
      </c>
      <c r="Q1647" t="s">
        <v>1456</v>
      </c>
      <c r="R1647" t="s">
        <v>9791</v>
      </c>
      <c r="S1647" t="s">
        <v>9792</v>
      </c>
      <c r="T1647" t="s">
        <v>360</v>
      </c>
      <c r="W1647" t="s">
        <v>83</v>
      </c>
      <c r="X1647">
        <v>11</v>
      </c>
      <c r="Y1647">
        <v>4640</v>
      </c>
    </row>
    <row r="1648" spans="1:25">
      <c r="A1648" t="s">
        <v>9793</v>
      </c>
      <c r="B1648" t="s">
        <v>70</v>
      </c>
      <c r="C1648">
        <v>594</v>
      </c>
      <c r="D1648" t="s">
        <v>106</v>
      </c>
      <c r="E1648">
        <v>2010</v>
      </c>
      <c r="F1648" s="24">
        <v>40512</v>
      </c>
      <c r="G1648" s="24">
        <v>40512</v>
      </c>
      <c r="H1648" s="24">
        <v>40513</v>
      </c>
      <c r="I1648" t="s">
        <v>972</v>
      </c>
      <c r="J1648" t="s">
        <v>108</v>
      </c>
      <c r="K1648" t="s">
        <v>184</v>
      </c>
      <c r="L1648" t="s">
        <v>75</v>
      </c>
      <c r="M1648" t="s">
        <v>76</v>
      </c>
      <c r="N1648" t="s">
        <v>140</v>
      </c>
      <c r="O1648" t="s">
        <v>9794</v>
      </c>
      <c r="P1648" t="s">
        <v>9795</v>
      </c>
      <c r="Q1648" t="s">
        <v>80</v>
      </c>
      <c r="R1648" t="s">
        <v>9794</v>
      </c>
      <c r="S1648" t="s">
        <v>9796</v>
      </c>
      <c r="T1648" t="s">
        <v>188</v>
      </c>
      <c r="U1648" t="s">
        <v>9797</v>
      </c>
      <c r="V1648" t="s">
        <v>9798</v>
      </c>
      <c r="W1648" t="s">
        <v>83</v>
      </c>
      <c r="X1648">
        <v>11</v>
      </c>
      <c r="Y1648">
        <v>1770</v>
      </c>
    </row>
    <row r="1649" spans="1:25">
      <c r="A1649" t="s">
        <v>9799</v>
      </c>
      <c r="B1649" t="s">
        <v>138</v>
      </c>
      <c r="C1649">
        <v>593</v>
      </c>
      <c r="D1649" t="s">
        <v>71</v>
      </c>
      <c r="E1649">
        <v>2010</v>
      </c>
      <c r="F1649" s="24">
        <v>40511</v>
      </c>
      <c r="G1649" s="24">
        <v>40512</v>
      </c>
      <c r="H1649" s="24">
        <v>40513</v>
      </c>
      <c r="I1649" t="s">
        <v>9800</v>
      </c>
      <c r="J1649" t="s">
        <v>409</v>
      </c>
      <c r="K1649" t="s">
        <v>273</v>
      </c>
      <c r="L1649" t="s">
        <v>75</v>
      </c>
      <c r="M1649" t="s">
        <v>76</v>
      </c>
      <c r="N1649" t="s">
        <v>467</v>
      </c>
      <c r="O1649" t="s">
        <v>9801</v>
      </c>
      <c r="P1649" t="s">
        <v>9802</v>
      </c>
      <c r="Q1649" t="s">
        <v>80</v>
      </c>
      <c r="R1649" t="s">
        <v>9801</v>
      </c>
      <c r="S1649" t="s">
        <v>9803</v>
      </c>
      <c r="T1649" t="s">
        <v>173</v>
      </c>
      <c r="U1649" t="s">
        <v>9804</v>
      </c>
      <c r="W1649" t="s">
        <v>83</v>
      </c>
      <c r="X1649">
        <v>11</v>
      </c>
      <c r="Y1649">
        <v>6842.79</v>
      </c>
    </row>
    <row r="1650" spans="1:25">
      <c r="A1650" t="s">
        <v>9805</v>
      </c>
      <c r="B1650" t="s">
        <v>70</v>
      </c>
      <c r="C1650">
        <v>596</v>
      </c>
      <c r="D1650" t="s">
        <v>106</v>
      </c>
      <c r="E1650">
        <v>2010</v>
      </c>
      <c r="F1650" s="24">
        <v>40512</v>
      </c>
      <c r="G1650" s="24">
        <v>40512</v>
      </c>
      <c r="H1650" s="24">
        <v>40514</v>
      </c>
      <c r="I1650" t="s">
        <v>339</v>
      </c>
      <c r="J1650" t="s">
        <v>108</v>
      </c>
      <c r="K1650" t="s">
        <v>324</v>
      </c>
      <c r="L1650" t="s">
        <v>75</v>
      </c>
      <c r="M1650" t="s">
        <v>76</v>
      </c>
      <c r="N1650" t="s">
        <v>467</v>
      </c>
      <c r="O1650" t="s">
        <v>9806</v>
      </c>
      <c r="P1650" t="s">
        <v>9807</v>
      </c>
      <c r="Q1650" t="s">
        <v>80</v>
      </c>
      <c r="R1650" t="s">
        <v>9806</v>
      </c>
      <c r="S1650" t="s">
        <v>9808</v>
      </c>
      <c r="T1650" t="s">
        <v>173</v>
      </c>
      <c r="U1650" t="s">
        <v>9809</v>
      </c>
      <c r="V1650" t="s">
        <v>9810</v>
      </c>
      <c r="W1650" t="s">
        <v>83</v>
      </c>
      <c r="X1650">
        <v>11</v>
      </c>
      <c r="Y1650">
        <v>4990</v>
      </c>
    </row>
    <row r="1651" spans="1:25">
      <c r="A1651" t="s">
        <v>9811</v>
      </c>
      <c r="B1651" t="s">
        <v>70</v>
      </c>
      <c r="C1651">
        <v>578</v>
      </c>
      <c r="D1651" t="s">
        <v>106</v>
      </c>
      <c r="E1651">
        <v>2010</v>
      </c>
      <c r="F1651" s="24">
        <v>40501</v>
      </c>
      <c r="G1651" s="24">
        <v>40501</v>
      </c>
      <c r="H1651" s="24">
        <v>40502</v>
      </c>
      <c r="I1651" t="s">
        <v>107</v>
      </c>
      <c r="J1651" t="s">
        <v>108</v>
      </c>
      <c r="K1651" t="s">
        <v>109</v>
      </c>
      <c r="L1651" t="s">
        <v>110</v>
      </c>
      <c r="M1651" t="s">
        <v>76</v>
      </c>
      <c r="N1651" t="s">
        <v>467</v>
      </c>
      <c r="O1651" t="s">
        <v>9812</v>
      </c>
      <c r="P1651" t="s">
        <v>9812</v>
      </c>
      <c r="Q1651" t="s">
        <v>195</v>
      </c>
      <c r="R1651" t="s">
        <v>9813</v>
      </c>
      <c r="S1651" t="s">
        <v>9814</v>
      </c>
      <c r="T1651" t="s">
        <v>780</v>
      </c>
      <c r="U1651" t="s">
        <v>9815</v>
      </c>
      <c r="V1651" t="s">
        <v>9816</v>
      </c>
      <c r="W1651" t="s">
        <v>83</v>
      </c>
      <c r="X1651">
        <v>11</v>
      </c>
      <c r="Y1651">
        <v>4820.8599999999997</v>
      </c>
    </row>
    <row r="1652" spans="1:25">
      <c r="A1652" t="s">
        <v>9817</v>
      </c>
      <c r="B1652" t="s">
        <v>138</v>
      </c>
      <c r="C1652">
        <v>553</v>
      </c>
      <c r="D1652" t="s">
        <v>106</v>
      </c>
      <c r="E1652">
        <v>2010</v>
      </c>
      <c r="F1652" s="24">
        <v>40484</v>
      </c>
      <c r="G1652" s="24">
        <v>40484</v>
      </c>
      <c r="H1652" s="24">
        <v>40486</v>
      </c>
      <c r="I1652" t="s">
        <v>339</v>
      </c>
      <c r="J1652" t="s">
        <v>108</v>
      </c>
      <c r="K1652" t="s">
        <v>324</v>
      </c>
      <c r="L1652" t="s">
        <v>432</v>
      </c>
      <c r="M1652" t="s">
        <v>76</v>
      </c>
      <c r="N1652" t="s">
        <v>581</v>
      </c>
      <c r="O1652" t="s">
        <v>9818</v>
      </c>
      <c r="P1652" t="s">
        <v>9818</v>
      </c>
      <c r="Q1652" t="s">
        <v>142</v>
      </c>
      <c r="R1652" t="s">
        <v>9819</v>
      </c>
      <c r="S1652" t="s">
        <v>9820</v>
      </c>
      <c r="T1652" t="s">
        <v>910</v>
      </c>
      <c r="U1652" t="s">
        <v>9821</v>
      </c>
      <c r="V1652" t="s">
        <v>9822</v>
      </c>
      <c r="W1652" t="s">
        <v>83</v>
      </c>
      <c r="X1652">
        <v>11</v>
      </c>
      <c r="Y1652">
        <v>1720</v>
      </c>
    </row>
    <row r="1653" spans="1:25">
      <c r="A1653" t="s">
        <v>9823</v>
      </c>
      <c r="B1653" t="s">
        <v>70</v>
      </c>
      <c r="C1653">
        <v>584</v>
      </c>
      <c r="D1653" t="s">
        <v>106</v>
      </c>
      <c r="E1653">
        <v>2010</v>
      </c>
      <c r="F1653" s="24">
        <v>40505</v>
      </c>
      <c r="G1653" s="24">
        <v>40505</v>
      </c>
      <c r="H1653" s="24">
        <v>40507</v>
      </c>
      <c r="I1653" t="s">
        <v>339</v>
      </c>
      <c r="J1653" t="s">
        <v>108</v>
      </c>
      <c r="K1653" t="s">
        <v>324</v>
      </c>
      <c r="L1653" t="s">
        <v>110</v>
      </c>
      <c r="M1653" t="s">
        <v>76</v>
      </c>
      <c r="N1653" t="s">
        <v>77</v>
      </c>
      <c r="O1653" t="s">
        <v>9824</v>
      </c>
      <c r="P1653" t="s">
        <v>9824</v>
      </c>
      <c r="Q1653" t="s">
        <v>195</v>
      </c>
      <c r="R1653" t="s">
        <v>9825</v>
      </c>
      <c r="S1653" t="s">
        <v>9826</v>
      </c>
      <c r="T1653" t="s">
        <v>902</v>
      </c>
      <c r="U1653" t="s">
        <v>9827</v>
      </c>
      <c r="V1653" t="s">
        <v>9828</v>
      </c>
      <c r="W1653" t="s">
        <v>83</v>
      </c>
      <c r="X1653">
        <v>11</v>
      </c>
      <c r="Y1653">
        <v>2544.2600000000002</v>
      </c>
    </row>
    <row r="1654" spans="1:25">
      <c r="A1654" t="s">
        <v>9829</v>
      </c>
      <c r="B1654" t="s">
        <v>138</v>
      </c>
      <c r="C1654">
        <v>573</v>
      </c>
      <c r="D1654" t="s">
        <v>106</v>
      </c>
      <c r="E1654">
        <v>2010</v>
      </c>
      <c r="F1654" s="24">
        <v>40499</v>
      </c>
      <c r="G1654" s="24">
        <v>40499</v>
      </c>
      <c r="H1654" s="24">
        <v>40500</v>
      </c>
      <c r="I1654" t="s">
        <v>416</v>
      </c>
      <c r="J1654" t="s">
        <v>108</v>
      </c>
      <c r="K1654" t="s">
        <v>109</v>
      </c>
      <c r="L1654" t="s">
        <v>432</v>
      </c>
      <c r="M1654" t="s">
        <v>152</v>
      </c>
      <c r="N1654" t="s">
        <v>637</v>
      </c>
      <c r="O1654" t="s">
        <v>9830</v>
      </c>
      <c r="P1654" t="s">
        <v>9830</v>
      </c>
      <c r="Q1654" t="s">
        <v>142</v>
      </c>
      <c r="R1654" t="s">
        <v>9831</v>
      </c>
      <c r="S1654" t="s">
        <v>9832</v>
      </c>
      <c r="T1654" t="s">
        <v>173</v>
      </c>
      <c r="V1654" t="s">
        <v>9833</v>
      </c>
      <c r="W1654" t="s">
        <v>83</v>
      </c>
      <c r="X1654">
        <v>11</v>
      </c>
      <c r="Y1654">
        <v>3719</v>
      </c>
    </row>
    <row r="1655" spans="1:25">
      <c r="A1655" t="s">
        <v>9834</v>
      </c>
      <c r="B1655" t="s">
        <v>70</v>
      </c>
      <c r="C1655">
        <v>557</v>
      </c>
      <c r="D1655" t="s">
        <v>71</v>
      </c>
      <c r="E1655">
        <v>2010</v>
      </c>
      <c r="F1655" s="24">
        <v>40486</v>
      </c>
      <c r="G1655" s="24">
        <v>40486</v>
      </c>
      <c r="H1655" s="24">
        <v>40488</v>
      </c>
      <c r="I1655" t="s">
        <v>1504</v>
      </c>
      <c r="J1655" t="s">
        <v>515</v>
      </c>
      <c r="K1655" t="s">
        <v>273</v>
      </c>
      <c r="L1655" t="s">
        <v>75</v>
      </c>
      <c r="M1655" t="s">
        <v>76</v>
      </c>
      <c r="N1655" t="s">
        <v>140</v>
      </c>
      <c r="O1655" t="s">
        <v>9835</v>
      </c>
      <c r="P1655" t="s">
        <v>9836</v>
      </c>
      <c r="Q1655" t="s">
        <v>80</v>
      </c>
      <c r="R1655" t="s">
        <v>9835</v>
      </c>
      <c r="S1655" t="s">
        <v>9837</v>
      </c>
      <c r="T1655" t="s">
        <v>2013</v>
      </c>
      <c r="U1655" t="s">
        <v>9838</v>
      </c>
      <c r="W1655" t="s">
        <v>83</v>
      </c>
      <c r="X1655">
        <v>11</v>
      </c>
      <c r="Y1655">
        <v>4600</v>
      </c>
    </row>
    <row r="1656" spans="1:25">
      <c r="A1656" t="s">
        <v>9839</v>
      </c>
      <c r="B1656" t="s">
        <v>70</v>
      </c>
      <c r="C1656">
        <v>592</v>
      </c>
      <c r="D1656" t="s">
        <v>106</v>
      </c>
      <c r="E1656">
        <v>2010</v>
      </c>
      <c r="F1656" s="24">
        <v>40511</v>
      </c>
      <c r="G1656" s="24">
        <v>40511</v>
      </c>
      <c r="H1656" s="24">
        <v>40514</v>
      </c>
      <c r="I1656" t="s">
        <v>183</v>
      </c>
      <c r="J1656" t="s">
        <v>108</v>
      </c>
      <c r="K1656" t="s">
        <v>184</v>
      </c>
      <c r="L1656" t="s">
        <v>9840</v>
      </c>
      <c r="M1656" t="s">
        <v>76</v>
      </c>
      <c r="N1656" t="s">
        <v>153</v>
      </c>
      <c r="O1656" t="s">
        <v>9841</v>
      </c>
      <c r="P1656" t="s">
        <v>9842</v>
      </c>
      <c r="Q1656" t="s">
        <v>80</v>
      </c>
      <c r="R1656" t="s">
        <v>9841</v>
      </c>
      <c r="S1656" t="s">
        <v>9843</v>
      </c>
      <c r="T1656" t="s">
        <v>4136</v>
      </c>
      <c r="U1656" t="s">
        <v>9844</v>
      </c>
      <c r="V1656" t="s">
        <v>9845</v>
      </c>
      <c r="W1656" t="s">
        <v>83</v>
      </c>
      <c r="X1656">
        <v>11</v>
      </c>
      <c r="Y1656">
        <v>4263.3999999999996</v>
      </c>
    </row>
    <row r="1657" spans="1:25">
      <c r="A1657" t="s">
        <v>9846</v>
      </c>
      <c r="B1657" t="s">
        <v>70</v>
      </c>
      <c r="C1657">
        <v>579</v>
      </c>
      <c r="D1657" t="s">
        <v>106</v>
      </c>
      <c r="E1657">
        <v>2010</v>
      </c>
      <c r="F1657" s="24">
        <v>40502</v>
      </c>
      <c r="G1657" s="24">
        <v>40502</v>
      </c>
      <c r="H1657" s="24">
        <v>40504</v>
      </c>
      <c r="I1657" t="s">
        <v>6281</v>
      </c>
      <c r="J1657" t="s">
        <v>108</v>
      </c>
      <c r="K1657" t="s">
        <v>109</v>
      </c>
      <c r="L1657" t="s">
        <v>75</v>
      </c>
      <c r="M1657" t="s">
        <v>76</v>
      </c>
      <c r="N1657" t="s">
        <v>77</v>
      </c>
      <c r="O1657" t="s">
        <v>9847</v>
      </c>
      <c r="P1657" t="s">
        <v>9848</v>
      </c>
      <c r="Q1657" t="s">
        <v>90</v>
      </c>
      <c r="R1657" t="s">
        <v>9847</v>
      </c>
      <c r="S1657" t="s">
        <v>9849</v>
      </c>
      <c r="T1657" t="s">
        <v>654</v>
      </c>
      <c r="U1657" t="s">
        <v>9850</v>
      </c>
      <c r="V1657" t="s">
        <v>9851</v>
      </c>
      <c r="W1657" t="s">
        <v>83</v>
      </c>
      <c r="X1657">
        <v>11</v>
      </c>
      <c r="Y1657">
        <v>3067.42</v>
      </c>
    </row>
    <row r="1658" spans="1:25">
      <c r="A1658" t="s">
        <v>9852</v>
      </c>
      <c r="B1658" t="s">
        <v>70</v>
      </c>
      <c r="C1658">
        <v>561</v>
      </c>
      <c r="D1658" t="s">
        <v>106</v>
      </c>
      <c r="E1658">
        <v>2010</v>
      </c>
      <c r="F1658" s="24">
        <v>40488</v>
      </c>
      <c r="G1658" s="24">
        <v>40489</v>
      </c>
      <c r="H1658" s="24">
        <v>40490</v>
      </c>
      <c r="I1658" t="s">
        <v>107</v>
      </c>
      <c r="J1658" t="s">
        <v>108</v>
      </c>
      <c r="K1658" t="s">
        <v>109</v>
      </c>
      <c r="L1658" t="s">
        <v>807</v>
      </c>
      <c r="M1658" t="s">
        <v>76</v>
      </c>
      <c r="N1658" t="s">
        <v>77</v>
      </c>
      <c r="O1658" t="s">
        <v>9853</v>
      </c>
      <c r="P1658" t="s">
        <v>9854</v>
      </c>
      <c r="Q1658" t="s">
        <v>90</v>
      </c>
      <c r="R1658" t="s">
        <v>9853</v>
      </c>
      <c r="S1658" t="s">
        <v>9855</v>
      </c>
      <c r="T1658" t="s">
        <v>173</v>
      </c>
      <c r="V1658" t="s">
        <v>9856</v>
      </c>
      <c r="W1658" t="s">
        <v>83</v>
      </c>
      <c r="X1658">
        <v>11</v>
      </c>
      <c r="Y1658">
        <v>3866.6</v>
      </c>
    </row>
    <row r="1659" spans="1:25">
      <c r="A1659" t="s">
        <v>9857</v>
      </c>
      <c r="B1659" t="s">
        <v>70</v>
      </c>
      <c r="C1659">
        <v>555</v>
      </c>
      <c r="D1659" t="s">
        <v>71</v>
      </c>
      <c r="E1659">
        <v>2010</v>
      </c>
      <c r="F1659" s="24">
        <v>40485</v>
      </c>
      <c r="G1659" s="24">
        <v>40486</v>
      </c>
      <c r="H1659" s="24">
        <v>40487</v>
      </c>
      <c r="I1659" t="s">
        <v>2830</v>
      </c>
      <c r="J1659" t="s">
        <v>723</v>
      </c>
      <c r="K1659" t="s">
        <v>724</v>
      </c>
      <c r="L1659" t="s">
        <v>75</v>
      </c>
      <c r="M1659" t="s">
        <v>76</v>
      </c>
      <c r="N1659" t="s">
        <v>77</v>
      </c>
      <c r="O1659" t="s">
        <v>9858</v>
      </c>
      <c r="P1659" t="s">
        <v>9859</v>
      </c>
      <c r="Q1659" t="s">
        <v>90</v>
      </c>
      <c r="R1659" t="s">
        <v>9858</v>
      </c>
      <c r="S1659" t="s">
        <v>9860</v>
      </c>
      <c r="T1659" t="s">
        <v>173</v>
      </c>
      <c r="V1659" t="s">
        <v>9861</v>
      </c>
      <c r="W1659" t="s">
        <v>83</v>
      </c>
      <c r="X1659">
        <v>11</v>
      </c>
      <c r="Y1659">
        <v>4655</v>
      </c>
    </row>
    <row r="1660" spans="1:25">
      <c r="A1660" t="s">
        <v>9862</v>
      </c>
      <c r="B1660" t="s">
        <v>70</v>
      </c>
      <c r="C1660">
        <v>589</v>
      </c>
      <c r="D1660" t="s">
        <v>106</v>
      </c>
      <c r="E1660">
        <v>2010</v>
      </c>
      <c r="F1660" s="24">
        <v>40509</v>
      </c>
      <c r="G1660" s="24">
        <v>40511</v>
      </c>
      <c r="H1660" s="24">
        <v>40511</v>
      </c>
      <c r="I1660" t="s">
        <v>323</v>
      </c>
      <c r="J1660" t="s">
        <v>108</v>
      </c>
      <c r="K1660" t="s">
        <v>324</v>
      </c>
      <c r="L1660" t="s">
        <v>643</v>
      </c>
      <c r="M1660" t="s">
        <v>76</v>
      </c>
      <c r="N1660" t="s">
        <v>77</v>
      </c>
      <c r="O1660" t="s">
        <v>9863</v>
      </c>
      <c r="P1660" t="s">
        <v>9864</v>
      </c>
      <c r="Q1660" t="s">
        <v>80</v>
      </c>
      <c r="R1660" t="s">
        <v>9863</v>
      </c>
      <c r="S1660" t="s">
        <v>9865</v>
      </c>
      <c r="T1660" t="s">
        <v>246</v>
      </c>
      <c r="V1660" t="s">
        <v>9866</v>
      </c>
      <c r="W1660" t="s">
        <v>83</v>
      </c>
      <c r="X1660">
        <v>11</v>
      </c>
      <c r="Y1660">
        <v>700</v>
      </c>
    </row>
    <row r="1661" spans="1:25">
      <c r="A1661" t="s">
        <v>9867</v>
      </c>
      <c r="B1661" t="s">
        <v>70</v>
      </c>
      <c r="C1661">
        <v>587</v>
      </c>
      <c r="D1661" t="s">
        <v>106</v>
      </c>
      <c r="E1661">
        <v>2010</v>
      </c>
      <c r="F1661" s="24">
        <v>40509</v>
      </c>
      <c r="G1661" s="24">
        <v>40509</v>
      </c>
      <c r="H1661" s="24">
        <v>40510</v>
      </c>
      <c r="I1661" t="s">
        <v>1208</v>
      </c>
      <c r="J1661" t="s">
        <v>108</v>
      </c>
      <c r="K1661" t="s">
        <v>324</v>
      </c>
      <c r="L1661" t="s">
        <v>432</v>
      </c>
      <c r="M1661" t="s">
        <v>76</v>
      </c>
      <c r="N1661" t="s">
        <v>77</v>
      </c>
      <c r="O1661" t="s">
        <v>9868</v>
      </c>
      <c r="P1661" t="s">
        <v>9869</v>
      </c>
      <c r="Q1661" t="s">
        <v>80</v>
      </c>
      <c r="R1661" t="s">
        <v>9868</v>
      </c>
      <c r="S1661" t="s">
        <v>9870</v>
      </c>
      <c r="T1661" t="s">
        <v>173</v>
      </c>
      <c r="U1661" t="s">
        <v>9871</v>
      </c>
      <c r="V1661" t="s">
        <v>9872</v>
      </c>
      <c r="W1661" t="s">
        <v>83</v>
      </c>
      <c r="X1661">
        <v>11</v>
      </c>
      <c r="Y1661">
        <v>5190</v>
      </c>
    </row>
    <row r="1662" spans="1:25">
      <c r="A1662" t="s">
        <v>9873</v>
      </c>
      <c r="B1662" t="s">
        <v>70</v>
      </c>
      <c r="C1662">
        <v>582</v>
      </c>
      <c r="D1662" t="s">
        <v>71</v>
      </c>
      <c r="E1662">
        <v>2010</v>
      </c>
      <c r="F1662" s="24">
        <v>40502</v>
      </c>
      <c r="G1662" s="24">
        <v>40504</v>
      </c>
      <c r="H1662" s="24">
        <v>40504</v>
      </c>
      <c r="I1662" t="s">
        <v>2752</v>
      </c>
      <c r="J1662" t="s">
        <v>515</v>
      </c>
      <c r="K1662" t="s">
        <v>273</v>
      </c>
      <c r="L1662" t="s">
        <v>75</v>
      </c>
      <c r="M1662" t="s">
        <v>76</v>
      </c>
      <c r="N1662" t="s">
        <v>253</v>
      </c>
      <c r="O1662" t="s">
        <v>9874</v>
      </c>
      <c r="P1662" t="s">
        <v>9875</v>
      </c>
      <c r="Q1662" t="s">
        <v>90</v>
      </c>
      <c r="R1662" t="s">
        <v>9874</v>
      </c>
      <c r="S1662" t="s">
        <v>9876</v>
      </c>
      <c r="T1662" t="s">
        <v>173</v>
      </c>
      <c r="U1662" t="s">
        <v>9877</v>
      </c>
      <c r="W1662" t="s">
        <v>83</v>
      </c>
      <c r="X1662">
        <v>11</v>
      </c>
      <c r="Y1662">
        <v>4330</v>
      </c>
    </row>
    <row r="1663" spans="1:25">
      <c r="A1663" t="s">
        <v>9878</v>
      </c>
      <c r="B1663" t="s">
        <v>70</v>
      </c>
      <c r="C1663">
        <v>548</v>
      </c>
      <c r="D1663" t="s">
        <v>106</v>
      </c>
      <c r="E1663">
        <v>2010</v>
      </c>
      <c r="F1663" s="24">
        <v>40483</v>
      </c>
      <c r="G1663" s="24">
        <v>40484</v>
      </c>
      <c r="H1663" s="24">
        <v>40485</v>
      </c>
      <c r="I1663" t="s">
        <v>500</v>
      </c>
      <c r="J1663" t="s">
        <v>108</v>
      </c>
      <c r="K1663" t="s">
        <v>109</v>
      </c>
      <c r="L1663" t="s">
        <v>75</v>
      </c>
      <c r="M1663" t="s">
        <v>76</v>
      </c>
      <c r="N1663" t="s">
        <v>253</v>
      </c>
      <c r="O1663" t="s">
        <v>9879</v>
      </c>
      <c r="P1663" t="s">
        <v>9880</v>
      </c>
      <c r="Q1663" t="s">
        <v>90</v>
      </c>
      <c r="R1663" t="s">
        <v>9879</v>
      </c>
      <c r="S1663" t="s">
        <v>9881</v>
      </c>
      <c r="T1663" t="s">
        <v>246</v>
      </c>
      <c r="U1663" t="s">
        <v>9882</v>
      </c>
      <c r="V1663" t="s">
        <v>9883</v>
      </c>
      <c r="W1663" t="s">
        <v>83</v>
      </c>
      <c r="X1663">
        <v>11</v>
      </c>
      <c r="Y1663">
        <v>4605.75</v>
      </c>
    </row>
    <row r="1664" spans="1:25">
      <c r="A1664" t="s">
        <v>9884</v>
      </c>
      <c r="B1664" t="s">
        <v>70</v>
      </c>
      <c r="C1664">
        <v>556</v>
      </c>
      <c r="D1664" t="s">
        <v>71</v>
      </c>
      <c r="E1664">
        <v>2010</v>
      </c>
      <c r="F1664" s="24">
        <v>40486</v>
      </c>
      <c r="G1664" s="24">
        <v>40486</v>
      </c>
      <c r="H1664" s="24">
        <v>40488</v>
      </c>
      <c r="I1664" t="s">
        <v>9885</v>
      </c>
      <c r="J1664" t="s">
        <v>4966</v>
      </c>
      <c r="K1664" t="s">
        <v>724</v>
      </c>
      <c r="L1664" t="s">
        <v>75</v>
      </c>
      <c r="M1664" t="s">
        <v>76</v>
      </c>
      <c r="N1664" t="s">
        <v>253</v>
      </c>
      <c r="O1664" t="s">
        <v>9886</v>
      </c>
      <c r="P1664" t="s">
        <v>9887</v>
      </c>
      <c r="Q1664" t="s">
        <v>80</v>
      </c>
      <c r="R1664" t="s">
        <v>9886</v>
      </c>
      <c r="S1664" t="s">
        <v>9888</v>
      </c>
      <c r="T1664" t="s">
        <v>173</v>
      </c>
      <c r="U1664" t="s">
        <v>9889</v>
      </c>
      <c r="W1664" t="s">
        <v>83</v>
      </c>
      <c r="X1664">
        <v>11</v>
      </c>
      <c r="Y1664">
        <v>3345</v>
      </c>
    </row>
    <row r="1665" spans="1:25">
      <c r="A1665" t="s">
        <v>2564</v>
      </c>
      <c r="B1665" t="s">
        <v>70</v>
      </c>
      <c r="C1665">
        <v>568</v>
      </c>
      <c r="D1665" t="s">
        <v>106</v>
      </c>
      <c r="E1665">
        <v>2010</v>
      </c>
      <c r="F1665" s="24">
        <v>40492</v>
      </c>
      <c r="G1665" s="24">
        <v>40492</v>
      </c>
      <c r="H1665" s="24">
        <v>40494</v>
      </c>
      <c r="I1665" t="s">
        <v>118</v>
      </c>
      <c r="J1665" t="s">
        <v>108</v>
      </c>
      <c r="K1665" t="s">
        <v>119</v>
      </c>
      <c r="L1665" t="s">
        <v>75</v>
      </c>
      <c r="M1665" t="s">
        <v>76</v>
      </c>
      <c r="N1665" t="s">
        <v>581</v>
      </c>
      <c r="O1665" t="s">
        <v>2565</v>
      </c>
      <c r="P1665" t="s">
        <v>9890</v>
      </c>
      <c r="Q1665" t="s">
        <v>90</v>
      </c>
      <c r="R1665" t="s">
        <v>2565</v>
      </c>
      <c r="S1665" t="s">
        <v>9891</v>
      </c>
      <c r="T1665" t="s">
        <v>654</v>
      </c>
      <c r="U1665" t="s">
        <v>9892</v>
      </c>
      <c r="V1665" t="s">
        <v>9893</v>
      </c>
      <c r="W1665" t="s">
        <v>83</v>
      </c>
      <c r="X1665">
        <v>11</v>
      </c>
      <c r="Y1665">
        <v>4770</v>
      </c>
    </row>
    <row r="1666" spans="1:25">
      <c r="A1666" t="s">
        <v>9894</v>
      </c>
      <c r="B1666" t="s">
        <v>70</v>
      </c>
      <c r="C1666">
        <v>550</v>
      </c>
      <c r="D1666" t="s">
        <v>71</v>
      </c>
      <c r="E1666">
        <v>2010</v>
      </c>
      <c r="F1666" s="24">
        <v>40481</v>
      </c>
      <c r="G1666" s="24">
        <v>40484</v>
      </c>
      <c r="H1666" s="24">
        <v>40483</v>
      </c>
      <c r="I1666" t="s">
        <v>7344</v>
      </c>
      <c r="J1666" t="s">
        <v>252</v>
      </c>
      <c r="K1666" t="s">
        <v>273</v>
      </c>
      <c r="L1666" t="s">
        <v>75</v>
      </c>
      <c r="M1666" t="s">
        <v>76</v>
      </c>
      <c r="N1666" t="s">
        <v>467</v>
      </c>
      <c r="O1666" t="s">
        <v>9895</v>
      </c>
      <c r="P1666" t="s">
        <v>9896</v>
      </c>
      <c r="Q1666" t="s">
        <v>90</v>
      </c>
      <c r="R1666" t="s">
        <v>9895</v>
      </c>
      <c r="S1666" t="s">
        <v>9897</v>
      </c>
      <c r="T1666" t="s">
        <v>463</v>
      </c>
      <c r="U1666" t="s">
        <v>9898</v>
      </c>
      <c r="V1666" t="s">
        <v>9899</v>
      </c>
      <c r="W1666" t="s">
        <v>83</v>
      </c>
      <c r="X1666">
        <v>11</v>
      </c>
      <c r="Y1666">
        <v>4880</v>
      </c>
    </row>
    <row r="1667" spans="1:25">
      <c r="A1667" t="s">
        <v>9900</v>
      </c>
      <c r="B1667" t="s">
        <v>70</v>
      </c>
      <c r="C1667">
        <v>595</v>
      </c>
      <c r="D1667" t="s">
        <v>71</v>
      </c>
      <c r="E1667">
        <v>2010</v>
      </c>
      <c r="F1667" s="24">
        <v>40512</v>
      </c>
      <c r="G1667" s="24">
        <v>40512</v>
      </c>
      <c r="H1667" s="24">
        <v>40514</v>
      </c>
      <c r="I1667" t="s">
        <v>9901</v>
      </c>
      <c r="J1667" t="s">
        <v>4966</v>
      </c>
      <c r="K1667" t="s">
        <v>4966</v>
      </c>
      <c r="L1667" t="s">
        <v>75</v>
      </c>
      <c r="M1667" t="s">
        <v>76</v>
      </c>
      <c r="N1667" t="s">
        <v>160</v>
      </c>
      <c r="O1667" t="s">
        <v>9902</v>
      </c>
      <c r="P1667" t="s">
        <v>9903</v>
      </c>
      <c r="Q1667" t="s">
        <v>80</v>
      </c>
      <c r="R1667" t="s">
        <v>9904</v>
      </c>
      <c r="S1667" t="s">
        <v>9905</v>
      </c>
      <c r="T1667" t="s">
        <v>9906</v>
      </c>
      <c r="U1667" t="s">
        <v>9907</v>
      </c>
      <c r="V1667" t="s">
        <v>9908</v>
      </c>
      <c r="W1667" t="s">
        <v>93</v>
      </c>
      <c r="X1667">
        <v>11</v>
      </c>
      <c r="Y1667">
        <v>920</v>
      </c>
    </row>
    <row r="1668" spans="1:25">
      <c r="A1668" t="s">
        <v>9909</v>
      </c>
      <c r="B1668" t="s">
        <v>70</v>
      </c>
      <c r="C1668">
        <v>565</v>
      </c>
      <c r="D1668" t="s">
        <v>106</v>
      </c>
      <c r="E1668">
        <v>2010</v>
      </c>
      <c r="F1668" s="24">
        <v>40490</v>
      </c>
      <c r="G1668" s="24">
        <v>40491</v>
      </c>
      <c r="H1668" s="24">
        <v>40492</v>
      </c>
      <c r="I1668" t="s">
        <v>1208</v>
      </c>
      <c r="J1668" t="s">
        <v>108</v>
      </c>
      <c r="K1668" t="s">
        <v>324</v>
      </c>
      <c r="L1668" t="s">
        <v>75</v>
      </c>
      <c r="M1668" t="s">
        <v>76</v>
      </c>
      <c r="N1668" t="s">
        <v>1779</v>
      </c>
      <c r="O1668" t="s">
        <v>9910</v>
      </c>
      <c r="P1668" t="s">
        <v>9911</v>
      </c>
      <c r="Q1668" t="s">
        <v>90</v>
      </c>
      <c r="R1668" t="s">
        <v>9910</v>
      </c>
      <c r="S1668" t="s">
        <v>9912</v>
      </c>
      <c r="T1668" t="s">
        <v>2510</v>
      </c>
      <c r="U1668" t="s">
        <v>9913</v>
      </c>
      <c r="V1668" t="s">
        <v>9914</v>
      </c>
      <c r="W1668" t="s">
        <v>93</v>
      </c>
      <c r="X1668">
        <v>11</v>
      </c>
      <c r="Y1668">
        <v>4770</v>
      </c>
    </row>
    <row r="1669" spans="1:25">
      <c r="A1669" t="s">
        <v>9915</v>
      </c>
      <c r="B1669" t="s">
        <v>70</v>
      </c>
      <c r="C1669">
        <v>552</v>
      </c>
      <c r="D1669" t="s">
        <v>71</v>
      </c>
      <c r="E1669">
        <v>2010</v>
      </c>
      <c r="F1669" s="24">
        <v>40483</v>
      </c>
      <c r="G1669" s="24">
        <v>40484</v>
      </c>
      <c r="H1669" s="24">
        <v>40484</v>
      </c>
      <c r="I1669" t="s">
        <v>5015</v>
      </c>
      <c r="J1669" t="s">
        <v>168</v>
      </c>
      <c r="K1669" t="s">
        <v>273</v>
      </c>
      <c r="L1669" t="s">
        <v>1185</v>
      </c>
      <c r="M1669" t="s">
        <v>76</v>
      </c>
      <c r="N1669" t="s">
        <v>467</v>
      </c>
      <c r="O1669" t="s">
        <v>9916</v>
      </c>
      <c r="P1669" t="s">
        <v>9917</v>
      </c>
      <c r="Q1669" t="s">
        <v>90</v>
      </c>
      <c r="R1669" t="s">
        <v>9916</v>
      </c>
      <c r="S1669" t="s">
        <v>9918</v>
      </c>
      <c r="T1669" t="s">
        <v>173</v>
      </c>
      <c r="U1669" t="s">
        <v>9919</v>
      </c>
      <c r="W1669" t="s">
        <v>83</v>
      </c>
      <c r="X1669">
        <v>11</v>
      </c>
      <c r="Y1669">
        <v>4840</v>
      </c>
    </row>
    <row r="1670" spans="1:25">
      <c r="A1670" t="s">
        <v>9920</v>
      </c>
      <c r="B1670" t="s">
        <v>70</v>
      </c>
      <c r="C1670">
        <v>576</v>
      </c>
      <c r="D1670" t="s">
        <v>106</v>
      </c>
      <c r="E1670">
        <v>2010</v>
      </c>
      <c r="F1670" s="24">
        <v>40500</v>
      </c>
      <c r="G1670" s="24">
        <v>40501</v>
      </c>
      <c r="H1670" s="24">
        <v>40502</v>
      </c>
      <c r="I1670" t="s">
        <v>107</v>
      </c>
      <c r="J1670" t="s">
        <v>108</v>
      </c>
      <c r="K1670" t="s">
        <v>109</v>
      </c>
      <c r="L1670" t="s">
        <v>110</v>
      </c>
      <c r="M1670" t="s">
        <v>76</v>
      </c>
      <c r="N1670" t="s">
        <v>467</v>
      </c>
      <c r="O1670" t="s">
        <v>9921</v>
      </c>
      <c r="P1670" t="s">
        <v>9922</v>
      </c>
      <c r="Q1670" t="s">
        <v>80</v>
      </c>
      <c r="R1670" t="s">
        <v>9921</v>
      </c>
      <c r="S1670" t="s">
        <v>9923</v>
      </c>
      <c r="T1670" t="s">
        <v>780</v>
      </c>
      <c r="U1670" t="s">
        <v>9924</v>
      </c>
      <c r="V1670" t="s">
        <v>9925</v>
      </c>
      <c r="W1670" t="s">
        <v>83</v>
      </c>
      <c r="X1670">
        <v>11</v>
      </c>
      <c r="Y1670">
        <v>5122.92</v>
      </c>
    </row>
    <row r="1671" spans="1:25">
      <c r="A1671" t="s">
        <v>9926</v>
      </c>
      <c r="B1671" t="s">
        <v>70</v>
      </c>
      <c r="C1671">
        <v>567</v>
      </c>
      <c r="D1671" t="s">
        <v>106</v>
      </c>
      <c r="E1671">
        <v>2010</v>
      </c>
      <c r="F1671" s="24">
        <v>40491</v>
      </c>
      <c r="G1671" s="24">
        <v>40492</v>
      </c>
      <c r="H1671" s="24">
        <v>40493</v>
      </c>
      <c r="I1671" t="s">
        <v>323</v>
      </c>
      <c r="J1671" t="s">
        <v>108</v>
      </c>
      <c r="K1671" t="s">
        <v>324</v>
      </c>
      <c r="L1671" t="s">
        <v>139</v>
      </c>
      <c r="M1671" t="s">
        <v>76</v>
      </c>
      <c r="N1671" t="s">
        <v>77</v>
      </c>
      <c r="O1671" t="s">
        <v>9927</v>
      </c>
      <c r="P1671" t="s">
        <v>9928</v>
      </c>
      <c r="Q1671" t="s">
        <v>90</v>
      </c>
      <c r="R1671" t="s">
        <v>9927</v>
      </c>
      <c r="S1671" t="s">
        <v>9929</v>
      </c>
      <c r="U1671" t="s">
        <v>9930</v>
      </c>
      <c r="V1671" t="s">
        <v>9931</v>
      </c>
      <c r="W1671" t="s">
        <v>83</v>
      </c>
      <c r="X1671">
        <v>11</v>
      </c>
      <c r="Y1671">
        <v>4570</v>
      </c>
    </row>
    <row r="1672" spans="1:25">
      <c r="A1672" t="s">
        <v>9932</v>
      </c>
      <c r="B1672" t="s">
        <v>70</v>
      </c>
      <c r="C1672">
        <v>549</v>
      </c>
      <c r="D1672" t="s">
        <v>106</v>
      </c>
      <c r="E1672">
        <v>2010</v>
      </c>
      <c r="F1672" s="24">
        <v>40484</v>
      </c>
      <c r="G1672" s="24">
        <v>40484</v>
      </c>
      <c r="H1672" s="24">
        <v>40485</v>
      </c>
      <c r="I1672" t="s">
        <v>500</v>
      </c>
      <c r="J1672" t="s">
        <v>108</v>
      </c>
      <c r="K1672" t="s">
        <v>109</v>
      </c>
      <c r="L1672" t="s">
        <v>5634</v>
      </c>
      <c r="M1672" t="s">
        <v>76</v>
      </c>
      <c r="N1672" t="s">
        <v>77</v>
      </c>
      <c r="O1672" t="s">
        <v>9933</v>
      </c>
      <c r="P1672" t="s">
        <v>9934</v>
      </c>
      <c r="Q1672" t="s">
        <v>90</v>
      </c>
      <c r="R1672" t="s">
        <v>9933</v>
      </c>
      <c r="S1672" t="s">
        <v>9935</v>
      </c>
      <c r="U1672" t="s">
        <v>9936</v>
      </c>
      <c r="V1672" t="s">
        <v>9937</v>
      </c>
      <c r="W1672" t="s">
        <v>83</v>
      </c>
      <c r="X1672">
        <v>11</v>
      </c>
      <c r="Y1672">
        <v>4090</v>
      </c>
    </row>
    <row r="1673" spans="1:25">
      <c r="A1673" t="s">
        <v>9938</v>
      </c>
      <c r="B1673" t="s">
        <v>70</v>
      </c>
      <c r="C1673">
        <v>569</v>
      </c>
      <c r="D1673" t="s">
        <v>106</v>
      </c>
      <c r="E1673">
        <v>2010</v>
      </c>
      <c r="F1673" s="24">
        <v>40492</v>
      </c>
      <c r="G1673" s="24">
        <v>40493</v>
      </c>
      <c r="H1673" s="24">
        <v>40494</v>
      </c>
      <c r="I1673" t="s">
        <v>339</v>
      </c>
      <c r="J1673" t="s">
        <v>108</v>
      </c>
      <c r="K1673" t="s">
        <v>324</v>
      </c>
      <c r="M1673" t="s">
        <v>76</v>
      </c>
      <c r="N1673" t="s">
        <v>458</v>
      </c>
      <c r="O1673" t="s">
        <v>9939</v>
      </c>
      <c r="P1673" t="s">
        <v>9939</v>
      </c>
      <c r="Q1673" t="s">
        <v>195</v>
      </c>
      <c r="R1673" t="s">
        <v>9940</v>
      </c>
      <c r="S1673" t="s">
        <v>9941</v>
      </c>
      <c r="T1673" t="s">
        <v>214</v>
      </c>
      <c r="U1673" t="s">
        <v>9942</v>
      </c>
      <c r="V1673" t="s">
        <v>9943</v>
      </c>
      <c r="W1673" t="s">
        <v>465</v>
      </c>
      <c r="X1673">
        <v>11</v>
      </c>
      <c r="Y1673">
        <v>3468</v>
      </c>
    </row>
    <row r="1674" spans="1:25">
      <c r="A1674" t="s">
        <v>9944</v>
      </c>
      <c r="B1674" t="s">
        <v>138</v>
      </c>
      <c r="C1674">
        <v>562</v>
      </c>
      <c r="D1674" t="s">
        <v>106</v>
      </c>
      <c r="E1674">
        <v>2010</v>
      </c>
      <c r="F1674" s="24">
        <v>40490</v>
      </c>
      <c r="G1674" s="24">
        <v>40490</v>
      </c>
      <c r="H1674" s="24">
        <v>40491</v>
      </c>
      <c r="I1674" t="s">
        <v>127</v>
      </c>
      <c r="J1674" t="s">
        <v>108</v>
      </c>
      <c r="K1674" t="s">
        <v>109</v>
      </c>
      <c r="L1674" t="s">
        <v>4367</v>
      </c>
      <c r="M1674" t="s">
        <v>76</v>
      </c>
      <c r="N1674" t="s">
        <v>128</v>
      </c>
      <c r="O1674" t="s">
        <v>9945</v>
      </c>
      <c r="P1674" t="s">
        <v>9945</v>
      </c>
      <c r="Q1674" t="s">
        <v>142</v>
      </c>
      <c r="R1674" t="s">
        <v>9946</v>
      </c>
      <c r="S1674" t="s">
        <v>9947</v>
      </c>
      <c r="T1674" t="s">
        <v>173</v>
      </c>
      <c r="U1674" t="s">
        <v>9948</v>
      </c>
      <c r="V1674" t="s">
        <v>9949</v>
      </c>
      <c r="W1674" t="s">
        <v>93</v>
      </c>
      <c r="X1674">
        <v>11</v>
      </c>
      <c r="Y1674">
        <v>5020</v>
      </c>
    </row>
    <row r="1675" spans="1:25">
      <c r="A1675" t="s">
        <v>9950</v>
      </c>
      <c r="B1675" t="s">
        <v>70</v>
      </c>
      <c r="C1675">
        <v>547</v>
      </c>
      <c r="D1675" t="s">
        <v>106</v>
      </c>
      <c r="E1675">
        <v>2010</v>
      </c>
      <c r="F1675" s="24">
        <v>40482</v>
      </c>
      <c r="G1675" s="24">
        <v>40483</v>
      </c>
      <c r="H1675" s="24">
        <v>40484</v>
      </c>
      <c r="I1675" t="s">
        <v>339</v>
      </c>
      <c r="J1675" t="s">
        <v>108</v>
      </c>
      <c r="K1675" t="s">
        <v>324</v>
      </c>
      <c r="L1675" t="s">
        <v>6655</v>
      </c>
      <c r="M1675" t="s">
        <v>76</v>
      </c>
      <c r="N1675" t="s">
        <v>467</v>
      </c>
      <c r="O1675" t="s">
        <v>9951</v>
      </c>
      <c r="P1675" t="s">
        <v>9951</v>
      </c>
      <c r="Q1675" t="s">
        <v>195</v>
      </c>
      <c r="R1675" t="s">
        <v>9952</v>
      </c>
      <c r="S1675" t="s">
        <v>9953</v>
      </c>
      <c r="T1675" t="s">
        <v>1890</v>
      </c>
      <c r="U1675" t="s">
        <v>9954</v>
      </c>
      <c r="V1675" t="s">
        <v>9955</v>
      </c>
      <c r="W1675" t="s">
        <v>83</v>
      </c>
      <c r="X1675">
        <v>11</v>
      </c>
      <c r="Y1675">
        <v>6567.26</v>
      </c>
    </row>
    <row r="1676" spans="1:25">
      <c r="A1676" t="s">
        <v>9956</v>
      </c>
      <c r="B1676" t="s">
        <v>70</v>
      </c>
      <c r="C1676">
        <v>590</v>
      </c>
      <c r="D1676" t="s">
        <v>370</v>
      </c>
      <c r="E1676">
        <v>2010</v>
      </c>
      <c r="F1676" s="24">
        <v>40508</v>
      </c>
      <c r="G1676" s="24">
        <v>40511</v>
      </c>
      <c r="H1676" s="24">
        <v>40515</v>
      </c>
      <c r="I1676" t="s">
        <v>183</v>
      </c>
      <c r="J1676" t="s">
        <v>108</v>
      </c>
      <c r="K1676" t="s">
        <v>184</v>
      </c>
      <c r="L1676" t="s">
        <v>75</v>
      </c>
      <c r="M1676" t="s">
        <v>76</v>
      </c>
      <c r="N1676" t="s">
        <v>153</v>
      </c>
      <c r="O1676" t="s">
        <v>9957</v>
      </c>
      <c r="P1676" t="s">
        <v>9958</v>
      </c>
      <c r="Q1676" t="s">
        <v>90</v>
      </c>
      <c r="R1676" t="s">
        <v>9957</v>
      </c>
      <c r="S1676" t="s">
        <v>9959</v>
      </c>
      <c r="T1676" t="s">
        <v>206</v>
      </c>
      <c r="U1676" t="s">
        <v>9960</v>
      </c>
      <c r="V1676" t="s">
        <v>9961</v>
      </c>
      <c r="W1676" t="s">
        <v>83</v>
      </c>
      <c r="X1676">
        <v>11</v>
      </c>
      <c r="Y1676">
        <v>3934.5</v>
      </c>
    </row>
    <row r="1677" spans="1:25">
      <c r="A1677" t="s">
        <v>9962</v>
      </c>
      <c r="B1677" t="s">
        <v>70</v>
      </c>
      <c r="C1677">
        <v>560</v>
      </c>
      <c r="D1677" t="s">
        <v>106</v>
      </c>
      <c r="E1677">
        <v>2010</v>
      </c>
      <c r="F1677" s="24">
        <v>40486</v>
      </c>
      <c r="G1677" s="24">
        <v>40487</v>
      </c>
      <c r="H1677" s="24">
        <v>40488</v>
      </c>
      <c r="I1677" t="s">
        <v>107</v>
      </c>
      <c r="J1677" t="s">
        <v>108</v>
      </c>
      <c r="K1677" t="s">
        <v>109</v>
      </c>
      <c r="L1677" t="s">
        <v>75</v>
      </c>
      <c r="M1677" t="s">
        <v>76</v>
      </c>
      <c r="N1677" t="s">
        <v>153</v>
      </c>
      <c r="O1677" t="s">
        <v>9963</v>
      </c>
      <c r="P1677" t="s">
        <v>9964</v>
      </c>
      <c r="Q1677" t="s">
        <v>80</v>
      </c>
      <c r="R1677" t="s">
        <v>9963</v>
      </c>
      <c r="S1677" t="s">
        <v>9965</v>
      </c>
      <c r="T1677" t="s">
        <v>173</v>
      </c>
      <c r="U1677" t="s">
        <v>9966</v>
      </c>
      <c r="V1677" t="s">
        <v>9967</v>
      </c>
      <c r="W1677" t="s">
        <v>83</v>
      </c>
      <c r="X1677">
        <v>11</v>
      </c>
      <c r="Y1677">
        <v>4046.6</v>
      </c>
    </row>
    <row r="1678" spans="1:25">
      <c r="A1678" t="s">
        <v>9968</v>
      </c>
      <c r="B1678" t="s">
        <v>70</v>
      </c>
      <c r="C1678">
        <v>585</v>
      </c>
      <c r="D1678" t="s">
        <v>106</v>
      </c>
      <c r="E1678">
        <v>2010</v>
      </c>
      <c r="F1678" s="24">
        <v>40506</v>
      </c>
      <c r="G1678" s="24">
        <v>40506</v>
      </c>
      <c r="H1678" s="24">
        <v>40507</v>
      </c>
      <c r="I1678" t="s">
        <v>323</v>
      </c>
      <c r="J1678" t="s">
        <v>108</v>
      </c>
      <c r="K1678" t="s">
        <v>324</v>
      </c>
      <c r="L1678" t="s">
        <v>75</v>
      </c>
      <c r="M1678" t="s">
        <v>76</v>
      </c>
      <c r="N1678" t="s">
        <v>253</v>
      </c>
      <c r="O1678" t="s">
        <v>9969</v>
      </c>
      <c r="P1678" t="s">
        <v>9969</v>
      </c>
      <c r="Q1678" t="s">
        <v>195</v>
      </c>
      <c r="R1678" t="s">
        <v>9970</v>
      </c>
      <c r="S1678" t="s">
        <v>9971</v>
      </c>
      <c r="T1678" t="s">
        <v>1567</v>
      </c>
      <c r="V1678" t="s">
        <v>9972</v>
      </c>
      <c r="W1678" t="s">
        <v>83</v>
      </c>
      <c r="X1678">
        <v>11</v>
      </c>
      <c r="Y1678">
        <v>4494.26</v>
      </c>
    </row>
    <row r="1679" spans="1:25">
      <c r="A1679" t="s">
        <v>2410</v>
      </c>
      <c r="B1679" t="s">
        <v>70</v>
      </c>
      <c r="C1679">
        <v>570</v>
      </c>
      <c r="D1679" t="s">
        <v>106</v>
      </c>
      <c r="E1679">
        <v>2010</v>
      </c>
      <c r="F1679" s="24">
        <v>40495</v>
      </c>
      <c r="G1679" s="24">
        <v>40495</v>
      </c>
      <c r="H1679" s="24">
        <v>40498</v>
      </c>
      <c r="I1679" t="s">
        <v>416</v>
      </c>
      <c r="J1679" t="s">
        <v>108</v>
      </c>
      <c r="K1679" t="s">
        <v>109</v>
      </c>
      <c r="L1679" t="s">
        <v>4336</v>
      </c>
      <c r="M1679" t="s">
        <v>152</v>
      </c>
      <c r="N1679" t="s">
        <v>650</v>
      </c>
      <c r="O1679" t="s">
        <v>9973</v>
      </c>
      <c r="P1679" t="s">
        <v>9973</v>
      </c>
      <c r="Q1679" t="s">
        <v>195</v>
      </c>
      <c r="R1679" t="s">
        <v>2411</v>
      </c>
      <c r="S1679" t="s">
        <v>9974</v>
      </c>
      <c r="T1679" t="s">
        <v>214</v>
      </c>
      <c r="U1679" t="s">
        <v>2415</v>
      </c>
      <c r="V1679" t="s">
        <v>2416</v>
      </c>
      <c r="W1679" t="s">
        <v>217</v>
      </c>
      <c r="X1679">
        <v>11</v>
      </c>
      <c r="Y1679">
        <v>4043.26</v>
      </c>
    </row>
    <row r="1680" spans="1:25">
      <c r="A1680" t="s">
        <v>9975</v>
      </c>
      <c r="B1680" t="s">
        <v>70</v>
      </c>
      <c r="C1680">
        <v>538</v>
      </c>
      <c r="D1680" t="s">
        <v>106</v>
      </c>
      <c r="E1680">
        <v>2010</v>
      </c>
      <c r="F1680" s="24">
        <v>40476</v>
      </c>
      <c r="G1680" s="24">
        <v>40476</v>
      </c>
      <c r="H1680" s="24">
        <v>40477</v>
      </c>
      <c r="I1680" t="s">
        <v>107</v>
      </c>
      <c r="J1680" t="s">
        <v>108</v>
      </c>
      <c r="K1680" t="s">
        <v>109</v>
      </c>
      <c r="L1680" t="s">
        <v>432</v>
      </c>
      <c r="M1680" t="s">
        <v>76</v>
      </c>
      <c r="N1680" t="s">
        <v>140</v>
      </c>
      <c r="O1680" t="s">
        <v>9976</v>
      </c>
      <c r="P1680" t="s">
        <v>9976</v>
      </c>
      <c r="Q1680" t="s">
        <v>195</v>
      </c>
      <c r="R1680" t="s">
        <v>9977</v>
      </c>
      <c r="S1680" t="s">
        <v>9978</v>
      </c>
      <c r="T1680" t="s">
        <v>173</v>
      </c>
      <c r="U1680" t="s">
        <v>9979</v>
      </c>
      <c r="V1680" t="s">
        <v>9980</v>
      </c>
      <c r="W1680" t="s">
        <v>83</v>
      </c>
      <c r="X1680">
        <v>10</v>
      </c>
      <c r="Y1680">
        <v>4790.8599999999997</v>
      </c>
    </row>
    <row r="1681" spans="1:25">
      <c r="A1681" t="s">
        <v>9981</v>
      </c>
      <c r="B1681" t="s">
        <v>70</v>
      </c>
      <c r="C1681">
        <v>484</v>
      </c>
      <c r="D1681" t="s">
        <v>71</v>
      </c>
      <c r="E1681">
        <v>2010</v>
      </c>
      <c r="F1681" s="24">
        <v>40455</v>
      </c>
      <c r="G1681" s="24">
        <v>40455</v>
      </c>
      <c r="H1681" s="24">
        <v>40456</v>
      </c>
      <c r="I1681" t="s">
        <v>9982</v>
      </c>
      <c r="J1681" t="s">
        <v>515</v>
      </c>
      <c r="K1681" t="s">
        <v>273</v>
      </c>
      <c r="L1681" t="s">
        <v>75</v>
      </c>
      <c r="M1681" t="s">
        <v>76</v>
      </c>
      <c r="N1681" t="s">
        <v>77</v>
      </c>
      <c r="O1681" t="s">
        <v>9983</v>
      </c>
      <c r="P1681" t="s">
        <v>9984</v>
      </c>
      <c r="Q1681" t="s">
        <v>90</v>
      </c>
      <c r="R1681" t="s">
        <v>9983</v>
      </c>
      <c r="S1681" t="s">
        <v>9985</v>
      </c>
      <c r="T1681" t="s">
        <v>173</v>
      </c>
      <c r="U1681" t="s">
        <v>9986</v>
      </c>
      <c r="W1681" t="s">
        <v>83</v>
      </c>
      <c r="X1681">
        <v>10</v>
      </c>
      <c r="Y1681">
        <v>2285</v>
      </c>
    </row>
    <row r="1682" spans="1:25">
      <c r="A1682" t="s">
        <v>9987</v>
      </c>
      <c r="B1682" t="s">
        <v>70</v>
      </c>
      <c r="C1682">
        <v>505</v>
      </c>
      <c r="D1682" t="s">
        <v>71</v>
      </c>
      <c r="E1682">
        <v>2010</v>
      </c>
      <c r="F1682" s="24">
        <v>40466</v>
      </c>
      <c r="G1682" s="24">
        <v>40466</v>
      </c>
      <c r="H1682" s="24">
        <v>40467</v>
      </c>
      <c r="I1682" t="s">
        <v>5003</v>
      </c>
      <c r="J1682" t="s">
        <v>2572</v>
      </c>
      <c r="K1682" t="s">
        <v>273</v>
      </c>
      <c r="L1682" t="s">
        <v>75</v>
      </c>
      <c r="M1682" t="s">
        <v>76</v>
      </c>
      <c r="N1682" t="s">
        <v>5182</v>
      </c>
      <c r="O1682" t="s">
        <v>9988</v>
      </c>
      <c r="P1682" t="s">
        <v>9988</v>
      </c>
      <c r="Q1682" t="s">
        <v>195</v>
      </c>
      <c r="R1682" t="s">
        <v>9989</v>
      </c>
      <c r="S1682" t="s">
        <v>9990</v>
      </c>
      <c r="T1682" t="s">
        <v>9589</v>
      </c>
      <c r="U1682" t="s">
        <v>174</v>
      </c>
      <c r="W1682" t="s">
        <v>465</v>
      </c>
      <c r="X1682">
        <v>10</v>
      </c>
      <c r="Y1682">
        <v>1272.2</v>
      </c>
    </row>
    <row r="1683" spans="1:25">
      <c r="A1683" t="s">
        <v>9991</v>
      </c>
      <c r="B1683" t="s">
        <v>70</v>
      </c>
      <c r="C1683">
        <v>530</v>
      </c>
      <c r="D1683" t="s">
        <v>71</v>
      </c>
      <c r="E1683">
        <v>2010</v>
      </c>
      <c r="F1683" s="24">
        <v>40473</v>
      </c>
      <c r="G1683" s="24">
        <v>40473</v>
      </c>
      <c r="H1683" s="24">
        <v>40475</v>
      </c>
      <c r="I1683" t="s">
        <v>5015</v>
      </c>
      <c r="J1683" t="s">
        <v>168</v>
      </c>
      <c r="K1683" t="s">
        <v>273</v>
      </c>
      <c r="L1683" t="s">
        <v>75</v>
      </c>
      <c r="M1683" t="s">
        <v>76</v>
      </c>
      <c r="N1683" t="s">
        <v>9992</v>
      </c>
      <c r="O1683" t="s">
        <v>9993</v>
      </c>
      <c r="P1683" t="s">
        <v>9993</v>
      </c>
      <c r="Q1683" t="s">
        <v>195</v>
      </c>
      <c r="R1683" t="s">
        <v>9994</v>
      </c>
      <c r="S1683" t="s">
        <v>9995</v>
      </c>
      <c r="T1683" t="s">
        <v>360</v>
      </c>
      <c r="W1683" t="s">
        <v>93</v>
      </c>
      <c r="X1683">
        <v>10</v>
      </c>
      <c r="Y1683">
        <v>4811.6000000000004</v>
      </c>
    </row>
    <row r="1684" spans="1:25">
      <c r="A1684" t="s">
        <v>9996</v>
      </c>
      <c r="B1684" t="s">
        <v>70</v>
      </c>
      <c r="C1684">
        <v>522</v>
      </c>
      <c r="D1684" t="s">
        <v>71</v>
      </c>
      <c r="E1684">
        <v>2010</v>
      </c>
      <c r="F1684" s="24">
        <v>40470</v>
      </c>
      <c r="G1684" s="24">
        <v>40471</v>
      </c>
      <c r="H1684" s="24">
        <v>40472</v>
      </c>
      <c r="I1684" t="s">
        <v>9997</v>
      </c>
      <c r="J1684" t="s">
        <v>168</v>
      </c>
      <c r="K1684" t="s">
        <v>273</v>
      </c>
      <c r="L1684" t="s">
        <v>75</v>
      </c>
      <c r="M1684" t="s">
        <v>76</v>
      </c>
      <c r="N1684" t="s">
        <v>77</v>
      </c>
      <c r="O1684" t="s">
        <v>9998</v>
      </c>
      <c r="P1684" t="s">
        <v>9999</v>
      </c>
      <c r="Q1684" t="s">
        <v>90</v>
      </c>
      <c r="R1684" t="s">
        <v>9998</v>
      </c>
      <c r="S1684" t="s">
        <v>10000</v>
      </c>
      <c r="T1684" t="s">
        <v>360</v>
      </c>
      <c r="W1684" t="s">
        <v>83</v>
      </c>
      <c r="X1684">
        <v>10</v>
      </c>
      <c r="Y1684">
        <v>3190</v>
      </c>
    </row>
    <row r="1685" spans="1:25">
      <c r="A1685" t="s">
        <v>10001</v>
      </c>
      <c r="B1685" t="s">
        <v>70</v>
      </c>
      <c r="C1685">
        <v>526</v>
      </c>
      <c r="D1685" t="s">
        <v>106</v>
      </c>
      <c r="E1685">
        <v>2010</v>
      </c>
      <c r="F1685" s="24">
        <v>40472</v>
      </c>
      <c r="G1685" s="24">
        <v>40472</v>
      </c>
      <c r="H1685" s="24">
        <v>40473</v>
      </c>
      <c r="I1685" t="s">
        <v>127</v>
      </c>
      <c r="J1685" t="s">
        <v>108</v>
      </c>
      <c r="K1685" t="s">
        <v>109</v>
      </c>
      <c r="L1685" t="s">
        <v>4059</v>
      </c>
      <c r="M1685" t="s">
        <v>76</v>
      </c>
      <c r="N1685" t="s">
        <v>637</v>
      </c>
      <c r="O1685" t="s">
        <v>10002</v>
      </c>
      <c r="P1685" t="s">
        <v>10002</v>
      </c>
      <c r="Q1685" t="s">
        <v>195</v>
      </c>
      <c r="R1685" t="s">
        <v>10003</v>
      </c>
      <c r="S1685" t="s">
        <v>10004</v>
      </c>
      <c r="T1685" t="s">
        <v>173</v>
      </c>
      <c r="U1685" t="s">
        <v>10005</v>
      </c>
      <c r="V1685" t="s">
        <v>10006</v>
      </c>
      <c r="W1685" t="s">
        <v>83</v>
      </c>
      <c r="X1685">
        <v>10</v>
      </c>
      <c r="Y1685">
        <v>5244.26</v>
      </c>
    </row>
    <row r="1686" spans="1:25">
      <c r="A1686" t="s">
        <v>10007</v>
      </c>
      <c r="B1686" t="s">
        <v>70</v>
      </c>
      <c r="C1686">
        <v>474</v>
      </c>
      <c r="D1686" t="s">
        <v>106</v>
      </c>
      <c r="E1686">
        <v>2010</v>
      </c>
      <c r="F1686" s="24">
        <v>40452</v>
      </c>
      <c r="G1686" s="24">
        <v>40452</v>
      </c>
      <c r="H1686" s="24">
        <v>40453</v>
      </c>
      <c r="I1686" t="s">
        <v>107</v>
      </c>
      <c r="J1686" t="s">
        <v>108</v>
      </c>
      <c r="K1686" t="s">
        <v>109</v>
      </c>
      <c r="L1686" t="s">
        <v>75</v>
      </c>
      <c r="M1686" t="s">
        <v>76</v>
      </c>
      <c r="N1686" t="s">
        <v>295</v>
      </c>
      <c r="O1686" t="s">
        <v>10008</v>
      </c>
      <c r="P1686" t="s">
        <v>10008</v>
      </c>
      <c r="Q1686" t="s">
        <v>195</v>
      </c>
      <c r="R1686" t="s">
        <v>10009</v>
      </c>
      <c r="S1686" t="s">
        <v>10010</v>
      </c>
      <c r="T1686" t="s">
        <v>92</v>
      </c>
      <c r="V1686" t="s">
        <v>10011</v>
      </c>
      <c r="W1686" t="s">
        <v>93</v>
      </c>
      <c r="X1686">
        <v>10</v>
      </c>
      <c r="Y1686">
        <v>5461.3</v>
      </c>
    </row>
    <row r="1687" spans="1:25">
      <c r="A1687" t="s">
        <v>10012</v>
      </c>
      <c r="B1687" t="s">
        <v>70</v>
      </c>
      <c r="C1687">
        <v>529</v>
      </c>
      <c r="D1687" t="s">
        <v>71</v>
      </c>
      <c r="E1687">
        <v>2010</v>
      </c>
      <c r="F1687" s="24">
        <v>40472</v>
      </c>
      <c r="G1687" s="24">
        <v>40473</v>
      </c>
      <c r="H1687" s="24">
        <v>40474</v>
      </c>
      <c r="I1687" t="s">
        <v>5015</v>
      </c>
      <c r="J1687" t="s">
        <v>168</v>
      </c>
      <c r="K1687" t="s">
        <v>273</v>
      </c>
      <c r="L1687" t="s">
        <v>75</v>
      </c>
      <c r="M1687" t="s">
        <v>76</v>
      </c>
      <c r="N1687" t="s">
        <v>253</v>
      </c>
      <c r="O1687" t="s">
        <v>10013</v>
      </c>
      <c r="P1687" t="s">
        <v>10014</v>
      </c>
      <c r="Q1687" t="s">
        <v>80</v>
      </c>
      <c r="R1687" t="s">
        <v>10013</v>
      </c>
      <c r="S1687" t="s">
        <v>10015</v>
      </c>
      <c r="T1687" t="s">
        <v>360</v>
      </c>
      <c r="U1687" t="s">
        <v>10016</v>
      </c>
      <c r="V1687" t="s">
        <v>10017</v>
      </c>
      <c r="W1687" t="s">
        <v>83</v>
      </c>
      <c r="X1687">
        <v>10</v>
      </c>
      <c r="Y1687">
        <v>4916</v>
      </c>
    </row>
    <row r="1688" spans="1:25">
      <c r="A1688" t="s">
        <v>10018</v>
      </c>
      <c r="B1688" t="s">
        <v>138</v>
      </c>
      <c r="C1688">
        <v>482</v>
      </c>
      <c r="D1688" t="s">
        <v>106</v>
      </c>
      <c r="E1688">
        <v>2010</v>
      </c>
      <c r="F1688" s="24">
        <v>40454</v>
      </c>
      <c r="G1688" s="24">
        <v>40454</v>
      </c>
      <c r="H1688" s="24">
        <v>40457</v>
      </c>
      <c r="I1688" t="s">
        <v>339</v>
      </c>
      <c r="J1688" t="s">
        <v>108</v>
      </c>
      <c r="K1688" t="s">
        <v>324</v>
      </c>
      <c r="L1688" t="s">
        <v>761</v>
      </c>
      <c r="M1688" t="s">
        <v>76</v>
      </c>
      <c r="N1688" t="s">
        <v>128</v>
      </c>
      <c r="O1688" t="s">
        <v>10019</v>
      </c>
      <c r="P1688" t="s">
        <v>10019</v>
      </c>
      <c r="Q1688" t="s">
        <v>142</v>
      </c>
      <c r="R1688" t="s">
        <v>10020</v>
      </c>
      <c r="S1688" t="s">
        <v>10021</v>
      </c>
      <c r="T1688" t="s">
        <v>1796</v>
      </c>
      <c r="U1688" t="s">
        <v>10022</v>
      </c>
      <c r="V1688" t="s">
        <v>10023</v>
      </c>
      <c r="W1688" t="s">
        <v>93</v>
      </c>
      <c r="X1688">
        <v>10</v>
      </c>
      <c r="Y1688">
        <v>6343.1</v>
      </c>
    </row>
    <row r="1689" spans="1:25">
      <c r="A1689" t="s">
        <v>10024</v>
      </c>
      <c r="B1689" t="s">
        <v>70</v>
      </c>
      <c r="C1689">
        <v>540</v>
      </c>
      <c r="D1689" t="s">
        <v>106</v>
      </c>
      <c r="E1689">
        <v>2010</v>
      </c>
      <c r="F1689" s="24">
        <v>40477</v>
      </c>
      <c r="G1689" s="24">
        <v>40477</v>
      </c>
      <c r="H1689" s="24">
        <v>40478</v>
      </c>
      <c r="I1689" t="s">
        <v>339</v>
      </c>
      <c r="J1689" t="s">
        <v>108</v>
      </c>
      <c r="K1689" t="s">
        <v>324</v>
      </c>
      <c r="L1689" t="s">
        <v>2817</v>
      </c>
      <c r="M1689" t="s">
        <v>76</v>
      </c>
      <c r="N1689" t="s">
        <v>828</v>
      </c>
      <c r="O1689" t="s">
        <v>10025</v>
      </c>
      <c r="P1689" t="s">
        <v>10026</v>
      </c>
      <c r="Q1689" t="s">
        <v>80</v>
      </c>
      <c r="R1689" t="s">
        <v>10025</v>
      </c>
      <c r="S1689" t="s">
        <v>10027</v>
      </c>
      <c r="U1689" t="s">
        <v>10028</v>
      </c>
      <c r="V1689" t="s">
        <v>10029</v>
      </c>
      <c r="W1689" t="s">
        <v>217</v>
      </c>
      <c r="X1689">
        <v>10</v>
      </c>
      <c r="Y1689">
        <v>5390</v>
      </c>
    </row>
    <row r="1690" spans="1:25">
      <c r="A1690" t="s">
        <v>10030</v>
      </c>
      <c r="B1690" t="s">
        <v>70</v>
      </c>
      <c r="C1690">
        <v>506</v>
      </c>
      <c r="D1690" t="s">
        <v>106</v>
      </c>
      <c r="E1690">
        <v>2010</v>
      </c>
      <c r="F1690" s="24">
        <v>40466</v>
      </c>
      <c r="G1690" s="24">
        <v>40466</v>
      </c>
      <c r="H1690" s="24">
        <v>40467</v>
      </c>
      <c r="I1690" t="s">
        <v>500</v>
      </c>
      <c r="J1690" t="s">
        <v>108</v>
      </c>
      <c r="K1690" t="s">
        <v>109</v>
      </c>
      <c r="L1690" t="s">
        <v>209</v>
      </c>
      <c r="M1690" t="s">
        <v>76</v>
      </c>
      <c r="N1690" t="s">
        <v>650</v>
      </c>
      <c r="O1690" t="s">
        <v>10031</v>
      </c>
      <c r="P1690" t="s">
        <v>10032</v>
      </c>
      <c r="Q1690" t="s">
        <v>90</v>
      </c>
      <c r="R1690" t="s">
        <v>10031</v>
      </c>
      <c r="S1690" t="s">
        <v>10033</v>
      </c>
      <c r="T1690" t="s">
        <v>1890</v>
      </c>
      <c r="U1690" t="s">
        <v>10034</v>
      </c>
      <c r="V1690" t="s">
        <v>10035</v>
      </c>
      <c r="W1690" t="s">
        <v>217</v>
      </c>
      <c r="X1690">
        <v>10</v>
      </c>
      <c r="Y1690">
        <v>3830</v>
      </c>
    </row>
    <row r="1691" spans="1:25">
      <c r="A1691" t="s">
        <v>10036</v>
      </c>
      <c r="B1691" t="s">
        <v>70</v>
      </c>
      <c r="C1691">
        <v>509</v>
      </c>
      <c r="D1691" t="s">
        <v>370</v>
      </c>
      <c r="E1691">
        <v>2010</v>
      </c>
      <c r="F1691" s="24">
        <v>40468</v>
      </c>
      <c r="G1691" s="24">
        <v>40468</v>
      </c>
      <c r="H1691" s="24">
        <v>40469</v>
      </c>
      <c r="I1691" t="s">
        <v>107</v>
      </c>
      <c r="J1691" t="s">
        <v>108</v>
      </c>
      <c r="K1691" t="s">
        <v>109</v>
      </c>
      <c r="L1691" t="s">
        <v>3089</v>
      </c>
      <c r="M1691" t="s">
        <v>76</v>
      </c>
      <c r="N1691" t="s">
        <v>221</v>
      </c>
      <c r="O1691" t="s">
        <v>10037</v>
      </c>
      <c r="P1691" t="s">
        <v>10037</v>
      </c>
      <c r="Q1691" t="s">
        <v>195</v>
      </c>
      <c r="R1691" t="s">
        <v>10038</v>
      </c>
      <c r="S1691" t="s">
        <v>10039</v>
      </c>
      <c r="U1691" t="s">
        <v>10040</v>
      </c>
      <c r="V1691" t="s">
        <v>10041</v>
      </c>
      <c r="W1691" t="s">
        <v>217</v>
      </c>
      <c r="X1691">
        <v>10</v>
      </c>
      <c r="Y1691">
        <v>6454.26</v>
      </c>
    </row>
    <row r="1692" spans="1:25">
      <c r="A1692" t="s">
        <v>10042</v>
      </c>
      <c r="B1692" t="s">
        <v>70</v>
      </c>
      <c r="C1692">
        <v>510</v>
      </c>
      <c r="D1692" t="s">
        <v>370</v>
      </c>
      <c r="E1692">
        <v>2010</v>
      </c>
      <c r="F1692" s="24">
        <v>40468</v>
      </c>
      <c r="G1692" s="24">
        <v>40468</v>
      </c>
      <c r="H1692" s="24">
        <v>40469</v>
      </c>
      <c r="I1692" t="s">
        <v>339</v>
      </c>
      <c r="J1692" t="s">
        <v>108</v>
      </c>
      <c r="K1692" t="s">
        <v>324</v>
      </c>
      <c r="L1692" t="s">
        <v>139</v>
      </c>
      <c r="M1692" t="s">
        <v>76</v>
      </c>
      <c r="N1692" t="s">
        <v>221</v>
      </c>
      <c r="O1692" t="s">
        <v>10043</v>
      </c>
      <c r="P1692" t="s">
        <v>10043</v>
      </c>
      <c r="Q1692" t="s">
        <v>195</v>
      </c>
      <c r="R1692" t="s">
        <v>10044</v>
      </c>
      <c r="S1692" t="s">
        <v>10045</v>
      </c>
      <c r="T1692" t="s">
        <v>214</v>
      </c>
      <c r="U1692" t="s">
        <v>10046</v>
      </c>
      <c r="W1692" t="s">
        <v>217</v>
      </c>
      <c r="X1692">
        <v>10</v>
      </c>
      <c r="Y1692">
        <v>6476.76</v>
      </c>
    </row>
    <row r="1693" spans="1:25">
      <c r="A1693" t="s">
        <v>10047</v>
      </c>
      <c r="B1693" t="s">
        <v>70</v>
      </c>
      <c r="C1693">
        <v>504</v>
      </c>
      <c r="D1693" t="s">
        <v>71</v>
      </c>
      <c r="E1693">
        <v>2010</v>
      </c>
      <c r="F1693" s="24">
        <v>40464</v>
      </c>
      <c r="G1693" s="24">
        <v>40465</v>
      </c>
      <c r="H1693" s="24">
        <v>40467</v>
      </c>
      <c r="I1693" t="s">
        <v>3545</v>
      </c>
      <c r="J1693" t="s">
        <v>96</v>
      </c>
      <c r="L1693" t="s">
        <v>1773</v>
      </c>
      <c r="M1693" t="s">
        <v>152</v>
      </c>
      <c r="N1693" t="s">
        <v>650</v>
      </c>
      <c r="O1693" t="s">
        <v>10048</v>
      </c>
      <c r="P1693" t="s">
        <v>10049</v>
      </c>
      <c r="Q1693" t="s">
        <v>80</v>
      </c>
      <c r="R1693" t="s">
        <v>10048</v>
      </c>
      <c r="S1693" t="s">
        <v>10050</v>
      </c>
      <c r="T1693" t="s">
        <v>214</v>
      </c>
      <c r="U1693" t="s">
        <v>10051</v>
      </c>
      <c r="V1693" t="s">
        <v>10052</v>
      </c>
      <c r="W1693" t="s">
        <v>217</v>
      </c>
      <c r="X1693">
        <v>10</v>
      </c>
      <c r="Y1693">
        <v>3175</v>
      </c>
    </row>
    <row r="1694" spans="1:25">
      <c r="A1694" t="s">
        <v>10053</v>
      </c>
      <c r="B1694" t="s">
        <v>70</v>
      </c>
      <c r="C1694">
        <v>525</v>
      </c>
      <c r="D1694" t="s">
        <v>106</v>
      </c>
      <c r="E1694">
        <v>2010</v>
      </c>
      <c r="F1694" s="24">
        <v>40471</v>
      </c>
      <c r="G1694" s="24">
        <v>40472</v>
      </c>
      <c r="H1694" s="24">
        <v>40473</v>
      </c>
      <c r="I1694" t="s">
        <v>416</v>
      </c>
      <c r="J1694" t="s">
        <v>108</v>
      </c>
      <c r="K1694" t="s">
        <v>109</v>
      </c>
      <c r="L1694" t="s">
        <v>110</v>
      </c>
      <c r="M1694" t="s">
        <v>152</v>
      </c>
      <c r="N1694" t="s">
        <v>418</v>
      </c>
      <c r="O1694" t="s">
        <v>10054</v>
      </c>
      <c r="P1694" t="s">
        <v>10055</v>
      </c>
      <c r="Q1694" t="s">
        <v>80</v>
      </c>
      <c r="R1694" t="s">
        <v>10054</v>
      </c>
      <c r="S1694" t="s">
        <v>10056</v>
      </c>
      <c r="T1694" t="s">
        <v>654</v>
      </c>
      <c r="U1694" t="s">
        <v>10057</v>
      </c>
      <c r="V1694" t="s">
        <v>10058</v>
      </c>
      <c r="W1694" t="s">
        <v>217</v>
      </c>
      <c r="X1694">
        <v>10</v>
      </c>
      <c r="Y1694">
        <v>3749</v>
      </c>
    </row>
    <row r="1695" spans="1:25">
      <c r="A1695" t="s">
        <v>10059</v>
      </c>
      <c r="B1695" t="s">
        <v>70</v>
      </c>
      <c r="C1695">
        <v>473</v>
      </c>
      <c r="D1695" t="s">
        <v>106</v>
      </c>
      <c r="E1695">
        <v>2010</v>
      </c>
      <c r="F1695" s="24">
        <v>40451</v>
      </c>
      <c r="G1695" s="24">
        <v>40452</v>
      </c>
      <c r="H1695" s="24">
        <v>40453</v>
      </c>
      <c r="I1695" t="s">
        <v>323</v>
      </c>
      <c r="J1695" t="s">
        <v>108</v>
      </c>
      <c r="K1695" t="s">
        <v>324</v>
      </c>
      <c r="L1695" t="s">
        <v>10060</v>
      </c>
      <c r="M1695" t="s">
        <v>76</v>
      </c>
      <c r="N1695" t="s">
        <v>128</v>
      </c>
      <c r="O1695" t="s">
        <v>10061</v>
      </c>
      <c r="P1695" t="s">
        <v>10062</v>
      </c>
      <c r="Q1695" t="s">
        <v>80</v>
      </c>
      <c r="R1695" t="s">
        <v>10061</v>
      </c>
      <c r="S1695" t="s">
        <v>10063</v>
      </c>
      <c r="T1695" t="s">
        <v>525</v>
      </c>
      <c r="U1695" t="s">
        <v>10064</v>
      </c>
      <c r="V1695" t="s">
        <v>10065</v>
      </c>
      <c r="W1695" t="s">
        <v>93</v>
      </c>
      <c r="X1695">
        <v>10</v>
      </c>
      <c r="Y1695">
        <v>5010</v>
      </c>
    </row>
    <row r="1696" spans="1:25">
      <c r="A1696" t="s">
        <v>10066</v>
      </c>
      <c r="B1696" t="s">
        <v>70</v>
      </c>
      <c r="C1696">
        <v>508</v>
      </c>
      <c r="D1696" t="s">
        <v>106</v>
      </c>
      <c r="E1696">
        <v>2010</v>
      </c>
      <c r="F1696" s="24">
        <v>40468</v>
      </c>
      <c r="G1696" s="24">
        <v>40468</v>
      </c>
      <c r="H1696" s="24">
        <v>40469</v>
      </c>
      <c r="I1696" t="s">
        <v>500</v>
      </c>
      <c r="J1696" t="s">
        <v>108</v>
      </c>
      <c r="K1696" t="s">
        <v>109</v>
      </c>
      <c r="L1696" t="s">
        <v>75</v>
      </c>
      <c r="M1696" t="s">
        <v>76</v>
      </c>
      <c r="N1696" t="s">
        <v>160</v>
      </c>
      <c r="O1696" t="s">
        <v>10067</v>
      </c>
      <c r="P1696" t="s">
        <v>10067</v>
      </c>
      <c r="Q1696" t="s">
        <v>195</v>
      </c>
      <c r="R1696" t="s">
        <v>10068</v>
      </c>
      <c r="S1696" t="s">
        <v>10069</v>
      </c>
      <c r="T1696" t="s">
        <v>173</v>
      </c>
      <c r="U1696" t="s">
        <v>10070</v>
      </c>
      <c r="V1696" t="s">
        <v>10071</v>
      </c>
      <c r="W1696" t="s">
        <v>93</v>
      </c>
      <c r="X1696">
        <v>10</v>
      </c>
      <c r="Y1696">
        <v>4404.26</v>
      </c>
    </row>
    <row r="1697" spans="1:25">
      <c r="A1697" t="s">
        <v>10072</v>
      </c>
      <c r="B1697" t="s">
        <v>70</v>
      </c>
      <c r="C1697">
        <v>483</v>
      </c>
      <c r="D1697" t="s">
        <v>106</v>
      </c>
      <c r="E1697">
        <v>2010</v>
      </c>
      <c r="F1697" s="24">
        <v>40455</v>
      </c>
      <c r="G1697" s="24">
        <v>40455</v>
      </c>
      <c r="H1697" s="24">
        <v>40457</v>
      </c>
      <c r="I1697" t="s">
        <v>107</v>
      </c>
      <c r="J1697" t="s">
        <v>108</v>
      </c>
      <c r="K1697" t="s">
        <v>109</v>
      </c>
      <c r="L1697" t="s">
        <v>10073</v>
      </c>
      <c r="M1697" t="s">
        <v>76</v>
      </c>
      <c r="N1697" t="s">
        <v>128</v>
      </c>
      <c r="O1697" t="s">
        <v>10074</v>
      </c>
      <c r="P1697" t="s">
        <v>10075</v>
      </c>
      <c r="Q1697" t="s">
        <v>90</v>
      </c>
      <c r="R1697" t="s">
        <v>10076</v>
      </c>
      <c r="S1697" t="s">
        <v>10077</v>
      </c>
      <c r="T1697" t="s">
        <v>654</v>
      </c>
      <c r="U1697" t="s">
        <v>10078</v>
      </c>
      <c r="V1697" t="s">
        <v>10079</v>
      </c>
      <c r="W1697" t="s">
        <v>93</v>
      </c>
      <c r="X1697">
        <v>10</v>
      </c>
      <c r="Y1697">
        <v>4500.51</v>
      </c>
    </row>
    <row r="1698" spans="1:25">
      <c r="A1698" t="s">
        <v>10080</v>
      </c>
      <c r="B1698" t="s">
        <v>70</v>
      </c>
      <c r="C1698">
        <v>493</v>
      </c>
      <c r="D1698" t="s">
        <v>106</v>
      </c>
      <c r="E1698">
        <v>2010</v>
      </c>
      <c r="F1698" s="24">
        <v>40461</v>
      </c>
      <c r="G1698" s="24">
        <v>40461</v>
      </c>
      <c r="H1698" s="24">
        <v>40462</v>
      </c>
      <c r="I1698" t="s">
        <v>107</v>
      </c>
      <c r="J1698" t="s">
        <v>108</v>
      </c>
      <c r="K1698" t="s">
        <v>109</v>
      </c>
      <c r="L1698" t="s">
        <v>75</v>
      </c>
      <c r="M1698" t="s">
        <v>76</v>
      </c>
      <c r="N1698" t="s">
        <v>5356</v>
      </c>
      <c r="O1698" t="s">
        <v>10081</v>
      </c>
      <c r="P1698" t="s">
        <v>10081</v>
      </c>
      <c r="Q1698" t="s">
        <v>195</v>
      </c>
      <c r="R1698" t="s">
        <v>10082</v>
      </c>
      <c r="S1698" t="s">
        <v>10083</v>
      </c>
      <c r="T1698" t="s">
        <v>92</v>
      </c>
      <c r="U1698" t="s">
        <v>10084</v>
      </c>
      <c r="V1698" t="s">
        <v>10085</v>
      </c>
      <c r="W1698" t="s">
        <v>93</v>
      </c>
      <c r="X1698">
        <v>10</v>
      </c>
      <c r="Y1698">
        <v>4370.8599999999997</v>
      </c>
    </row>
    <row r="1699" spans="1:25">
      <c r="A1699" t="s">
        <v>10086</v>
      </c>
      <c r="B1699" t="s">
        <v>70</v>
      </c>
      <c r="C1699">
        <v>478</v>
      </c>
      <c r="D1699" t="s">
        <v>106</v>
      </c>
      <c r="E1699">
        <v>2010</v>
      </c>
      <c r="F1699" s="24">
        <v>40453</v>
      </c>
      <c r="G1699" s="24">
        <v>40453</v>
      </c>
      <c r="H1699" s="24">
        <v>40455</v>
      </c>
      <c r="I1699" t="s">
        <v>323</v>
      </c>
      <c r="J1699" t="s">
        <v>108</v>
      </c>
      <c r="K1699" t="s">
        <v>324</v>
      </c>
      <c r="L1699" t="s">
        <v>75</v>
      </c>
      <c r="M1699" t="s">
        <v>76</v>
      </c>
      <c r="N1699" t="s">
        <v>160</v>
      </c>
      <c r="O1699" t="s">
        <v>10087</v>
      </c>
      <c r="P1699" t="s">
        <v>10088</v>
      </c>
      <c r="Q1699" t="s">
        <v>90</v>
      </c>
      <c r="R1699" t="s">
        <v>10089</v>
      </c>
      <c r="S1699" t="s">
        <v>10090</v>
      </c>
      <c r="T1699" t="s">
        <v>1567</v>
      </c>
      <c r="U1699" t="s">
        <v>10091</v>
      </c>
      <c r="V1699" t="s">
        <v>10092</v>
      </c>
      <c r="W1699" t="s">
        <v>93</v>
      </c>
      <c r="X1699">
        <v>10</v>
      </c>
      <c r="Y1699">
        <v>4170</v>
      </c>
    </row>
    <row r="1700" spans="1:25">
      <c r="A1700" t="s">
        <v>10093</v>
      </c>
      <c r="B1700" t="s">
        <v>70</v>
      </c>
      <c r="C1700">
        <v>518</v>
      </c>
      <c r="D1700" t="s">
        <v>71</v>
      </c>
      <c r="E1700">
        <v>2010</v>
      </c>
      <c r="F1700" s="24">
        <v>40470</v>
      </c>
      <c r="G1700" s="24">
        <v>40470</v>
      </c>
      <c r="H1700" s="24">
        <v>40473</v>
      </c>
      <c r="I1700" t="s">
        <v>10094</v>
      </c>
      <c r="J1700" t="s">
        <v>515</v>
      </c>
      <c r="L1700" t="s">
        <v>75</v>
      </c>
      <c r="M1700" t="s">
        <v>76</v>
      </c>
      <c r="N1700" t="s">
        <v>160</v>
      </c>
      <c r="O1700" t="s">
        <v>10095</v>
      </c>
      <c r="P1700" t="s">
        <v>10096</v>
      </c>
      <c r="Q1700" t="s">
        <v>90</v>
      </c>
      <c r="R1700" t="s">
        <v>10095</v>
      </c>
      <c r="S1700" t="s">
        <v>10097</v>
      </c>
      <c r="T1700" t="s">
        <v>188</v>
      </c>
      <c r="V1700" t="s">
        <v>10098</v>
      </c>
      <c r="W1700" t="s">
        <v>93</v>
      </c>
      <c r="X1700">
        <v>10</v>
      </c>
      <c r="Y1700">
        <v>2800</v>
      </c>
    </row>
    <row r="1701" spans="1:25">
      <c r="A1701" t="s">
        <v>10099</v>
      </c>
      <c r="B1701" t="s">
        <v>70</v>
      </c>
      <c r="C1701">
        <v>494</v>
      </c>
      <c r="D1701" t="s">
        <v>106</v>
      </c>
      <c r="E1701">
        <v>2010</v>
      </c>
      <c r="F1701" s="24">
        <v>40461</v>
      </c>
      <c r="G1701" s="24">
        <v>40461</v>
      </c>
      <c r="H1701" s="24">
        <v>40462</v>
      </c>
      <c r="I1701" t="s">
        <v>107</v>
      </c>
      <c r="J1701" t="s">
        <v>108</v>
      </c>
      <c r="K1701" t="s">
        <v>109</v>
      </c>
      <c r="L1701" t="s">
        <v>1277</v>
      </c>
      <c r="M1701" t="s">
        <v>76</v>
      </c>
      <c r="N1701" t="s">
        <v>10100</v>
      </c>
      <c r="O1701" t="s">
        <v>10101</v>
      </c>
      <c r="P1701" t="s">
        <v>10102</v>
      </c>
      <c r="Q1701" t="s">
        <v>131</v>
      </c>
      <c r="R1701" t="s">
        <v>10101</v>
      </c>
      <c r="S1701" t="s">
        <v>10103</v>
      </c>
      <c r="T1701" t="s">
        <v>214</v>
      </c>
      <c r="U1701" t="s">
        <v>10104</v>
      </c>
      <c r="V1701" t="s">
        <v>10105</v>
      </c>
      <c r="W1701" t="s">
        <v>93</v>
      </c>
      <c r="X1701">
        <v>10</v>
      </c>
      <c r="Y1701">
        <v>2276.6</v>
      </c>
    </row>
    <row r="1702" spans="1:25">
      <c r="A1702" t="s">
        <v>10106</v>
      </c>
      <c r="B1702" t="s">
        <v>70</v>
      </c>
      <c r="C1702">
        <v>516</v>
      </c>
      <c r="D1702" t="s">
        <v>71</v>
      </c>
      <c r="E1702">
        <v>2010</v>
      </c>
      <c r="F1702" s="24">
        <v>40469</v>
      </c>
      <c r="G1702" s="24">
        <v>40469</v>
      </c>
      <c r="H1702" s="24">
        <v>40470</v>
      </c>
      <c r="I1702" t="s">
        <v>5015</v>
      </c>
      <c r="J1702" t="s">
        <v>168</v>
      </c>
      <c r="K1702" t="s">
        <v>273</v>
      </c>
      <c r="L1702" t="s">
        <v>3070</v>
      </c>
      <c r="M1702" t="s">
        <v>76</v>
      </c>
      <c r="N1702" t="s">
        <v>356</v>
      </c>
      <c r="O1702" t="s">
        <v>10107</v>
      </c>
      <c r="P1702" t="s">
        <v>10108</v>
      </c>
      <c r="Q1702" t="s">
        <v>90</v>
      </c>
      <c r="R1702" t="s">
        <v>10107</v>
      </c>
      <c r="S1702" t="s">
        <v>10109</v>
      </c>
      <c r="T1702" t="s">
        <v>360</v>
      </c>
      <c r="W1702" t="s">
        <v>93</v>
      </c>
      <c r="X1702">
        <v>10</v>
      </c>
      <c r="Y1702">
        <v>4840</v>
      </c>
    </row>
    <row r="1703" spans="1:25">
      <c r="A1703" t="s">
        <v>10110</v>
      </c>
      <c r="B1703" t="s">
        <v>70</v>
      </c>
      <c r="C1703">
        <v>479</v>
      </c>
      <c r="D1703" t="s">
        <v>106</v>
      </c>
      <c r="E1703">
        <v>2010</v>
      </c>
      <c r="F1703" s="24">
        <v>40453</v>
      </c>
      <c r="G1703" s="24">
        <v>40453</v>
      </c>
      <c r="H1703" s="24">
        <v>40454</v>
      </c>
      <c r="I1703" t="s">
        <v>1208</v>
      </c>
      <c r="J1703" t="s">
        <v>108</v>
      </c>
      <c r="K1703" t="s">
        <v>324</v>
      </c>
      <c r="L1703" t="s">
        <v>75</v>
      </c>
      <c r="M1703" t="s">
        <v>76</v>
      </c>
      <c r="N1703" t="s">
        <v>295</v>
      </c>
      <c r="O1703" t="s">
        <v>10111</v>
      </c>
      <c r="P1703" t="s">
        <v>10112</v>
      </c>
      <c r="Q1703" t="s">
        <v>80</v>
      </c>
      <c r="R1703" t="s">
        <v>10111</v>
      </c>
      <c r="S1703" t="s">
        <v>10113</v>
      </c>
      <c r="T1703" t="s">
        <v>329</v>
      </c>
      <c r="U1703" t="s">
        <v>10114</v>
      </c>
      <c r="V1703" t="s">
        <v>10115</v>
      </c>
      <c r="W1703" t="s">
        <v>93</v>
      </c>
      <c r="X1703">
        <v>10</v>
      </c>
      <c r="Y1703">
        <v>4770</v>
      </c>
    </row>
    <row r="1704" spans="1:25">
      <c r="A1704" t="s">
        <v>2100</v>
      </c>
      <c r="B1704" t="s">
        <v>70</v>
      </c>
      <c r="C1704">
        <v>498</v>
      </c>
      <c r="D1704" t="s">
        <v>71</v>
      </c>
      <c r="E1704">
        <v>2010</v>
      </c>
      <c r="F1704" s="24">
        <v>40462</v>
      </c>
      <c r="G1704" s="24">
        <v>40462</v>
      </c>
      <c r="H1704" s="24">
        <v>40464</v>
      </c>
      <c r="I1704" t="s">
        <v>10116</v>
      </c>
      <c r="J1704" t="s">
        <v>272</v>
      </c>
      <c r="L1704" t="s">
        <v>75</v>
      </c>
      <c r="M1704" t="s">
        <v>76</v>
      </c>
      <c r="N1704" t="s">
        <v>467</v>
      </c>
      <c r="O1704" t="s">
        <v>2101</v>
      </c>
      <c r="P1704" t="s">
        <v>10117</v>
      </c>
      <c r="Q1704" t="s">
        <v>90</v>
      </c>
      <c r="R1704" t="s">
        <v>2101</v>
      </c>
      <c r="S1704" t="s">
        <v>10118</v>
      </c>
      <c r="T1704" t="s">
        <v>10119</v>
      </c>
      <c r="U1704" t="s">
        <v>2104</v>
      </c>
      <c r="W1704" t="s">
        <v>83</v>
      </c>
      <c r="X1704">
        <v>10</v>
      </c>
      <c r="Y1704">
        <v>1990</v>
      </c>
    </row>
    <row r="1705" spans="1:25">
      <c r="A1705" t="s">
        <v>10120</v>
      </c>
      <c r="B1705" t="s">
        <v>70</v>
      </c>
      <c r="C1705">
        <v>486</v>
      </c>
      <c r="D1705" t="s">
        <v>106</v>
      </c>
      <c r="E1705">
        <v>2010</v>
      </c>
      <c r="F1705" s="24">
        <v>40456</v>
      </c>
      <c r="G1705" s="24">
        <v>40456</v>
      </c>
      <c r="H1705" s="24">
        <v>40459</v>
      </c>
      <c r="I1705" t="s">
        <v>107</v>
      </c>
      <c r="J1705" t="s">
        <v>108</v>
      </c>
      <c r="K1705" t="s">
        <v>109</v>
      </c>
      <c r="L1705" t="s">
        <v>75</v>
      </c>
      <c r="M1705" t="s">
        <v>76</v>
      </c>
      <c r="N1705" t="s">
        <v>160</v>
      </c>
      <c r="O1705" t="s">
        <v>10121</v>
      </c>
      <c r="P1705" t="s">
        <v>10121</v>
      </c>
      <c r="Q1705" t="s">
        <v>195</v>
      </c>
      <c r="R1705" t="s">
        <v>10122</v>
      </c>
      <c r="S1705" t="s">
        <v>10123</v>
      </c>
      <c r="T1705" t="s">
        <v>625</v>
      </c>
      <c r="U1705" t="s">
        <v>10124</v>
      </c>
      <c r="V1705" t="s">
        <v>10125</v>
      </c>
      <c r="W1705" t="s">
        <v>93</v>
      </c>
      <c r="X1705">
        <v>10</v>
      </c>
      <c r="Y1705">
        <v>5651.76</v>
      </c>
    </row>
    <row r="1706" spans="1:25">
      <c r="A1706" t="s">
        <v>10126</v>
      </c>
      <c r="B1706" t="s">
        <v>70</v>
      </c>
      <c r="C1706">
        <v>492</v>
      </c>
      <c r="D1706" t="s">
        <v>370</v>
      </c>
      <c r="E1706">
        <v>2010</v>
      </c>
      <c r="F1706" s="24">
        <v>40459</v>
      </c>
      <c r="G1706" s="24">
        <v>40460</v>
      </c>
      <c r="H1706" s="24">
        <v>40461</v>
      </c>
      <c r="I1706" t="s">
        <v>107</v>
      </c>
      <c r="J1706" t="s">
        <v>108</v>
      </c>
      <c r="K1706" t="s">
        <v>109</v>
      </c>
      <c r="L1706" t="s">
        <v>1354</v>
      </c>
      <c r="M1706" t="s">
        <v>76</v>
      </c>
      <c r="N1706" t="s">
        <v>295</v>
      </c>
      <c r="O1706" t="s">
        <v>10127</v>
      </c>
      <c r="P1706" t="s">
        <v>10127</v>
      </c>
      <c r="Q1706" t="s">
        <v>195</v>
      </c>
      <c r="R1706" t="s">
        <v>10128</v>
      </c>
      <c r="S1706" t="s">
        <v>10129</v>
      </c>
      <c r="T1706" t="s">
        <v>246</v>
      </c>
      <c r="U1706" t="s">
        <v>10130</v>
      </c>
      <c r="V1706" t="s">
        <v>10131</v>
      </c>
      <c r="W1706" t="s">
        <v>93</v>
      </c>
      <c r="X1706">
        <v>10</v>
      </c>
      <c r="Y1706">
        <v>4135.76</v>
      </c>
    </row>
    <row r="1707" spans="1:25">
      <c r="A1707" t="s">
        <v>10132</v>
      </c>
      <c r="B1707" t="s">
        <v>138</v>
      </c>
      <c r="C1707">
        <v>489</v>
      </c>
      <c r="D1707" t="s">
        <v>106</v>
      </c>
      <c r="E1707">
        <v>2010</v>
      </c>
      <c r="F1707" s="24">
        <v>40459</v>
      </c>
      <c r="G1707" s="24">
        <v>40459</v>
      </c>
      <c r="H1707" s="24">
        <v>40460</v>
      </c>
      <c r="I1707" t="s">
        <v>500</v>
      </c>
      <c r="J1707" t="s">
        <v>108</v>
      </c>
      <c r="K1707" t="s">
        <v>109</v>
      </c>
      <c r="L1707" t="s">
        <v>643</v>
      </c>
      <c r="M1707" t="s">
        <v>76</v>
      </c>
      <c r="N1707" t="s">
        <v>295</v>
      </c>
      <c r="O1707" t="s">
        <v>10133</v>
      </c>
      <c r="P1707" t="s">
        <v>10133</v>
      </c>
      <c r="Q1707" t="s">
        <v>142</v>
      </c>
      <c r="R1707" t="s">
        <v>10134</v>
      </c>
      <c r="S1707" t="s">
        <v>10135</v>
      </c>
      <c r="T1707" t="s">
        <v>1796</v>
      </c>
      <c r="U1707" t="s">
        <v>10136</v>
      </c>
      <c r="V1707" t="s">
        <v>10137</v>
      </c>
      <c r="W1707" t="s">
        <v>93</v>
      </c>
      <c r="X1707">
        <v>10</v>
      </c>
      <c r="Y1707">
        <v>5070</v>
      </c>
    </row>
    <row r="1708" spans="1:25">
      <c r="A1708" t="s">
        <v>4916</v>
      </c>
      <c r="B1708" t="s">
        <v>70</v>
      </c>
      <c r="C1708">
        <v>541</v>
      </c>
      <c r="D1708" t="s">
        <v>71</v>
      </c>
      <c r="E1708">
        <v>2010</v>
      </c>
      <c r="F1708" s="24">
        <v>40477</v>
      </c>
      <c r="G1708" s="24">
        <v>40478</v>
      </c>
      <c r="H1708" s="24">
        <v>40479</v>
      </c>
      <c r="I1708" t="s">
        <v>6055</v>
      </c>
      <c r="J1708" t="s">
        <v>311</v>
      </c>
      <c r="K1708" t="s">
        <v>74</v>
      </c>
      <c r="L1708" t="s">
        <v>75</v>
      </c>
      <c r="M1708" t="s">
        <v>76</v>
      </c>
      <c r="N1708" t="s">
        <v>160</v>
      </c>
      <c r="O1708" t="s">
        <v>4917</v>
      </c>
      <c r="P1708" t="s">
        <v>10138</v>
      </c>
      <c r="Q1708" t="s">
        <v>131</v>
      </c>
      <c r="R1708" t="s">
        <v>4917</v>
      </c>
      <c r="S1708" t="s">
        <v>4919</v>
      </c>
      <c r="T1708" t="s">
        <v>82</v>
      </c>
      <c r="U1708" t="s">
        <v>4920</v>
      </c>
      <c r="W1708" t="s">
        <v>93</v>
      </c>
      <c r="X1708">
        <v>10</v>
      </c>
      <c r="Y1708">
        <v>4170</v>
      </c>
    </row>
    <row r="1709" spans="1:25">
      <c r="A1709" t="s">
        <v>10139</v>
      </c>
      <c r="B1709" t="s">
        <v>70</v>
      </c>
      <c r="C1709">
        <v>491</v>
      </c>
      <c r="D1709" t="s">
        <v>106</v>
      </c>
      <c r="E1709">
        <v>2010</v>
      </c>
      <c r="F1709" s="24">
        <v>40459</v>
      </c>
      <c r="G1709" s="24">
        <v>40460</v>
      </c>
      <c r="H1709" s="24">
        <v>40461</v>
      </c>
      <c r="I1709" t="s">
        <v>127</v>
      </c>
      <c r="J1709" t="s">
        <v>108</v>
      </c>
      <c r="K1709" t="s">
        <v>109</v>
      </c>
      <c r="L1709" t="s">
        <v>6632</v>
      </c>
      <c r="M1709" t="s">
        <v>76</v>
      </c>
      <c r="N1709" t="s">
        <v>776</v>
      </c>
      <c r="O1709" t="s">
        <v>10140</v>
      </c>
      <c r="P1709" t="s">
        <v>10141</v>
      </c>
      <c r="Q1709" t="s">
        <v>80</v>
      </c>
      <c r="R1709" t="s">
        <v>10140</v>
      </c>
      <c r="S1709" t="s">
        <v>10142</v>
      </c>
      <c r="T1709" t="s">
        <v>173</v>
      </c>
      <c r="U1709" t="s">
        <v>10143</v>
      </c>
      <c r="V1709" t="s">
        <v>10144</v>
      </c>
      <c r="W1709" t="s">
        <v>93</v>
      </c>
      <c r="X1709">
        <v>10</v>
      </c>
      <c r="Y1709">
        <v>4970</v>
      </c>
    </row>
    <row r="1710" spans="1:25">
      <c r="A1710" t="s">
        <v>10145</v>
      </c>
      <c r="B1710" t="s">
        <v>70</v>
      </c>
      <c r="C1710">
        <v>535</v>
      </c>
      <c r="D1710" t="s">
        <v>3429</v>
      </c>
      <c r="E1710">
        <v>2010</v>
      </c>
      <c r="F1710" s="24">
        <v>40330</v>
      </c>
      <c r="G1710" s="24">
        <v>40457</v>
      </c>
      <c r="H1710" s="24">
        <v>40331</v>
      </c>
      <c r="M1710" t="s">
        <v>76</v>
      </c>
      <c r="N1710" t="s">
        <v>128</v>
      </c>
      <c r="O1710" t="s">
        <v>10146</v>
      </c>
      <c r="P1710" t="s">
        <v>10147</v>
      </c>
      <c r="Q1710" t="s">
        <v>90</v>
      </c>
      <c r="R1710" t="s">
        <v>10146</v>
      </c>
      <c r="S1710" t="s">
        <v>10148</v>
      </c>
      <c r="T1710" t="s">
        <v>1567</v>
      </c>
      <c r="U1710" t="s">
        <v>10149</v>
      </c>
      <c r="W1710" t="s">
        <v>93</v>
      </c>
      <c r="X1710">
        <v>10</v>
      </c>
      <c r="Y1710">
        <v>2800</v>
      </c>
    </row>
    <row r="1711" spans="1:25">
      <c r="A1711" t="s">
        <v>10150</v>
      </c>
      <c r="B1711" t="s">
        <v>70</v>
      </c>
      <c r="C1711">
        <v>490</v>
      </c>
      <c r="D1711" t="s">
        <v>106</v>
      </c>
      <c r="E1711">
        <v>2010</v>
      </c>
      <c r="F1711" s="24">
        <v>40459</v>
      </c>
      <c r="G1711" s="24">
        <v>40459</v>
      </c>
      <c r="H1711" s="24">
        <v>40460</v>
      </c>
      <c r="I1711" t="s">
        <v>127</v>
      </c>
      <c r="J1711" t="s">
        <v>108</v>
      </c>
      <c r="K1711" t="s">
        <v>109</v>
      </c>
      <c r="L1711" t="s">
        <v>4367</v>
      </c>
      <c r="M1711" t="s">
        <v>76</v>
      </c>
      <c r="N1711" t="s">
        <v>160</v>
      </c>
      <c r="O1711" t="s">
        <v>10151</v>
      </c>
      <c r="P1711" t="s">
        <v>10152</v>
      </c>
      <c r="Q1711" t="s">
        <v>80</v>
      </c>
      <c r="R1711" t="s">
        <v>10151</v>
      </c>
      <c r="S1711" t="s">
        <v>10153</v>
      </c>
      <c r="T1711" t="s">
        <v>173</v>
      </c>
      <c r="U1711" t="s">
        <v>10154</v>
      </c>
      <c r="V1711" t="s">
        <v>10155</v>
      </c>
      <c r="W1711" t="s">
        <v>93</v>
      </c>
      <c r="X1711">
        <v>10</v>
      </c>
      <c r="Y1711">
        <v>5020</v>
      </c>
    </row>
    <row r="1712" spans="1:25">
      <c r="A1712" t="s">
        <v>5014</v>
      </c>
      <c r="B1712" t="s">
        <v>138</v>
      </c>
      <c r="C1712">
        <v>528</v>
      </c>
      <c r="D1712" t="s">
        <v>71</v>
      </c>
      <c r="E1712">
        <v>2010</v>
      </c>
      <c r="F1712" s="24">
        <v>40470</v>
      </c>
      <c r="G1712" s="24">
        <v>40473</v>
      </c>
      <c r="H1712" s="24">
        <v>40471</v>
      </c>
      <c r="I1712" t="s">
        <v>7341</v>
      </c>
      <c r="J1712" t="s">
        <v>168</v>
      </c>
      <c r="K1712" t="s">
        <v>273</v>
      </c>
      <c r="L1712" t="s">
        <v>75</v>
      </c>
      <c r="M1712" t="s">
        <v>76</v>
      </c>
      <c r="N1712" t="s">
        <v>160</v>
      </c>
      <c r="O1712" t="s">
        <v>5016</v>
      </c>
      <c r="P1712" t="s">
        <v>10156</v>
      </c>
      <c r="Q1712" t="s">
        <v>80</v>
      </c>
      <c r="R1712" t="s">
        <v>5016</v>
      </c>
      <c r="S1712" t="s">
        <v>5018</v>
      </c>
      <c r="T1712" t="s">
        <v>360</v>
      </c>
      <c r="U1712" t="s">
        <v>5019</v>
      </c>
      <c r="W1712" t="s">
        <v>93</v>
      </c>
      <c r="X1712">
        <v>10</v>
      </c>
      <c r="Y1712">
        <v>2943</v>
      </c>
    </row>
    <row r="1713" spans="1:25">
      <c r="A1713" t="s">
        <v>10157</v>
      </c>
      <c r="B1713" t="s">
        <v>70</v>
      </c>
      <c r="C1713">
        <v>497</v>
      </c>
      <c r="D1713" t="s">
        <v>71</v>
      </c>
      <c r="E1713">
        <v>2010</v>
      </c>
      <c r="F1713" s="24">
        <v>40460</v>
      </c>
      <c r="G1713" s="24">
        <v>40462</v>
      </c>
      <c r="H1713" s="24">
        <v>40461</v>
      </c>
      <c r="I1713" t="s">
        <v>2938</v>
      </c>
      <c r="J1713" t="s">
        <v>272</v>
      </c>
      <c r="K1713" t="s">
        <v>273</v>
      </c>
      <c r="L1713" t="s">
        <v>75</v>
      </c>
      <c r="M1713" t="s">
        <v>76</v>
      </c>
      <c r="N1713" t="s">
        <v>160</v>
      </c>
      <c r="O1713" t="s">
        <v>10158</v>
      </c>
      <c r="P1713" t="s">
        <v>10159</v>
      </c>
      <c r="Q1713" t="s">
        <v>90</v>
      </c>
      <c r="R1713" t="s">
        <v>10158</v>
      </c>
      <c r="S1713" t="s">
        <v>10160</v>
      </c>
      <c r="T1713" t="s">
        <v>6189</v>
      </c>
      <c r="W1713" t="s">
        <v>93</v>
      </c>
      <c r="X1713">
        <v>10</v>
      </c>
      <c r="Y1713">
        <v>4060</v>
      </c>
    </row>
    <row r="1714" spans="1:25">
      <c r="A1714" t="s">
        <v>10161</v>
      </c>
      <c r="B1714" t="s">
        <v>70</v>
      </c>
      <c r="C1714">
        <v>500</v>
      </c>
      <c r="D1714" t="s">
        <v>106</v>
      </c>
      <c r="E1714">
        <v>2010</v>
      </c>
      <c r="F1714" s="24">
        <v>40462</v>
      </c>
      <c r="G1714" s="24">
        <v>40463</v>
      </c>
      <c r="H1714" s="24">
        <v>40464</v>
      </c>
      <c r="I1714" t="s">
        <v>107</v>
      </c>
      <c r="J1714" t="s">
        <v>108</v>
      </c>
      <c r="K1714" t="s">
        <v>109</v>
      </c>
      <c r="L1714" t="s">
        <v>75</v>
      </c>
      <c r="M1714" t="s">
        <v>76</v>
      </c>
      <c r="N1714" t="s">
        <v>295</v>
      </c>
      <c r="O1714" t="s">
        <v>10162</v>
      </c>
      <c r="P1714" t="s">
        <v>10163</v>
      </c>
      <c r="Q1714" t="s">
        <v>80</v>
      </c>
      <c r="R1714" t="s">
        <v>10162</v>
      </c>
      <c r="S1714" t="s">
        <v>10164</v>
      </c>
      <c r="T1714" t="s">
        <v>92</v>
      </c>
      <c r="U1714" t="s">
        <v>10165</v>
      </c>
      <c r="W1714" t="s">
        <v>93</v>
      </c>
      <c r="X1714">
        <v>10</v>
      </c>
      <c r="Y1714">
        <v>4046.6</v>
      </c>
    </row>
    <row r="1715" spans="1:25">
      <c r="A1715" t="s">
        <v>10166</v>
      </c>
      <c r="B1715" t="s">
        <v>70</v>
      </c>
      <c r="C1715">
        <v>475</v>
      </c>
      <c r="D1715" t="s">
        <v>106</v>
      </c>
      <c r="E1715">
        <v>2010</v>
      </c>
      <c r="F1715" s="24">
        <v>40452</v>
      </c>
      <c r="G1715" s="24">
        <v>40453</v>
      </c>
      <c r="H1715" s="24">
        <v>40454</v>
      </c>
      <c r="I1715" t="s">
        <v>500</v>
      </c>
      <c r="J1715" t="s">
        <v>108</v>
      </c>
      <c r="K1715" t="s">
        <v>109</v>
      </c>
      <c r="L1715" t="s">
        <v>1510</v>
      </c>
      <c r="M1715" t="s">
        <v>76</v>
      </c>
      <c r="N1715" t="s">
        <v>2831</v>
      </c>
      <c r="O1715" t="s">
        <v>10167</v>
      </c>
      <c r="P1715" t="s">
        <v>10167</v>
      </c>
      <c r="Q1715" t="s">
        <v>195</v>
      </c>
      <c r="R1715" t="s">
        <v>10168</v>
      </c>
      <c r="S1715" t="s">
        <v>10169</v>
      </c>
      <c r="T1715" t="s">
        <v>1890</v>
      </c>
      <c r="U1715" t="s">
        <v>10170</v>
      </c>
      <c r="V1715" t="s">
        <v>10171</v>
      </c>
      <c r="W1715" t="s">
        <v>93</v>
      </c>
      <c r="X1715">
        <v>10</v>
      </c>
      <c r="Y1715">
        <v>4729.46</v>
      </c>
    </row>
    <row r="1716" spans="1:25">
      <c r="A1716" t="s">
        <v>10172</v>
      </c>
      <c r="B1716" t="s">
        <v>70</v>
      </c>
      <c r="C1716">
        <v>537</v>
      </c>
      <c r="D1716" t="s">
        <v>106</v>
      </c>
      <c r="E1716">
        <v>2010</v>
      </c>
      <c r="F1716" s="24">
        <v>40474</v>
      </c>
      <c r="G1716" s="24">
        <v>40476</v>
      </c>
      <c r="H1716" s="24">
        <v>40477</v>
      </c>
      <c r="I1716" t="s">
        <v>127</v>
      </c>
      <c r="J1716" t="s">
        <v>108</v>
      </c>
      <c r="K1716" t="s">
        <v>109</v>
      </c>
      <c r="L1716" t="s">
        <v>75</v>
      </c>
      <c r="M1716" t="s">
        <v>76</v>
      </c>
      <c r="N1716" t="s">
        <v>160</v>
      </c>
      <c r="O1716" t="s">
        <v>10173</v>
      </c>
      <c r="P1716" t="s">
        <v>10174</v>
      </c>
      <c r="Q1716" t="s">
        <v>90</v>
      </c>
      <c r="R1716" t="s">
        <v>10173</v>
      </c>
      <c r="S1716" t="s">
        <v>10175</v>
      </c>
      <c r="T1716" t="s">
        <v>231</v>
      </c>
      <c r="U1716" t="s">
        <v>10176</v>
      </c>
      <c r="V1716" t="s">
        <v>10177</v>
      </c>
      <c r="W1716" t="s">
        <v>93</v>
      </c>
      <c r="X1716">
        <v>10</v>
      </c>
      <c r="Y1716">
        <v>4770</v>
      </c>
    </row>
    <row r="1717" spans="1:25">
      <c r="A1717" t="s">
        <v>10178</v>
      </c>
      <c r="B1717" t="s">
        <v>70</v>
      </c>
      <c r="C1717">
        <v>533</v>
      </c>
      <c r="D1717" t="s">
        <v>106</v>
      </c>
      <c r="E1717">
        <v>2010</v>
      </c>
      <c r="F1717" s="24">
        <v>40476</v>
      </c>
      <c r="G1717" s="24">
        <v>40476</v>
      </c>
      <c r="H1717" s="24">
        <v>40477</v>
      </c>
      <c r="I1717" t="s">
        <v>107</v>
      </c>
      <c r="J1717" t="s">
        <v>108</v>
      </c>
      <c r="K1717" t="s">
        <v>109</v>
      </c>
      <c r="L1717" t="s">
        <v>432</v>
      </c>
      <c r="M1717" t="s">
        <v>76</v>
      </c>
      <c r="N1717" t="s">
        <v>128</v>
      </c>
      <c r="O1717" t="s">
        <v>10179</v>
      </c>
      <c r="P1717" t="s">
        <v>10179</v>
      </c>
      <c r="Q1717" t="s">
        <v>195</v>
      </c>
      <c r="R1717" t="s">
        <v>10180</v>
      </c>
      <c r="S1717" t="s">
        <v>10181</v>
      </c>
      <c r="T1717" t="s">
        <v>173</v>
      </c>
      <c r="U1717" t="s">
        <v>10182</v>
      </c>
      <c r="V1717" t="s">
        <v>10183</v>
      </c>
      <c r="W1717" t="s">
        <v>93</v>
      </c>
      <c r="X1717">
        <v>10</v>
      </c>
      <c r="Y1717">
        <v>4790.8599999999997</v>
      </c>
    </row>
    <row r="1718" spans="1:25">
      <c r="A1718" t="s">
        <v>10184</v>
      </c>
      <c r="B1718" t="s">
        <v>70</v>
      </c>
      <c r="C1718">
        <v>519</v>
      </c>
      <c r="D1718" t="s">
        <v>106</v>
      </c>
      <c r="E1718">
        <v>2010</v>
      </c>
      <c r="F1718" s="24">
        <v>40471</v>
      </c>
      <c r="G1718" s="24">
        <v>40471</v>
      </c>
      <c r="H1718" s="24">
        <v>40472</v>
      </c>
      <c r="I1718" t="s">
        <v>323</v>
      </c>
      <c r="J1718" t="s">
        <v>108</v>
      </c>
      <c r="K1718" t="s">
        <v>324</v>
      </c>
      <c r="L1718" t="s">
        <v>75</v>
      </c>
      <c r="M1718" t="s">
        <v>76</v>
      </c>
      <c r="N1718" t="s">
        <v>295</v>
      </c>
      <c r="O1718" t="s">
        <v>10185</v>
      </c>
      <c r="P1718" t="s">
        <v>10185</v>
      </c>
      <c r="Q1718" t="s">
        <v>195</v>
      </c>
      <c r="R1718" t="s">
        <v>10186</v>
      </c>
      <c r="S1718" t="s">
        <v>10187</v>
      </c>
      <c r="T1718" t="s">
        <v>329</v>
      </c>
      <c r="U1718" t="s">
        <v>10188</v>
      </c>
      <c r="V1718" t="s">
        <v>10189</v>
      </c>
      <c r="W1718" t="s">
        <v>93</v>
      </c>
      <c r="X1718">
        <v>10</v>
      </c>
      <c r="Y1718">
        <v>4494.26</v>
      </c>
    </row>
    <row r="1719" spans="1:25">
      <c r="A1719" t="s">
        <v>10190</v>
      </c>
      <c r="B1719" t="s">
        <v>70</v>
      </c>
      <c r="C1719">
        <v>544</v>
      </c>
      <c r="D1719" t="s">
        <v>106</v>
      </c>
      <c r="E1719">
        <v>2010</v>
      </c>
      <c r="F1719" s="24">
        <v>40478</v>
      </c>
      <c r="G1719" s="24">
        <v>40479</v>
      </c>
      <c r="H1719" s="24">
        <v>40480</v>
      </c>
      <c r="I1719" t="s">
        <v>416</v>
      </c>
      <c r="J1719" t="s">
        <v>108</v>
      </c>
      <c r="K1719" t="s">
        <v>109</v>
      </c>
      <c r="L1719" t="s">
        <v>4672</v>
      </c>
      <c r="M1719" t="s">
        <v>76</v>
      </c>
      <c r="N1719" t="s">
        <v>120</v>
      </c>
      <c r="O1719" t="s">
        <v>10191</v>
      </c>
      <c r="P1719" t="s">
        <v>10191</v>
      </c>
      <c r="Q1719" t="s">
        <v>195</v>
      </c>
      <c r="R1719" t="s">
        <v>10192</v>
      </c>
      <c r="S1719" t="s">
        <v>10193</v>
      </c>
      <c r="T1719" t="s">
        <v>1890</v>
      </c>
      <c r="U1719" t="s">
        <v>10194</v>
      </c>
      <c r="V1719" t="s">
        <v>10195</v>
      </c>
      <c r="W1719" t="s">
        <v>93</v>
      </c>
      <c r="X1719">
        <v>10</v>
      </c>
      <c r="Y1719">
        <v>3923.26</v>
      </c>
    </row>
    <row r="1720" spans="1:25">
      <c r="A1720" t="s">
        <v>10196</v>
      </c>
      <c r="B1720" t="s">
        <v>70</v>
      </c>
      <c r="C1720">
        <v>514</v>
      </c>
      <c r="D1720" t="s">
        <v>106</v>
      </c>
      <c r="E1720">
        <v>2010</v>
      </c>
      <c r="F1720" s="24">
        <v>40469</v>
      </c>
      <c r="G1720" s="24">
        <v>40469</v>
      </c>
      <c r="H1720" s="24">
        <v>40470</v>
      </c>
      <c r="I1720" t="s">
        <v>500</v>
      </c>
      <c r="J1720" t="s">
        <v>108</v>
      </c>
      <c r="K1720" t="s">
        <v>109</v>
      </c>
      <c r="L1720" t="s">
        <v>75</v>
      </c>
      <c r="M1720" t="s">
        <v>76</v>
      </c>
      <c r="N1720" t="s">
        <v>295</v>
      </c>
      <c r="O1720" t="s">
        <v>10197</v>
      </c>
      <c r="P1720" t="s">
        <v>10198</v>
      </c>
      <c r="Q1720" t="s">
        <v>131</v>
      </c>
      <c r="R1720" t="s">
        <v>10197</v>
      </c>
      <c r="S1720" t="s">
        <v>10199</v>
      </c>
      <c r="T1720" t="s">
        <v>246</v>
      </c>
      <c r="U1720" t="s">
        <v>10200</v>
      </c>
      <c r="V1720" t="s">
        <v>10201</v>
      </c>
      <c r="W1720" t="s">
        <v>93</v>
      </c>
      <c r="X1720">
        <v>10</v>
      </c>
      <c r="Y1720">
        <v>4090</v>
      </c>
    </row>
    <row r="1721" spans="1:25">
      <c r="A1721" t="s">
        <v>10202</v>
      </c>
      <c r="B1721" t="s">
        <v>138</v>
      </c>
      <c r="C1721">
        <v>524</v>
      </c>
      <c r="D1721" t="s">
        <v>106</v>
      </c>
      <c r="E1721">
        <v>2010</v>
      </c>
      <c r="F1721" s="24">
        <v>40471</v>
      </c>
      <c r="G1721" s="24">
        <v>40472</v>
      </c>
      <c r="H1721" s="24">
        <v>40474</v>
      </c>
      <c r="I1721" t="s">
        <v>416</v>
      </c>
      <c r="J1721" t="s">
        <v>108</v>
      </c>
      <c r="K1721" t="s">
        <v>109</v>
      </c>
      <c r="L1721" t="s">
        <v>10203</v>
      </c>
      <c r="M1721" t="s">
        <v>152</v>
      </c>
      <c r="N1721" t="s">
        <v>253</v>
      </c>
      <c r="O1721" t="s">
        <v>10204</v>
      </c>
      <c r="P1721" t="s">
        <v>10204</v>
      </c>
      <c r="Q1721" t="s">
        <v>142</v>
      </c>
      <c r="R1721" t="s">
        <v>10205</v>
      </c>
      <c r="S1721" t="s">
        <v>10206</v>
      </c>
      <c r="T1721" t="s">
        <v>173</v>
      </c>
      <c r="U1721" t="s">
        <v>10207</v>
      </c>
      <c r="V1721" t="s">
        <v>10208</v>
      </c>
      <c r="W1721" t="s">
        <v>83</v>
      </c>
      <c r="X1721">
        <v>10</v>
      </c>
      <c r="Y1721">
        <v>3499</v>
      </c>
    </row>
    <row r="1722" spans="1:25">
      <c r="A1722" t="s">
        <v>10209</v>
      </c>
      <c r="B1722" t="s">
        <v>70</v>
      </c>
      <c r="C1722">
        <v>495</v>
      </c>
      <c r="D1722" t="s">
        <v>106</v>
      </c>
      <c r="E1722">
        <v>2010</v>
      </c>
      <c r="F1722" s="24">
        <v>40461</v>
      </c>
      <c r="G1722" s="24">
        <v>40462</v>
      </c>
      <c r="H1722" s="24">
        <v>40463</v>
      </c>
      <c r="I1722" t="s">
        <v>416</v>
      </c>
      <c r="J1722" t="s">
        <v>108</v>
      </c>
      <c r="K1722" t="s">
        <v>109</v>
      </c>
      <c r="L1722" t="s">
        <v>110</v>
      </c>
      <c r="M1722" t="s">
        <v>76</v>
      </c>
      <c r="N1722" t="s">
        <v>77</v>
      </c>
      <c r="O1722" t="s">
        <v>10210</v>
      </c>
      <c r="P1722" t="s">
        <v>10210</v>
      </c>
      <c r="Q1722" t="s">
        <v>195</v>
      </c>
      <c r="R1722" t="s">
        <v>10211</v>
      </c>
      <c r="S1722" t="s">
        <v>10212</v>
      </c>
      <c r="T1722" t="s">
        <v>231</v>
      </c>
      <c r="U1722" t="s">
        <v>10213</v>
      </c>
      <c r="V1722" t="s">
        <v>10214</v>
      </c>
      <c r="W1722" t="s">
        <v>83</v>
      </c>
      <c r="X1722">
        <v>10</v>
      </c>
      <c r="Y1722">
        <v>4073.26</v>
      </c>
    </row>
    <row r="1723" spans="1:25">
      <c r="A1723" t="s">
        <v>10215</v>
      </c>
      <c r="B1723" t="s">
        <v>70</v>
      </c>
      <c r="C1723">
        <v>481</v>
      </c>
      <c r="D1723" t="s">
        <v>106</v>
      </c>
      <c r="E1723">
        <v>2010</v>
      </c>
      <c r="F1723" s="24">
        <v>40454</v>
      </c>
      <c r="G1723" s="24">
        <v>40454</v>
      </c>
      <c r="H1723" s="24">
        <v>40455</v>
      </c>
      <c r="I1723" t="s">
        <v>183</v>
      </c>
      <c r="J1723" t="s">
        <v>108</v>
      </c>
      <c r="K1723" t="s">
        <v>184</v>
      </c>
      <c r="L1723" t="s">
        <v>75</v>
      </c>
      <c r="M1723" t="s">
        <v>76</v>
      </c>
      <c r="N1723" t="s">
        <v>467</v>
      </c>
      <c r="O1723" t="s">
        <v>10216</v>
      </c>
      <c r="P1723" t="s">
        <v>10216</v>
      </c>
      <c r="Q1723" t="s">
        <v>195</v>
      </c>
      <c r="R1723" t="s">
        <v>10217</v>
      </c>
      <c r="S1723" t="s">
        <v>10218</v>
      </c>
      <c r="T1723" t="s">
        <v>525</v>
      </c>
      <c r="U1723" t="s">
        <v>10219</v>
      </c>
      <c r="V1723" t="s">
        <v>10220</v>
      </c>
      <c r="W1723" t="s">
        <v>83</v>
      </c>
      <c r="X1723">
        <v>10</v>
      </c>
      <c r="Y1723">
        <v>4387.66</v>
      </c>
    </row>
    <row r="1724" spans="1:25">
      <c r="A1724" t="s">
        <v>10221</v>
      </c>
      <c r="B1724" t="s">
        <v>70</v>
      </c>
      <c r="C1724">
        <v>512</v>
      </c>
      <c r="D1724" t="s">
        <v>71</v>
      </c>
      <c r="E1724">
        <v>2010</v>
      </c>
      <c r="F1724" s="24">
        <v>40465</v>
      </c>
      <c r="G1724" s="24">
        <v>40469</v>
      </c>
      <c r="H1724" s="24">
        <v>40466</v>
      </c>
      <c r="I1724" t="s">
        <v>4759</v>
      </c>
      <c r="J1724" t="s">
        <v>96</v>
      </c>
      <c r="K1724" t="s">
        <v>97</v>
      </c>
      <c r="L1724" t="s">
        <v>75</v>
      </c>
      <c r="M1724" t="s">
        <v>76</v>
      </c>
      <c r="N1724" t="s">
        <v>253</v>
      </c>
      <c r="O1724" t="s">
        <v>10222</v>
      </c>
      <c r="P1724" t="s">
        <v>10223</v>
      </c>
      <c r="Q1724" t="s">
        <v>90</v>
      </c>
      <c r="R1724" t="s">
        <v>10222</v>
      </c>
      <c r="S1724" t="s">
        <v>10224</v>
      </c>
      <c r="T1724" t="s">
        <v>654</v>
      </c>
      <c r="U1724" t="s">
        <v>10225</v>
      </c>
      <c r="W1724" t="s">
        <v>83</v>
      </c>
      <c r="X1724">
        <v>10</v>
      </c>
      <c r="Y1724">
        <v>4325</v>
      </c>
    </row>
    <row r="1725" spans="1:25">
      <c r="A1725" t="s">
        <v>10226</v>
      </c>
      <c r="B1725" t="s">
        <v>70</v>
      </c>
      <c r="C1725">
        <v>485</v>
      </c>
      <c r="D1725" t="s">
        <v>71</v>
      </c>
      <c r="E1725">
        <v>2010</v>
      </c>
      <c r="F1725" s="24">
        <v>40456</v>
      </c>
      <c r="G1725" s="24">
        <v>40456</v>
      </c>
      <c r="H1725" s="24">
        <v>40458</v>
      </c>
      <c r="I1725" t="s">
        <v>310</v>
      </c>
      <c r="J1725" t="s">
        <v>311</v>
      </c>
      <c r="K1725" t="s">
        <v>74</v>
      </c>
      <c r="L1725" t="s">
        <v>75</v>
      </c>
      <c r="M1725" t="s">
        <v>76</v>
      </c>
      <c r="N1725" t="s">
        <v>253</v>
      </c>
      <c r="O1725" t="s">
        <v>10227</v>
      </c>
      <c r="P1725" t="s">
        <v>10227</v>
      </c>
      <c r="Q1725" t="s">
        <v>195</v>
      </c>
      <c r="R1725" t="s">
        <v>10228</v>
      </c>
      <c r="S1725" t="s">
        <v>10229</v>
      </c>
      <c r="T1725" t="s">
        <v>82</v>
      </c>
      <c r="U1725" t="s">
        <v>10230</v>
      </c>
      <c r="W1725" t="s">
        <v>83</v>
      </c>
      <c r="X1725">
        <v>10</v>
      </c>
      <c r="Y1725">
        <v>6306.5</v>
      </c>
    </row>
    <row r="1726" spans="1:25">
      <c r="A1726" t="s">
        <v>10231</v>
      </c>
      <c r="B1726" t="s">
        <v>138</v>
      </c>
      <c r="C1726">
        <v>503</v>
      </c>
      <c r="D1726" t="s">
        <v>106</v>
      </c>
      <c r="E1726">
        <v>2010</v>
      </c>
      <c r="F1726" s="24">
        <v>40465</v>
      </c>
      <c r="G1726" s="24">
        <v>40465</v>
      </c>
      <c r="H1726" s="24">
        <v>40466</v>
      </c>
      <c r="I1726" t="s">
        <v>127</v>
      </c>
      <c r="J1726" t="s">
        <v>108</v>
      </c>
      <c r="K1726" t="s">
        <v>109</v>
      </c>
      <c r="L1726" t="s">
        <v>4367</v>
      </c>
      <c r="M1726" t="s">
        <v>76</v>
      </c>
      <c r="N1726" t="s">
        <v>153</v>
      </c>
      <c r="O1726" t="s">
        <v>10232</v>
      </c>
      <c r="P1726" t="s">
        <v>10232</v>
      </c>
      <c r="Q1726" t="s">
        <v>142</v>
      </c>
      <c r="R1726" t="s">
        <v>10233</v>
      </c>
      <c r="S1726" t="s">
        <v>10234</v>
      </c>
      <c r="T1726" t="s">
        <v>173</v>
      </c>
      <c r="U1726" t="s">
        <v>10235</v>
      </c>
      <c r="V1726" t="s">
        <v>10236</v>
      </c>
      <c r="W1726" t="s">
        <v>83</v>
      </c>
      <c r="X1726">
        <v>10</v>
      </c>
      <c r="Y1726">
        <v>4940</v>
      </c>
    </row>
    <row r="1727" spans="1:25">
      <c r="A1727" t="s">
        <v>4677</v>
      </c>
      <c r="B1727" t="s">
        <v>70</v>
      </c>
      <c r="C1727">
        <v>543</v>
      </c>
      <c r="D1727" t="s">
        <v>106</v>
      </c>
      <c r="E1727">
        <v>2010</v>
      </c>
      <c r="F1727" s="24">
        <v>40478</v>
      </c>
      <c r="G1727" s="24">
        <v>40478</v>
      </c>
      <c r="H1727" s="24">
        <v>40480</v>
      </c>
      <c r="I1727" t="s">
        <v>107</v>
      </c>
      <c r="J1727" t="s">
        <v>108</v>
      </c>
      <c r="K1727" t="s">
        <v>109</v>
      </c>
      <c r="L1727" t="s">
        <v>643</v>
      </c>
      <c r="M1727" t="s">
        <v>76</v>
      </c>
      <c r="N1727" t="s">
        <v>77</v>
      </c>
      <c r="O1727" t="s">
        <v>4678</v>
      </c>
      <c r="P1727" t="s">
        <v>10237</v>
      </c>
      <c r="Q1727" t="s">
        <v>131</v>
      </c>
      <c r="R1727" t="s">
        <v>4678</v>
      </c>
      <c r="S1727" t="s">
        <v>10238</v>
      </c>
      <c r="T1727" t="s">
        <v>780</v>
      </c>
      <c r="U1727" t="s">
        <v>10239</v>
      </c>
      <c r="V1727" t="s">
        <v>10240</v>
      </c>
      <c r="W1727" t="s">
        <v>83</v>
      </c>
      <c r="X1727">
        <v>10</v>
      </c>
      <c r="Y1727">
        <v>4396.6000000000004</v>
      </c>
    </row>
    <row r="1728" spans="1:25">
      <c r="A1728" t="s">
        <v>10241</v>
      </c>
      <c r="B1728" t="s">
        <v>138</v>
      </c>
      <c r="C1728">
        <v>531</v>
      </c>
      <c r="D1728" t="s">
        <v>106</v>
      </c>
      <c r="E1728">
        <v>2010</v>
      </c>
      <c r="F1728" s="24">
        <v>40473</v>
      </c>
      <c r="G1728" s="24">
        <v>40473</v>
      </c>
      <c r="H1728" s="24">
        <v>40474</v>
      </c>
      <c r="I1728" t="s">
        <v>127</v>
      </c>
      <c r="J1728" t="s">
        <v>108</v>
      </c>
      <c r="K1728" t="s">
        <v>109</v>
      </c>
      <c r="L1728" t="s">
        <v>75</v>
      </c>
      <c r="M1728" t="s">
        <v>76</v>
      </c>
      <c r="N1728" t="s">
        <v>160</v>
      </c>
      <c r="O1728" t="s">
        <v>10242</v>
      </c>
      <c r="P1728" t="s">
        <v>10242</v>
      </c>
      <c r="Q1728" t="s">
        <v>142</v>
      </c>
      <c r="R1728" t="s">
        <v>10243</v>
      </c>
      <c r="S1728" t="s">
        <v>10244</v>
      </c>
      <c r="T1728" t="s">
        <v>173</v>
      </c>
      <c r="U1728" t="s">
        <v>10245</v>
      </c>
      <c r="V1728" t="s">
        <v>10246</v>
      </c>
      <c r="W1728" t="s">
        <v>93</v>
      </c>
      <c r="X1728">
        <v>10</v>
      </c>
      <c r="Y1728">
        <v>3350</v>
      </c>
    </row>
    <row r="1729" spans="1:25">
      <c r="A1729" t="s">
        <v>10247</v>
      </c>
      <c r="B1729" t="s">
        <v>70</v>
      </c>
      <c r="C1729">
        <v>546</v>
      </c>
      <c r="D1729" t="s">
        <v>106</v>
      </c>
      <c r="E1729">
        <v>2010</v>
      </c>
      <c r="F1729" s="24">
        <v>40481</v>
      </c>
      <c r="G1729" s="24">
        <v>40481</v>
      </c>
      <c r="H1729" s="24">
        <v>40482</v>
      </c>
      <c r="I1729" t="s">
        <v>416</v>
      </c>
      <c r="J1729" t="s">
        <v>108</v>
      </c>
      <c r="K1729" t="s">
        <v>109</v>
      </c>
      <c r="L1729" t="s">
        <v>1354</v>
      </c>
      <c r="M1729" t="s">
        <v>152</v>
      </c>
      <c r="N1729" t="s">
        <v>153</v>
      </c>
      <c r="O1729" t="s">
        <v>10248</v>
      </c>
      <c r="P1729" t="s">
        <v>10249</v>
      </c>
      <c r="Q1729" t="s">
        <v>131</v>
      </c>
      <c r="R1729" t="s">
        <v>10250</v>
      </c>
      <c r="S1729" t="s">
        <v>10251</v>
      </c>
      <c r="T1729" t="s">
        <v>92</v>
      </c>
      <c r="U1729" t="s">
        <v>10252</v>
      </c>
      <c r="V1729" t="s">
        <v>10253</v>
      </c>
      <c r="W1729" t="s">
        <v>83</v>
      </c>
      <c r="X1729">
        <v>10</v>
      </c>
      <c r="Y1729">
        <v>3299</v>
      </c>
    </row>
    <row r="1730" spans="1:25">
      <c r="A1730" t="s">
        <v>10254</v>
      </c>
      <c r="B1730" t="s">
        <v>70</v>
      </c>
      <c r="C1730">
        <v>511</v>
      </c>
      <c r="D1730" t="s">
        <v>106</v>
      </c>
      <c r="E1730">
        <v>2010</v>
      </c>
      <c r="F1730" s="24">
        <v>40469</v>
      </c>
      <c r="G1730" s="24">
        <v>40469</v>
      </c>
      <c r="H1730" s="24">
        <v>40470</v>
      </c>
      <c r="I1730" t="s">
        <v>339</v>
      </c>
      <c r="J1730" t="s">
        <v>108</v>
      </c>
      <c r="K1730" t="s">
        <v>324</v>
      </c>
      <c r="L1730" t="s">
        <v>3697</v>
      </c>
      <c r="M1730" t="s">
        <v>76</v>
      </c>
      <c r="N1730" t="s">
        <v>140</v>
      </c>
      <c r="O1730" t="s">
        <v>10255</v>
      </c>
      <c r="P1730" t="s">
        <v>10255</v>
      </c>
      <c r="Q1730" t="s">
        <v>195</v>
      </c>
      <c r="R1730" t="s">
        <v>10256</v>
      </c>
      <c r="S1730" t="s">
        <v>10257</v>
      </c>
      <c r="T1730" t="s">
        <v>214</v>
      </c>
      <c r="U1730" t="s">
        <v>10258</v>
      </c>
      <c r="V1730" t="s">
        <v>10259</v>
      </c>
      <c r="W1730" t="s">
        <v>83</v>
      </c>
      <c r="X1730">
        <v>10</v>
      </c>
      <c r="Y1730">
        <v>6137.26</v>
      </c>
    </row>
    <row r="1731" spans="1:25">
      <c r="A1731" t="s">
        <v>10260</v>
      </c>
      <c r="B1731" t="s">
        <v>70</v>
      </c>
      <c r="C1731">
        <v>501</v>
      </c>
      <c r="D1731" t="s">
        <v>106</v>
      </c>
      <c r="E1731">
        <v>2010</v>
      </c>
      <c r="F1731" s="24">
        <v>40464</v>
      </c>
      <c r="G1731" s="24">
        <v>40464</v>
      </c>
      <c r="H1731" s="24">
        <v>40465</v>
      </c>
      <c r="I1731" t="s">
        <v>323</v>
      </c>
      <c r="J1731" t="s">
        <v>108</v>
      </c>
      <c r="K1731" t="s">
        <v>324</v>
      </c>
      <c r="L1731" t="s">
        <v>236</v>
      </c>
      <c r="M1731" t="s">
        <v>76</v>
      </c>
      <c r="N1731" t="s">
        <v>467</v>
      </c>
      <c r="O1731" t="s">
        <v>10261</v>
      </c>
      <c r="P1731" t="s">
        <v>10261</v>
      </c>
      <c r="Q1731" t="s">
        <v>195</v>
      </c>
      <c r="R1731" t="s">
        <v>10262</v>
      </c>
      <c r="S1731" t="s">
        <v>10263</v>
      </c>
      <c r="T1731" t="s">
        <v>902</v>
      </c>
      <c r="U1731" t="s">
        <v>10264</v>
      </c>
      <c r="V1731" t="s">
        <v>10265</v>
      </c>
      <c r="W1731" t="s">
        <v>83</v>
      </c>
      <c r="X1731">
        <v>10</v>
      </c>
      <c r="Y1731">
        <v>4664.26</v>
      </c>
    </row>
    <row r="1732" spans="1:25">
      <c r="A1732" t="s">
        <v>10266</v>
      </c>
      <c r="B1732" t="s">
        <v>70</v>
      </c>
      <c r="C1732">
        <v>539</v>
      </c>
      <c r="D1732" t="s">
        <v>250</v>
      </c>
      <c r="E1732">
        <v>2010</v>
      </c>
      <c r="F1732" s="24">
        <v>40476</v>
      </c>
      <c r="G1732" s="24">
        <v>40477</v>
      </c>
      <c r="H1732" s="24">
        <v>40479</v>
      </c>
      <c r="I1732" t="s">
        <v>10267</v>
      </c>
      <c r="J1732" t="s">
        <v>723</v>
      </c>
      <c r="L1732" t="s">
        <v>10268</v>
      </c>
      <c r="M1732" t="s">
        <v>76</v>
      </c>
      <c r="N1732" t="s">
        <v>581</v>
      </c>
      <c r="O1732" t="s">
        <v>10269</v>
      </c>
      <c r="P1732" t="s">
        <v>10269</v>
      </c>
      <c r="Q1732" t="s">
        <v>195</v>
      </c>
      <c r="R1732" t="s">
        <v>10270</v>
      </c>
      <c r="S1732" t="s">
        <v>10271</v>
      </c>
      <c r="T1732" t="s">
        <v>525</v>
      </c>
      <c r="U1732" t="s">
        <v>10272</v>
      </c>
      <c r="V1732" t="s">
        <v>10273</v>
      </c>
      <c r="W1732" t="s">
        <v>83</v>
      </c>
      <c r="X1732">
        <v>10</v>
      </c>
      <c r="Y1732">
        <v>6016.86</v>
      </c>
    </row>
    <row r="1733" spans="1:25">
      <c r="A1733" t="s">
        <v>10274</v>
      </c>
      <c r="B1733" t="s">
        <v>70</v>
      </c>
      <c r="C1733">
        <v>527</v>
      </c>
      <c r="D1733" t="s">
        <v>106</v>
      </c>
      <c r="E1733">
        <v>2010</v>
      </c>
      <c r="F1733" s="24">
        <v>40472</v>
      </c>
      <c r="G1733" s="24">
        <v>40472</v>
      </c>
      <c r="H1733" s="24">
        <v>40474</v>
      </c>
      <c r="I1733" t="s">
        <v>107</v>
      </c>
      <c r="J1733" t="s">
        <v>108</v>
      </c>
      <c r="K1733" t="s">
        <v>109</v>
      </c>
      <c r="L1733" t="s">
        <v>2857</v>
      </c>
      <c r="M1733" t="s">
        <v>76</v>
      </c>
      <c r="N1733" t="s">
        <v>77</v>
      </c>
      <c r="O1733" t="s">
        <v>10275</v>
      </c>
      <c r="P1733" t="s">
        <v>10275</v>
      </c>
      <c r="Q1733" t="s">
        <v>195</v>
      </c>
      <c r="R1733" t="s">
        <v>10276</v>
      </c>
      <c r="S1733" t="s">
        <v>10277</v>
      </c>
      <c r="T1733" t="s">
        <v>157</v>
      </c>
      <c r="U1733" t="s">
        <v>10278</v>
      </c>
      <c r="V1733" t="s">
        <v>10279</v>
      </c>
      <c r="W1733" t="s">
        <v>83</v>
      </c>
      <c r="X1733">
        <v>10</v>
      </c>
      <c r="Y1733">
        <v>6001.76</v>
      </c>
    </row>
    <row r="1734" spans="1:25">
      <c r="A1734" t="s">
        <v>10280</v>
      </c>
      <c r="B1734" t="s">
        <v>70</v>
      </c>
      <c r="C1734">
        <v>542</v>
      </c>
      <c r="D1734" t="s">
        <v>106</v>
      </c>
      <c r="E1734">
        <v>2010</v>
      </c>
      <c r="F1734" s="24">
        <v>40477</v>
      </c>
      <c r="G1734" s="24">
        <v>40478</v>
      </c>
      <c r="H1734" s="24">
        <v>40477</v>
      </c>
      <c r="I1734" t="s">
        <v>339</v>
      </c>
      <c r="J1734" t="s">
        <v>108</v>
      </c>
      <c r="K1734" t="s">
        <v>324</v>
      </c>
      <c r="L1734" t="s">
        <v>75</v>
      </c>
      <c r="M1734" t="s">
        <v>76</v>
      </c>
      <c r="N1734" t="s">
        <v>77</v>
      </c>
      <c r="O1734" t="s">
        <v>10281</v>
      </c>
      <c r="P1734" t="s">
        <v>10281</v>
      </c>
      <c r="Q1734" t="s">
        <v>195</v>
      </c>
      <c r="R1734" t="s">
        <v>10282</v>
      </c>
      <c r="S1734" t="s">
        <v>10283</v>
      </c>
      <c r="T1734" t="s">
        <v>134</v>
      </c>
      <c r="U1734" t="s">
        <v>10284</v>
      </c>
      <c r="V1734" t="s">
        <v>10285</v>
      </c>
      <c r="W1734" t="s">
        <v>83</v>
      </c>
      <c r="X1734">
        <v>10</v>
      </c>
      <c r="Y1734">
        <v>6217.26</v>
      </c>
    </row>
    <row r="1735" spans="1:25">
      <c r="A1735" t="s">
        <v>2202</v>
      </c>
      <c r="B1735" t="s">
        <v>70</v>
      </c>
      <c r="C1735">
        <v>476</v>
      </c>
      <c r="D1735" t="s">
        <v>106</v>
      </c>
      <c r="E1735">
        <v>2010</v>
      </c>
      <c r="F1735" s="24">
        <v>40452</v>
      </c>
      <c r="G1735" s="24">
        <v>40453</v>
      </c>
      <c r="H1735" s="24">
        <v>40454</v>
      </c>
      <c r="I1735" t="s">
        <v>107</v>
      </c>
      <c r="J1735" t="s">
        <v>108</v>
      </c>
      <c r="K1735" t="s">
        <v>109</v>
      </c>
      <c r="L1735" t="s">
        <v>643</v>
      </c>
      <c r="M1735" t="s">
        <v>76</v>
      </c>
      <c r="N1735" t="s">
        <v>253</v>
      </c>
      <c r="O1735" t="s">
        <v>10286</v>
      </c>
      <c r="P1735" t="s">
        <v>10286</v>
      </c>
      <c r="Q1735" t="s">
        <v>195</v>
      </c>
      <c r="R1735" t="s">
        <v>2204</v>
      </c>
      <c r="S1735" t="s">
        <v>10287</v>
      </c>
      <c r="T1735" t="s">
        <v>92</v>
      </c>
      <c r="U1735" t="s">
        <v>10288</v>
      </c>
      <c r="W1735" t="s">
        <v>83</v>
      </c>
      <c r="X1735">
        <v>10</v>
      </c>
      <c r="Y1735">
        <v>4660.8599999999997</v>
      </c>
    </row>
    <row r="1736" spans="1:25">
      <c r="A1736" t="s">
        <v>10289</v>
      </c>
      <c r="B1736" t="s">
        <v>70</v>
      </c>
      <c r="C1736">
        <v>523</v>
      </c>
      <c r="D1736" t="s">
        <v>71</v>
      </c>
      <c r="E1736">
        <v>2010</v>
      </c>
      <c r="F1736" s="24">
        <v>40470</v>
      </c>
      <c r="G1736" s="24">
        <v>40471</v>
      </c>
      <c r="H1736" s="24">
        <v>40472</v>
      </c>
      <c r="I1736" t="s">
        <v>5015</v>
      </c>
      <c r="J1736" t="s">
        <v>168</v>
      </c>
      <c r="K1736" t="s">
        <v>273</v>
      </c>
      <c r="L1736" t="s">
        <v>75</v>
      </c>
      <c r="M1736" t="s">
        <v>76</v>
      </c>
      <c r="N1736" t="s">
        <v>467</v>
      </c>
      <c r="O1736" t="s">
        <v>10290</v>
      </c>
      <c r="P1736" t="s">
        <v>10291</v>
      </c>
      <c r="Q1736" t="s">
        <v>90</v>
      </c>
      <c r="R1736" t="s">
        <v>10290</v>
      </c>
      <c r="S1736" t="s">
        <v>10292</v>
      </c>
      <c r="T1736" t="s">
        <v>757</v>
      </c>
      <c r="U1736" t="s">
        <v>10293</v>
      </c>
      <c r="V1736" t="s">
        <v>10294</v>
      </c>
      <c r="W1736" t="s">
        <v>83</v>
      </c>
      <c r="X1736">
        <v>10</v>
      </c>
      <c r="Y1736">
        <v>3750</v>
      </c>
    </row>
    <row r="1737" spans="1:25">
      <c r="A1737" t="s">
        <v>10295</v>
      </c>
      <c r="B1737" t="s">
        <v>70</v>
      </c>
      <c r="C1737">
        <v>507</v>
      </c>
      <c r="D1737" t="s">
        <v>106</v>
      </c>
      <c r="E1737">
        <v>2010</v>
      </c>
      <c r="F1737" s="24">
        <v>40466</v>
      </c>
      <c r="G1737" s="24">
        <v>40467</v>
      </c>
      <c r="H1737" s="24">
        <v>40468</v>
      </c>
      <c r="I1737" t="s">
        <v>500</v>
      </c>
      <c r="J1737" t="s">
        <v>108</v>
      </c>
      <c r="K1737" t="s">
        <v>109</v>
      </c>
      <c r="L1737" t="s">
        <v>75</v>
      </c>
      <c r="M1737" t="s">
        <v>76</v>
      </c>
      <c r="N1737" t="s">
        <v>467</v>
      </c>
      <c r="O1737" t="s">
        <v>10296</v>
      </c>
      <c r="P1737" t="s">
        <v>10297</v>
      </c>
      <c r="Q1737" t="s">
        <v>80</v>
      </c>
      <c r="R1737" t="s">
        <v>10296</v>
      </c>
      <c r="S1737" t="s">
        <v>10298</v>
      </c>
      <c r="T1737" t="s">
        <v>231</v>
      </c>
      <c r="U1737" t="s">
        <v>10299</v>
      </c>
      <c r="V1737" t="s">
        <v>10300</v>
      </c>
      <c r="W1737" t="s">
        <v>83</v>
      </c>
      <c r="X1737">
        <v>10</v>
      </c>
      <c r="Y1737">
        <v>4478.8999999999996</v>
      </c>
    </row>
    <row r="1738" spans="1:25">
      <c r="A1738" t="s">
        <v>10301</v>
      </c>
      <c r="B1738" t="s">
        <v>70</v>
      </c>
      <c r="C1738">
        <v>536</v>
      </c>
      <c r="D1738" t="s">
        <v>106</v>
      </c>
      <c r="E1738">
        <v>2010</v>
      </c>
      <c r="F1738" s="24">
        <v>40476</v>
      </c>
      <c r="G1738" s="24">
        <v>40476</v>
      </c>
      <c r="H1738" s="24">
        <v>40477</v>
      </c>
      <c r="I1738" t="s">
        <v>416</v>
      </c>
      <c r="J1738" t="s">
        <v>108</v>
      </c>
      <c r="K1738" t="s">
        <v>109</v>
      </c>
      <c r="L1738" t="s">
        <v>10302</v>
      </c>
      <c r="M1738" t="s">
        <v>152</v>
      </c>
      <c r="N1738" t="s">
        <v>153</v>
      </c>
      <c r="O1738" t="s">
        <v>10303</v>
      </c>
      <c r="P1738" t="s">
        <v>10304</v>
      </c>
      <c r="Q1738" t="s">
        <v>90</v>
      </c>
      <c r="R1738" t="s">
        <v>10303</v>
      </c>
      <c r="S1738" t="s">
        <v>10305</v>
      </c>
      <c r="T1738" t="s">
        <v>780</v>
      </c>
      <c r="U1738" t="s">
        <v>10306</v>
      </c>
      <c r="V1738" t="s">
        <v>10307</v>
      </c>
      <c r="W1738" t="s">
        <v>83</v>
      </c>
      <c r="X1738">
        <v>10</v>
      </c>
      <c r="Y1738">
        <v>3639</v>
      </c>
    </row>
    <row r="1739" spans="1:25">
      <c r="A1739" t="s">
        <v>10308</v>
      </c>
      <c r="B1739" t="s">
        <v>70</v>
      </c>
      <c r="C1739">
        <v>545</v>
      </c>
      <c r="D1739" t="s">
        <v>3429</v>
      </c>
      <c r="E1739">
        <v>2010</v>
      </c>
      <c r="F1739" s="24">
        <v>40478</v>
      </c>
      <c r="G1739" s="24">
        <v>40479</v>
      </c>
      <c r="H1739" s="24"/>
      <c r="I1739" t="s">
        <v>10309</v>
      </c>
      <c r="J1739" t="s">
        <v>515</v>
      </c>
      <c r="M1739" t="s">
        <v>76</v>
      </c>
      <c r="N1739" t="s">
        <v>153</v>
      </c>
      <c r="O1739" t="s">
        <v>10310</v>
      </c>
      <c r="P1739" t="s">
        <v>10311</v>
      </c>
      <c r="Q1739" t="s">
        <v>90</v>
      </c>
      <c r="R1739" t="s">
        <v>10310</v>
      </c>
      <c r="S1739" t="s">
        <v>10312</v>
      </c>
      <c r="T1739" t="s">
        <v>173</v>
      </c>
      <c r="U1739" t="s">
        <v>10313</v>
      </c>
      <c r="V1739" t="s">
        <v>10314</v>
      </c>
      <c r="W1739" t="s">
        <v>83</v>
      </c>
      <c r="X1739">
        <v>10</v>
      </c>
      <c r="Y1739">
        <v>1200</v>
      </c>
    </row>
    <row r="1740" spans="1:25">
      <c r="A1740" t="s">
        <v>10315</v>
      </c>
      <c r="B1740" t="s">
        <v>70</v>
      </c>
      <c r="C1740">
        <v>520</v>
      </c>
      <c r="D1740" t="s">
        <v>106</v>
      </c>
      <c r="E1740">
        <v>2010</v>
      </c>
      <c r="F1740" s="24">
        <v>40471</v>
      </c>
      <c r="G1740" s="24">
        <v>40471</v>
      </c>
      <c r="H1740" s="24">
        <v>40472</v>
      </c>
      <c r="I1740" t="s">
        <v>107</v>
      </c>
      <c r="J1740" t="s">
        <v>108</v>
      </c>
      <c r="K1740" t="s">
        <v>109</v>
      </c>
      <c r="L1740" t="s">
        <v>1354</v>
      </c>
      <c r="M1740" t="s">
        <v>76</v>
      </c>
      <c r="N1740" t="s">
        <v>153</v>
      </c>
      <c r="O1740" t="s">
        <v>10316</v>
      </c>
      <c r="P1740" t="s">
        <v>10317</v>
      </c>
      <c r="Q1740" t="s">
        <v>90</v>
      </c>
      <c r="R1740" t="s">
        <v>10316</v>
      </c>
      <c r="S1740" t="s">
        <v>10318</v>
      </c>
      <c r="T1740" t="s">
        <v>173</v>
      </c>
      <c r="U1740" t="s">
        <v>10319</v>
      </c>
      <c r="V1740" t="s">
        <v>10320</v>
      </c>
      <c r="W1740" t="s">
        <v>83</v>
      </c>
      <c r="X1740">
        <v>10</v>
      </c>
      <c r="Y1740">
        <v>4046.6</v>
      </c>
    </row>
    <row r="1741" spans="1:25">
      <c r="A1741" t="s">
        <v>10321</v>
      </c>
      <c r="B1741" t="s">
        <v>70</v>
      </c>
      <c r="C1741">
        <v>515</v>
      </c>
      <c r="D1741" t="s">
        <v>71</v>
      </c>
      <c r="E1741">
        <v>2010</v>
      </c>
      <c r="F1741" s="24">
        <v>40456</v>
      </c>
      <c r="G1741" s="24">
        <v>40469</v>
      </c>
      <c r="H1741" s="24">
        <v>40464</v>
      </c>
      <c r="I1741" t="s">
        <v>10322</v>
      </c>
      <c r="J1741" t="s">
        <v>108</v>
      </c>
      <c r="K1741" t="s">
        <v>2652</v>
      </c>
      <c r="L1741" t="s">
        <v>75</v>
      </c>
      <c r="M1741" t="s">
        <v>76</v>
      </c>
      <c r="N1741" t="s">
        <v>467</v>
      </c>
      <c r="O1741" t="s">
        <v>10323</v>
      </c>
      <c r="P1741" t="s">
        <v>10324</v>
      </c>
      <c r="Q1741" t="s">
        <v>90</v>
      </c>
      <c r="R1741" t="s">
        <v>10323</v>
      </c>
      <c r="S1741" t="s">
        <v>10325</v>
      </c>
      <c r="T1741" t="s">
        <v>654</v>
      </c>
      <c r="V1741" t="s">
        <v>10326</v>
      </c>
      <c r="W1741" t="s">
        <v>83</v>
      </c>
      <c r="X1741">
        <v>10</v>
      </c>
      <c r="Y1741">
        <v>2496</v>
      </c>
    </row>
    <row r="1742" spans="1:25">
      <c r="A1742" t="s">
        <v>10327</v>
      </c>
      <c r="B1742" t="s">
        <v>70</v>
      </c>
      <c r="C1742">
        <v>488</v>
      </c>
      <c r="D1742" t="s">
        <v>106</v>
      </c>
      <c r="E1742">
        <v>2010</v>
      </c>
      <c r="F1742" s="24">
        <v>40458</v>
      </c>
      <c r="G1742" s="24">
        <v>40459</v>
      </c>
      <c r="H1742" s="24">
        <v>40460</v>
      </c>
      <c r="I1742" t="s">
        <v>183</v>
      </c>
      <c r="J1742" t="s">
        <v>108</v>
      </c>
      <c r="K1742" t="s">
        <v>184</v>
      </c>
      <c r="L1742" t="s">
        <v>75</v>
      </c>
      <c r="M1742" t="s">
        <v>76</v>
      </c>
      <c r="N1742" t="s">
        <v>153</v>
      </c>
      <c r="O1742" t="s">
        <v>10328</v>
      </c>
      <c r="P1742" t="s">
        <v>10329</v>
      </c>
      <c r="Q1742" t="s">
        <v>80</v>
      </c>
      <c r="R1742" t="s">
        <v>10328</v>
      </c>
      <c r="S1742" t="s">
        <v>10330</v>
      </c>
      <c r="T1742" t="s">
        <v>206</v>
      </c>
      <c r="U1742" t="s">
        <v>10331</v>
      </c>
      <c r="V1742" t="s">
        <v>10332</v>
      </c>
      <c r="W1742" t="s">
        <v>83</v>
      </c>
      <c r="X1742">
        <v>10</v>
      </c>
      <c r="Y1742">
        <v>3735.12</v>
      </c>
    </row>
    <row r="1743" spans="1:25">
      <c r="A1743" t="s">
        <v>10333</v>
      </c>
      <c r="B1743" t="s">
        <v>70</v>
      </c>
      <c r="C1743">
        <v>499</v>
      </c>
      <c r="D1743" t="s">
        <v>71</v>
      </c>
      <c r="E1743">
        <v>2010</v>
      </c>
      <c r="F1743" s="24">
        <v>40462</v>
      </c>
      <c r="G1743" s="24">
        <v>40462</v>
      </c>
      <c r="H1743" s="24">
        <v>40463</v>
      </c>
      <c r="I1743" t="s">
        <v>10334</v>
      </c>
      <c r="J1743" t="s">
        <v>96</v>
      </c>
      <c r="L1743" t="s">
        <v>75</v>
      </c>
      <c r="M1743" t="s">
        <v>76</v>
      </c>
      <c r="N1743" t="s">
        <v>153</v>
      </c>
      <c r="O1743" t="s">
        <v>10335</v>
      </c>
      <c r="P1743" t="s">
        <v>10336</v>
      </c>
      <c r="Q1743" t="s">
        <v>90</v>
      </c>
      <c r="R1743" t="s">
        <v>10335</v>
      </c>
      <c r="S1743" t="s">
        <v>10337</v>
      </c>
      <c r="T1743" t="s">
        <v>173</v>
      </c>
      <c r="W1743" t="s">
        <v>83</v>
      </c>
      <c r="X1743">
        <v>10</v>
      </c>
      <c r="Y1743">
        <v>3960</v>
      </c>
    </row>
    <row r="1744" spans="1:25">
      <c r="A1744" t="s">
        <v>10338</v>
      </c>
      <c r="B1744" t="s">
        <v>138</v>
      </c>
      <c r="C1744">
        <v>532</v>
      </c>
      <c r="D1744" t="s">
        <v>106</v>
      </c>
      <c r="E1744">
        <v>2010</v>
      </c>
      <c r="F1744" s="24">
        <v>40474</v>
      </c>
      <c r="G1744" s="24">
        <v>40474</v>
      </c>
      <c r="H1744" s="24">
        <v>40475</v>
      </c>
      <c r="I1744" t="s">
        <v>183</v>
      </c>
      <c r="J1744" t="s">
        <v>108</v>
      </c>
      <c r="K1744" t="s">
        <v>184</v>
      </c>
      <c r="L1744" t="s">
        <v>6655</v>
      </c>
      <c r="M1744" t="s">
        <v>76</v>
      </c>
      <c r="N1744" t="s">
        <v>153</v>
      </c>
      <c r="O1744" t="s">
        <v>10339</v>
      </c>
      <c r="P1744" t="s">
        <v>10339</v>
      </c>
      <c r="Q1744" t="s">
        <v>142</v>
      </c>
      <c r="R1744" t="s">
        <v>10340</v>
      </c>
      <c r="S1744" t="s">
        <v>10341</v>
      </c>
      <c r="T1744" t="s">
        <v>134</v>
      </c>
      <c r="U1744" t="s">
        <v>10342</v>
      </c>
      <c r="V1744" t="s">
        <v>10343</v>
      </c>
      <c r="W1744" t="s">
        <v>83</v>
      </c>
      <c r="X1744">
        <v>10</v>
      </c>
      <c r="Y1744">
        <v>4085.12</v>
      </c>
    </row>
    <row r="1745" spans="1:25">
      <c r="A1745" t="s">
        <v>10344</v>
      </c>
      <c r="B1745" t="s">
        <v>70</v>
      </c>
      <c r="C1745">
        <v>480</v>
      </c>
      <c r="D1745" t="s">
        <v>250</v>
      </c>
      <c r="E1745">
        <v>2010</v>
      </c>
      <c r="F1745" s="24">
        <v>40453</v>
      </c>
      <c r="G1745" s="24">
        <v>40453</v>
      </c>
      <c r="H1745" s="24">
        <v>40455</v>
      </c>
      <c r="I1745" t="s">
        <v>10345</v>
      </c>
      <c r="J1745" t="s">
        <v>723</v>
      </c>
      <c r="K1745" t="s">
        <v>7255</v>
      </c>
      <c r="M1745" t="s">
        <v>76</v>
      </c>
      <c r="N1745" t="s">
        <v>467</v>
      </c>
      <c r="O1745" t="s">
        <v>10346</v>
      </c>
      <c r="P1745" t="s">
        <v>10347</v>
      </c>
      <c r="Q1745" t="s">
        <v>80</v>
      </c>
      <c r="R1745" t="s">
        <v>10346</v>
      </c>
      <c r="S1745" t="s">
        <v>10348</v>
      </c>
      <c r="T1745" t="s">
        <v>4730</v>
      </c>
      <c r="U1745" t="s">
        <v>10349</v>
      </c>
      <c r="W1745" t="s">
        <v>83</v>
      </c>
      <c r="X1745">
        <v>10</v>
      </c>
      <c r="Y1745">
        <v>4220</v>
      </c>
    </row>
    <row r="1746" spans="1:25">
      <c r="A1746" t="s">
        <v>10350</v>
      </c>
      <c r="B1746" t="s">
        <v>70</v>
      </c>
      <c r="C1746">
        <v>477</v>
      </c>
      <c r="D1746" t="s">
        <v>106</v>
      </c>
      <c r="E1746">
        <v>2010</v>
      </c>
      <c r="F1746" s="24">
        <v>40453</v>
      </c>
      <c r="G1746" s="24">
        <v>40453</v>
      </c>
      <c r="H1746" s="24">
        <v>40455</v>
      </c>
      <c r="I1746" t="s">
        <v>127</v>
      </c>
      <c r="J1746" t="s">
        <v>108</v>
      </c>
      <c r="K1746" t="s">
        <v>109</v>
      </c>
      <c r="L1746" t="s">
        <v>209</v>
      </c>
      <c r="M1746" t="s">
        <v>76</v>
      </c>
      <c r="N1746" t="s">
        <v>253</v>
      </c>
      <c r="O1746" t="s">
        <v>10351</v>
      </c>
      <c r="P1746" t="s">
        <v>10352</v>
      </c>
      <c r="Q1746" t="s">
        <v>90</v>
      </c>
      <c r="R1746" t="s">
        <v>10351</v>
      </c>
      <c r="S1746" t="s">
        <v>10353</v>
      </c>
      <c r="T1746" t="s">
        <v>103</v>
      </c>
      <c r="U1746" t="s">
        <v>10354</v>
      </c>
      <c r="V1746" t="s">
        <v>10355</v>
      </c>
      <c r="W1746" t="s">
        <v>83</v>
      </c>
      <c r="X1746">
        <v>10</v>
      </c>
      <c r="Y1746">
        <v>5010</v>
      </c>
    </row>
    <row r="1747" spans="1:25">
      <c r="A1747" t="s">
        <v>10356</v>
      </c>
      <c r="B1747" t="s">
        <v>70</v>
      </c>
      <c r="C1747">
        <v>487</v>
      </c>
      <c r="D1747" t="s">
        <v>106</v>
      </c>
      <c r="E1747">
        <v>2010</v>
      </c>
      <c r="F1747" s="24">
        <v>40457</v>
      </c>
      <c r="G1747" s="24">
        <v>40457</v>
      </c>
      <c r="H1747" s="24">
        <v>40459</v>
      </c>
      <c r="I1747" t="s">
        <v>416</v>
      </c>
      <c r="J1747" t="s">
        <v>108</v>
      </c>
      <c r="K1747" t="s">
        <v>109</v>
      </c>
      <c r="L1747" t="s">
        <v>75</v>
      </c>
      <c r="M1747" t="s">
        <v>152</v>
      </c>
      <c r="N1747" t="s">
        <v>467</v>
      </c>
      <c r="O1747" t="s">
        <v>10357</v>
      </c>
      <c r="P1747" t="s">
        <v>10358</v>
      </c>
      <c r="Q1747" t="s">
        <v>90</v>
      </c>
      <c r="R1747" t="s">
        <v>10357</v>
      </c>
      <c r="S1747" t="s">
        <v>10359</v>
      </c>
      <c r="U1747" t="s">
        <v>10360</v>
      </c>
      <c r="V1747" t="s">
        <v>10361</v>
      </c>
      <c r="W1747" t="s">
        <v>83</v>
      </c>
      <c r="X1747">
        <v>10</v>
      </c>
      <c r="Y1747">
        <v>3299</v>
      </c>
    </row>
    <row r="1748" spans="1:25">
      <c r="A1748" t="s">
        <v>10362</v>
      </c>
      <c r="B1748" t="s">
        <v>70</v>
      </c>
      <c r="C1748">
        <v>513</v>
      </c>
      <c r="D1748" t="s">
        <v>106</v>
      </c>
      <c r="E1748">
        <v>2010</v>
      </c>
      <c r="F1748" s="24">
        <v>40468</v>
      </c>
      <c r="G1748" s="24">
        <v>40469</v>
      </c>
      <c r="H1748" s="24">
        <v>40469</v>
      </c>
      <c r="I1748" t="s">
        <v>107</v>
      </c>
      <c r="J1748" t="s">
        <v>108</v>
      </c>
      <c r="K1748" t="s">
        <v>109</v>
      </c>
      <c r="L1748" t="s">
        <v>1354</v>
      </c>
      <c r="M1748" t="s">
        <v>76</v>
      </c>
      <c r="N1748" t="s">
        <v>467</v>
      </c>
      <c r="O1748" t="s">
        <v>10363</v>
      </c>
      <c r="P1748" t="s">
        <v>10364</v>
      </c>
      <c r="Q1748" t="s">
        <v>131</v>
      </c>
      <c r="R1748" t="s">
        <v>10363</v>
      </c>
      <c r="S1748" t="s">
        <v>10365</v>
      </c>
      <c r="T1748" t="s">
        <v>173</v>
      </c>
      <c r="U1748" t="s">
        <v>10366</v>
      </c>
      <c r="W1748" t="s">
        <v>83</v>
      </c>
      <c r="X1748">
        <v>10</v>
      </c>
      <c r="Y1748">
        <v>4106.6000000000004</v>
      </c>
    </row>
    <row r="1749" spans="1:25">
      <c r="A1749" t="s">
        <v>10367</v>
      </c>
      <c r="B1749" t="s">
        <v>70</v>
      </c>
      <c r="C1749">
        <v>496</v>
      </c>
      <c r="D1749" t="s">
        <v>71</v>
      </c>
      <c r="E1749">
        <v>2010</v>
      </c>
      <c r="F1749" s="24">
        <v>40460</v>
      </c>
      <c r="G1749" s="24">
        <v>40462</v>
      </c>
      <c r="H1749" s="24">
        <v>40461</v>
      </c>
      <c r="I1749" t="s">
        <v>929</v>
      </c>
      <c r="J1749" t="s">
        <v>168</v>
      </c>
      <c r="K1749" t="s">
        <v>273</v>
      </c>
      <c r="L1749" t="s">
        <v>75</v>
      </c>
      <c r="M1749" t="s">
        <v>76</v>
      </c>
      <c r="N1749" t="s">
        <v>128</v>
      </c>
      <c r="O1749" t="s">
        <v>10368</v>
      </c>
      <c r="P1749" t="s">
        <v>10369</v>
      </c>
      <c r="Q1749" t="s">
        <v>90</v>
      </c>
      <c r="R1749" t="s">
        <v>10368</v>
      </c>
      <c r="S1749" t="s">
        <v>10370</v>
      </c>
      <c r="T1749" t="s">
        <v>360</v>
      </c>
      <c r="U1749" t="s">
        <v>10371</v>
      </c>
      <c r="V1749" t="s">
        <v>10372</v>
      </c>
      <c r="W1749" t="s">
        <v>93</v>
      </c>
      <c r="X1749">
        <v>10</v>
      </c>
      <c r="Y1749">
        <v>2980</v>
      </c>
    </row>
    <row r="1750" spans="1:25">
      <c r="A1750" t="s">
        <v>10373</v>
      </c>
      <c r="B1750" t="s">
        <v>70</v>
      </c>
      <c r="C1750">
        <v>502</v>
      </c>
      <c r="D1750" t="s">
        <v>106</v>
      </c>
      <c r="E1750">
        <v>2010</v>
      </c>
      <c r="F1750" s="24">
        <v>40464</v>
      </c>
      <c r="G1750" s="24">
        <v>40464</v>
      </c>
      <c r="H1750" s="24">
        <v>40465</v>
      </c>
      <c r="I1750" t="s">
        <v>183</v>
      </c>
      <c r="J1750" t="s">
        <v>108</v>
      </c>
      <c r="K1750" t="s">
        <v>184</v>
      </c>
      <c r="L1750" t="s">
        <v>75</v>
      </c>
      <c r="M1750" t="s">
        <v>76</v>
      </c>
      <c r="N1750" t="s">
        <v>128</v>
      </c>
      <c r="O1750" t="s">
        <v>10374</v>
      </c>
      <c r="P1750" t="s">
        <v>10375</v>
      </c>
      <c r="Q1750" t="s">
        <v>131</v>
      </c>
      <c r="R1750" t="s">
        <v>10374</v>
      </c>
      <c r="S1750" t="s">
        <v>10376</v>
      </c>
      <c r="T1750" t="s">
        <v>188</v>
      </c>
      <c r="U1750" t="s">
        <v>10377</v>
      </c>
      <c r="V1750" t="s">
        <v>10378</v>
      </c>
      <c r="W1750" t="s">
        <v>93</v>
      </c>
      <c r="X1750">
        <v>10</v>
      </c>
      <c r="Y1750">
        <v>3983.4</v>
      </c>
    </row>
    <row r="1751" spans="1:25">
      <c r="A1751" t="s">
        <v>10379</v>
      </c>
      <c r="B1751" t="s">
        <v>70</v>
      </c>
      <c r="C1751">
        <v>521</v>
      </c>
      <c r="D1751" t="s">
        <v>71</v>
      </c>
      <c r="E1751">
        <v>2010</v>
      </c>
      <c r="F1751" s="24">
        <v>40470</v>
      </c>
      <c r="G1751" s="24">
        <v>40471</v>
      </c>
      <c r="H1751" s="24">
        <v>40471</v>
      </c>
      <c r="I1751" t="s">
        <v>2381</v>
      </c>
      <c r="J1751" t="s">
        <v>220</v>
      </c>
      <c r="K1751" t="s">
        <v>97</v>
      </c>
      <c r="L1751" t="s">
        <v>75</v>
      </c>
      <c r="M1751" t="s">
        <v>76</v>
      </c>
      <c r="N1751" t="s">
        <v>253</v>
      </c>
      <c r="O1751" t="s">
        <v>10380</v>
      </c>
      <c r="P1751" t="s">
        <v>10381</v>
      </c>
      <c r="Q1751" t="s">
        <v>90</v>
      </c>
      <c r="R1751" t="s">
        <v>10380</v>
      </c>
      <c r="S1751" t="s">
        <v>10382</v>
      </c>
      <c r="T1751" t="s">
        <v>173</v>
      </c>
      <c r="U1751" t="s">
        <v>10383</v>
      </c>
      <c r="V1751" t="s">
        <v>10384</v>
      </c>
      <c r="W1751" t="s">
        <v>83</v>
      </c>
      <c r="X1751">
        <v>10</v>
      </c>
      <c r="Y1751">
        <v>2352</v>
      </c>
    </row>
    <row r="1752" spans="1:25">
      <c r="A1752" t="s">
        <v>10385</v>
      </c>
      <c r="B1752" t="s">
        <v>70</v>
      </c>
      <c r="C1752">
        <v>517</v>
      </c>
      <c r="D1752" t="s">
        <v>71</v>
      </c>
      <c r="E1752">
        <v>2010</v>
      </c>
      <c r="F1752" s="24">
        <v>40467</v>
      </c>
      <c r="G1752" s="24">
        <v>40470</v>
      </c>
      <c r="H1752" s="24">
        <v>40468</v>
      </c>
      <c r="I1752" t="s">
        <v>10386</v>
      </c>
      <c r="J1752" t="s">
        <v>474</v>
      </c>
      <c r="L1752" t="s">
        <v>75</v>
      </c>
      <c r="M1752" t="s">
        <v>76</v>
      </c>
      <c r="N1752" t="s">
        <v>253</v>
      </c>
      <c r="O1752" t="s">
        <v>10387</v>
      </c>
      <c r="P1752" t="s">
        <v>10388</v>
      </c>
      <c r="Q1752" t="s">
        <v>80</v>
      </c>
      <c r="R1752" t="s">
        <v>10387</v>
      </c>
      <c r="S1752" t="s">
        <v>10389</v>
      </c>
      <c r="T1752" t="s">
        <v>173</v>
      </c>
      <c r="U1752" t="s">
        <v>10390</v>
      </c>
      <c r="V1752" t="s">
        <v>10391</v>
      </c>
      <c r="W1752" t="s">
        <v>83</v>
      </c>
      <c r="X1752">
        <v>10</v>
      </c>
      <c r="Y1752">
        <v>1555</v>
      </c>
    </row>
    <row r="1753" spans="1:25">
      <c r="A1753" t="s">
        <v>10392</v>
      </c>
      <c r="B1753" t="s">
        <v>70</v>
      </c>
      <c r="C1753">
        <v>417</v>
      </c>
      <c r="D1753" t="s">
        <v>106</v>
      </c>
      <c r="E1753">
        <v>2010</v>
      </c>
      <c r="F1753" s="24">
        <v>40394</v>
      </c>
      <c r="G1753" s="24">
        <v>40424</v>
      </c>
      <c r="H1753" s="24">
        <v>40428</v>
      </c>
      <c r="I1753" t="s">
        <v>339</v>
      </c>
      <c r="J1753" t="s">
        <v>108</v>
      </c>
      <c r="K1753" t="s">
        <v>324</v>
      </c>
      <c r="M1753" t="s">
        <v>76</v>
      </c>
      <c r="N1753" t="s">
        <v>210</v>
      </c>
      <c r="O1753" t="s">
        <v>10393</v>
      </c>
      <c r="P1753" t="s">
        <v>10394</v>
      </c>
      <c r="Q1753" t="s">
        <v>90</v>
      </c>
      <c r="R1753" t="s">
        <v>10393</v>
      </c>
      <c r="S1753" t="s">
        <v>10395</v>
      </c>
      <c r="T1753" t="s">
        <v>214</v>
      </c>
      <c r="V1753" t="s">
        <v>10396</v>
      </c>
      <c r="W1753" t="s">
        <v>217</v>
      </c>
      <c r="X1753">
        <v>9</v>
      </c>
      <c r="Y1753">
        <v>3388</v>
      </c>
    </row>
    <row r="1754" spans="1:25">
      <c r="A1754" t="s">
        <v>10397</v>
      </c>
      <c r="B1754" t="s">
        <v>70</v>
      </c>
      <c r="C1754">
        <v>439</v>
      </c>
      <c r="D1754" t="s">
        <v>71</v>
      </c>
      <c r="E1754">
        <v>2010</v>
      </c>
      <c r="F1754" s="24">
        <v>40431</v>
      </c>
      <c r="G1754" s="24">
        <v>40434</v>
      </c>
      <c r="H1754" s="24">
        <v>40433</v>
      </c>
      <c r="I1754" t="s">
        <v>10398</v>
      </c>
      <c r="J1754" t="s">
        <v>168</v>
      </c>
      <c r="K1754" t="s">
        <v>614</v>
      </c>
      <c r="L1754" t="s">
        <v>75</v>
      </c>
      <c r="M1754" t="s">
        <v>76</v>
      </c>
      <c r="N1754" t="s">
        <v>128</v>
      </c>
      <c r="O1754" t="s">
        <v>10399</v>
      </c>
      <c r="P1754" t="s">
        <v>10400</v>
      </c>
      <c r="Q1754" t="s">
        <v>80</v>
      </c>
      <c r="R1754" t="s">
        <v>10399</v>
      </c>
      <c r="S1754" t="s">
        <v>10401</v>
      </c>
      <c r="T1754" t="s">
        <v>4749</v>
      </c>
      <c r="U1754" t="s">
        <v>10402</v>
      </c>
      <c r="W1754" t="s">
        <v>93</v>
      </c>
      <c r="X1754">
        <v>9</v>
      </c>
      <c r="Y1754">
        <v>3508</v>
      </c>
    </row>
    <row r="1755" spans="1:25">
      <c r="A1755" t="s">
        <v>10403</v>
      </c>
      <c r="B1755" t="s">
        <v>70</v>
      </c>
      <c r="C1755">
        <v>464</v>
      </c>
      <c r="D1755" t="s">
        <v>3429</v>
      </c>
      <c r="E1755">
        <v>2010</v>
      </c>
      <c r="F1755" s="24">
        <v>40343</v>
      </c>
      <c r="G1755" s="24">
        <v>40444</v>
      </c>
      <c r="H1755" s="24"/>
      <c r="I1755" t="s">
        <v>10404</v>
      </c>
      <c r="J1755" t="s">
        <v>70</v>
      </c>
      <c r="L1755" t="s">
        <v>75</v>
      </c>
      <c r="M1755" t="s">
        <v>76</v>
      </c>
      <c r="N1755" t="s">
        <v>439</v>
      </c>
      <c r="O1755" t="s">
        <v>10405</v>
      </c>
      <c r="P1755" t="s">
        <v>10405</v>
      </c>
      <c r="Q1755" t="s">
        <v>195</v>
      </c>
      <c r="R1755" t="s">
        <v>10406</v>
      </c>
      <c r="S1755" t="s">
        <v>10407</v>
      </c>
      <c r="T1755" t="s">
        <v>173</v>
      </c>
      <c r="U1755" t="s">
        <v>10408</v>
      </c>
      <c r="W1755" t="s">
        <v>217</v>
      </c>
      <c r="X1755">
        <v>9</v>
      </c>
      <c r="Y1755">
        <v>2155.71</v>
      </c>
    </row>
    <row r="1756" spans="1:25">
      <c r="A1756" t="s">
        <v>10409</v>
      </c>
      <c r="B1756" t="s">
        <v>70</v>
      </c>
      <c r="C1756">
        <v>431</v>
      </c>
      <c r="D1756" t="s">
        <v>106</v>
      </c>
      <c r="E1756">
        <v>2010</v>
      </c>
      <c r="F1756" s="24">
        <v>40431</v>
      </c>
      <c r="G1756" s="24">
        <v>40431</v>
      </c>
      <c r="H1756" s="24">
        <v>40432</v>
      </c>
      <c r="I1756" t="s">
        <v>2088</v>
      </c>
      <c r="J1756" t="s">
        <v>108</v>
      </c>
      <c r="K1756" t="s">
        <v>324</v>
      </c>
      <c r="L1756" t="s">
        <v>432</v>
      </c>
      <c r="M1756" t="s">
        <v>76</v>
      </c>
      <c r="N1756" t="s">
        <v>210</v>
      </c>
      <c r="O1756" t="s">
        <v>10410</v>
      </c>
      <c r="P1756" t="s">
        <v>10411</v>
      </c>
      <c r="Q1756" t="s">
        <v>131</v>
      </c>
      <c r="R1756" t="s">
        <v>10412</v>
      </c>
      <c r="S1756" t="s">
        <v>10413</v>
      </c>
      <c r="T1756" t="s">
        <v>173</v>
      </c>
      <c r="U1756" t="s">
        <v>10414</v>
      </c>
      <c r="V1756" t="s">
        <v>10415</v>
      </c>
      <c r="W1756" t="s">
        <v>217</v>
      </c>
      <c r="X1756">
        <v>9</v>
      </c>
      <c r="Y1756">
        <v>5190</v>
      </c>
    </row>
    <row r="1757" spans="1:25">
      <c r="A1757" t="s">
        <v>10416</v>
      </c>
      <c r="B1757" t="s">
        <v>70</v>
      </c>
      <c r="C1757">
        <v>472</v>
      </c>
      <c r="D1757" t="s">
        <v>106</v>
      </c>
      <c r="E1757">
        <v>2010</v>
      </c>
      <c r="F1757" s="24">
        <v>40451</v>
      </c>
      <c r="G1757" s="24">
        <v>40451</v>
      </c>
      <c r="H1757" s="24">
        <v>40452</v>
      </c>
      <c r="I1757" t="s">
        <v>107</v>
      </c>
      <c r="J1757" t="s">
        <v>108</v>
      </c>
      <c r="K1757" t="s">
        <v>109</v>
      </c>
      <c r="L1757" t="s">
        <v>236</v>
      </c>
      <c r="M1757" t="s">
        <v>76</v>
      </c>
      <c r="N1757" t="s">
        <v>439</v>
      </c>
      <c r="O1757" t="s">
        <v>10417</v>
      </c>
      <c r="P1757" t="s">
        <v>10418</v>
      </c>
      <c r="Q1757" t="s">
        <v>80</v>
      </c>
      <c r="R1757" t="s">
        <v>10417</v>
      </c>
      <c r="S1757" t="s">
        <v>10419</v>
      </c>
      <c r="T1757" t="s">
        <v>654</v>
      </c>
      <c r="U1757" t="s">
        <v>10420</v>
      </c>
      <c r="V1757" t="s">
        <v>10421</v>
      </c>
      <c r="W1757" t="s">
        <v>217</v>
      </c>
      <c r="X1757">
        <v>9</v>
      </c>
      <c r="Y1757">
        <v>4940</v>
      </c>
    </row>
    <row r="1758" spans="1:25">
      <c r="A1758" t="s">
        <v>10422</v>
      </c>
      <c r="B1758" t="s">
        <v>70</v>
      </c>
      <c r="C1758">
        <v>471</v>
      </c>
      <c r="D1758" t="s">
        <v>71</v>
      </c>
      <c r="E1758">
        <v>2010</v>
      </c>
      <c r="F1758" s="24">
        <v>40448</v>
      </c>
      <c r="G1758" s="24">
        <v>40449</v>
      </c>
      <c r="H1758" s="24">
        <v>40449</v>
      </c>
      <c r="I1758" t="s">
        <v>3802</v>
      </c>
      <c r="J1758" t="s">
        <v>108</v>
      </c>
      <c r="K1758" t="s">
        <v>3803</v>
      </c>
      <c r="L1758" t="s">
        <v>10423</v>
      </c>
      <c r="M1758" t="s">
        <v>76</v>
      </c>
      <c r="N1758" t="s">
        <v>210</v>
      </c>
      <c r="O1758" t="s">
        <v>10424</v>
      </c>
      <c r="P1758" t="s">
        <v>10425</v>
      </c>
      <c r="Q1758" t="s">
        <v>90</v>
      </c>
      <c r="R1758" t="s">
        <v>10424</v>
      </c>
      <c r="S1758" t="s">
        <v>10426</v>
      </c>
      <c r="T1758" t="s">
        <v>231</v>
      </c>
      <c r="U1758" t="s">
        <v>10427</v>
      </c>
      <c r="W1758" t="s">
        <v>217</v>
      </c>
      <c r="X1758">
        <v>9</v>
      </c>
      <c r="Y1758">
        <v>3379.5</v>
      </c>
    </row>
    <row r="1759" spans="1:25">
      <c r="A1759" t="s">
        <v>10428</v>
      </c>
      <c r="B1759" t="s">
        <v>70</v>
      </c>
      <c r="C1759">
        <v>419</v>
      </c>
      <c r="D1759" t="s">
        <v>106</v>
      </c>
      <c r="E1759">
        <v>2010</v>
      </c>
      <c r="F1759" s="24">
        <v>40425</v>
      </c>
      <c r="G1759" s="24">
        <v>40426</v>
      </c>
      <c r="H1759" s="24">
        <v>40428</v>
      </c>
      <c r="I1759" t="s">
        <v>416</v>
      </c>
      <c r="J1759" t="s">
        <v>108</v>
      </c>
      <c r="K1759" t="s">
        <v>109</v>
      </c>
      <c r="L1759" t="s">
        <v>110</v>
      </c>
      <c r="M1759" t="s">
        <v>152</v>
      </c>
      <c r="N1759" t="s">
        <v>828</v>
      </c>
      <c r="O1759" t="s">
        <v>10429</v>
      </c>
      <c r="P1759" t="s">
        <v>10430</v>
      </c>
      <c r="Q1759" t="s">
        <v>90</v>
      </c>
      <c r="R1759" t="s">
        <v>10429</v>
      </c>
      <c r="S1759" t="s">
        <v>10431</v>
      </c>
      <c r="U1759" t="s">
        <v>10432</v>
      </c>
      <c r="V1759" t="s">
        <v>10433</v>
      </c>
      <c r="W1759" t="s">
        <v>217</v>
      </c>
      <c r="X1759">
        <v>9</v>
      </c>
      <c r="Y1759">
        <v>3570.5</v>
      </c>
    </row>
    <row r="1760" spans="1:25">
      <c r="A1760" t="s">
        <v>10434</v>
      </c>
      <c r="B1760" t="s">
        <v>70</v>
      </c>
      <c r="C1760">
        <v>466</v>
      </c>
      <c r="D1760" t="s">
        <v>106</v>
      </c>
      <c r="E1760">
        <v>2010</v>
      </c>
      <c r="F1760" s="24">
        <v>40446</v>
      </c>
      <c r="G1760" s="24">
        <v>40447</v>
      </c>
      <c r="H1760" s="24">
        <v>40448</v>
      </c>
      <c r="I1760" t="s">
        <v>107</v>
      </c>
      <c r="J1760" t="s">
        <v>108</v>
      </c>
      <c r="K1760" t="s">
        <v>109</v>
      </c>
      <c r="L1760" t="s">
        <v>643</v>
      </c>
      <c r="M1760" t="s">
        <v>76</v>
      </c>
      <c r="N1760" t="s">
        <v>210</v>
      </c>
      <c r="O1760" t="s">
        <v>10435</v>
      </c>
      <c r="P1760" t="s">
        <v>10436</v>
      </c>
      <c r="Q1760" t="s">
        <v>90</v>
      </c>
      <c r="R1760" t="s">
        <v>10435</v>
      </c>
      <c r="S1760" t="s">
        <v>10437</v>
      </c>
      <c r="T1760" t="s">
        <v>173</v>
      </c>
      <c r="U1760" t="s">
        <v>10438</v>
      </c>
      <c r="V1760" t="s">
        <v>10439</v>
      </c>
      <c r="W1760" t="s">
        <v>217</v>
      </c>
      <c r="X1760">
        <v>9</v>
      </c>
      <c r="Y1760">
        <v>4396.6000000000004</v>
      </c>
    </row>
    <row r="1761" spans="1:25">
      <c r="A1761" t="s">
        <v>10440</v>
      </c>
      <c r="B1761" t="s">
        <v>70</v>
      </c>
      <c r="C1761">
        <v>430</v>
      </c>
      <c r="D1761" t="s">
        <v>106</v>
      </c>
      <c r="E1761">
        <v>2010</v>
      </c>
      <c r="F1761" s="24">
        <v>40429</v>
      </c>
      <c r="G1761" s="24">
        <v>40429</v>
      </c>
      <c r="H1761" s="24">
        <v>40431</v>
      </c>
      <c r="I1761" t="s">
        <v>500</v>
      </c>
      <c r="J1761" t="s">
        <v>108</v>
      </c>
      <c r="K1761" t="s">
        <v>109</v>
      </c>
      <c r="L1761" t="s">
        <v>75</v>
      </c>
      <c r="M1761" t="s">
        <v>76</v>
      </c>
      <c r="N1761" t="s">
        <v>128</v>
      </c>
      <c r="O1761" t="s">
        <v>10441</v>
      </c>
      <c r="P1761" t="s">
        <v>10442</v>
      </c>
      <c r="Q1761" t="s">
        <v>80</v>
      </c>
      <c r="R1761" t="s">
        <v>10441</v>
      </c>
      <c r="S1761" t="s">
        <v>10443</v>
      </c>
      <c r="T1761" t="s">
        <v>92</v>
      </c>
      <c r="U1761" t="s">
        <v>10444</v>
      </c>
      <c r="V1761" t="s">
        <v>10445</v>
      </c>
      <c r="W1761" t="s">
        <v>93</v>
      </c>
      <c r="X1761">
        <v>9</v>
      </c>
      <c r="Y1761">
        <v>4370</v>
      </c>
    </row>
    <row r="1762" spans="1:25">
      <c r="A1762" t="s">
        <v>10446</v>
      </c>
      <c r="B1762" t="s">
        <v>70</v>
      </c>
      <c r="C1762">
        <v>454</v>
      </c>
      <c r="D1762" t="s">
        <v>106</v>
      </c>
      <c r="E1762">
        <v>2010</v>
      </c>
      <c r="F1762" s="24">
        <v>40440</v>
      </c>
      <c r="G1762" s="24">
        <v>40440</v>
      </c>
      <c r="H1762" s="24">
        <v>40441</v>
      </c>
      <c r="I1762" t="s">
        <v>500</v>
      </c>
      <c r="J1762" t="s">
        <v>108</v>
      </c>
      <c r="K1762" t="s">
        <v>109</v>
      </c>
      <c r="L1762" t="s">
        <v>3697</v>
      </c>
      <c r="M1762" t="s">
        <v>76</v>
      </c>
      <c r="N1762" t="s">
        <v>202</v>
      </c>
      <c r="O1762" t="s">
        <v>10447</v>
      </c>
      <c r="P1762" t="s">
        <v>10448</v>
      </c>
      <c r="Q1762" t="s">
        <v>80</v>
      </c>
      <c r="R1762" t="s">
        <v>10449</v>
      </c>
      <c r="S1762" t="s">
        <v>10450</v>
      </c>
      <c r="T1762" t="s">
        <v>214</v>
      </c>
      <c r="U1762" t="s">
        <v>10451</v>
      </c>
      <c r="V1762" t="s">
        <v>10452</v>
      </c>
      <c r="W1762" t="s">
        <v>93</v>
      </c>
      <c r="X1762">
        <v>9</v>
      </c>
      <c r="Y1762">
        <v>4199.2</v>
      </c>
    </row>
    <row r="1763" spans="1:25">
      <c r="A1763" t="s">
        <v>10453</v>
      </c>
      <c r="B1763" t="s">
        <v>138</v>
      </c>
      <c r="C1763">
        <v>443</v>
      </c>
      <c r="D1763" t="s">
        <v>71</v>
      </c>
      <c r="E1763">
        <v>2010</v>
      </c>
      <c r="F1763" s="24">
        <v>40434</v>
      </c>
      <c r="G1763" s="24">
        <v>40435</v>
      </c>
      <c r="H1763" s="24">
        <v>40436</v>
      </c>
      <c r="I1763" t="s">
        <v>5015</v>
      </c>
      <c r="J1763" t="s">
        <v>168</v>
      </c>
      <c r="K1763" t="s">
        <v>273</v>
      </c>
      <c r="L1763" t="s">
        <v>75</v>
      </c>
      <c r="M1763" t="s">
        <v>76</v>
      </c>
      <c r="N1763" t="s">
        <v>160</v>
      </c>
      <c r="O1763" t="s">
        <v>10454</v>
      </c>
      <c r="P1763" t="s">
        <v>10454</v>
      </c>
      <c r="Q1763" t="s">
        <v>142</v>
      </c>
      <c r="R1763" t="s">
        <v>10455</v>
      </c>
      <c r="S1763" t="s">
        <v>10456</v>
      </c>
      <c r="T1763" t="s">
        <v>360</v>
      </c>
      <c r="U1763" t="s">
        <v>10457</v>
      </c>
      <c r="W1763" t="s">
        <v>93</v>
      </c>
      <c r="X1763">
        <v>9</v>
      </c>
      <c r="Y1763">
        <v>4890</v>
      </c>
    </row>
    <row r="1764" spans="1:25">
      <c r="A1764" t="s">
        <v>782</v>
      </c>
      <c r="B1764" t="s">
        <v>70</v>
      </c>
      <c r="C1764">
        <v>470</v>
      </c>
      <c r="D1764" t="s">
        <v>106</v>
      </c>
      <c r="E1764">
        <v>2010</v>
      </c>
      <c r="F1764" s="24">
        <v>40448</v>
      </c>
      <c r="G1764" s="24">
        <v>40449</v>
      </c>
      <c r="H1764" s="24">
        <v>40450</v>
      </c>
      <c r="I1764" t="s">
        <v>416</v>
      </c>
      <c r="J1764" t="s">
        <v>108</v>
      </c>
      <c r="K1764" t="s">
        <v>109</v>
      </c>
      <c r="L1764" t="s">
        <v>139</v>
      </c>
      <c r="M1764" t="s">
        <v>152</v>
      </c>
      <c r="N1764" t="s">
        <v>783</v>
      </c>
      <c r="O1764" t="s">
        <v>784</v>
      </c>
      <c r="P1764" t="s">
        <v>10458</v>
      </c>
      <c r="Q1764" t="s">
        <v>90</v>
      </c>
      <c r="R1764" t="s">
        <v>784</v>
      </c>
      <c r="S1764" t="s">
        <v>10459</v>
      </c>
      <c r="T1764" t="s">
        <v>206</v>
      </c>
      <c r="U1764" t="s">
        <v>787</v>
      </c>
      <c r="V1764" t="s">
        <v>10460</v>
      </c>
      <c r="W1764" t="s">
        <v>93</v>
      </c>
      <c r="X1764">
        <v>9</v>
      </c>
      <c r="Y1764">
        <v>3649</v>
      </c>
    </row>
    <row r="1765" spans="1:25">
      <c r="A1765" t="s">
        <v>10461</v>
      </c>
      <c r="B1765" t="s">
        <v>70</v>
      </c>
      <c r="C1765">
        <v>440</v>
      </c>
      <c r="D1765" t="s">
        <v>71</v>
      </c>
      <c r="E1765">
        <v>2010</v>
      </c>
      <c r="F1765" s="24">
        <v>40431</v>
      </c>
      <c r="G1765" s="24">
        <v>40434</v>
      </c>
      <c r="H1765" s="24">
        <v>40433</v>
      </c>
      <c r="I1765" t="s">
        <v>395</v>
      </c>
      <c r="J1765" t="s">
        <v>96</v>
      </c>
      <c r="K1765" t="s">
        <v>97</v>
      </c>
      <c r="L1765" t="s">
        <v>75</v>
      </c>
      <c r="M1765" t="s">
        <v>76</v>
      </c>
      <c r="N1765" t="s">
        <v>128</v>
      </c>
      <c r="O1765" t="s">
        <v>10462</v>
      </c>
      <c r="P1765" t="s">
        <v>10463</v>
      </c>
      <c r="Q1765" t="s">
        <v>90</v>
      </c>
      <c r="R1765" t="s">
        <v>10462</v>
      </c>
      <c r="S1765" t="s">
        <v>10464</v>
      </c>
      <c r="T1765" t="s">
        <v>4824</v>
      </c>
      <c r="U1765" t="s">
        <v>10465</v>
      </c>
      <c r="V1765" t="s">
        <v>10466</v>
      </c>
      <c r="W1765" t="s">
        <v>93</v>
      </c>
      <c r="X1765">
        <v>9</v>
      </c>
      <c r="Y1765">
        <v>4116</v>
      </c>
    </row>
    <row r="1766" spans="1:25">
      <c r="A1766" t="s">
        <v>10467</v>
      </c>
      <c r="B1766" t="s">
        <v>70</v>
      </c>
      <c r="C1766">
        <v>451</v>
      </c>
      <c r="D1766" t="s">
        <v>71</v>
      </c>
      <c r="E1766">
        <v>2010</v>
      </c>
      <c r="F1766" s="24">
        <v>40432</v>
      </c>
      <c r="G1766" s="24">
        <v>40438</v>
      </c>
      <c r="H1766" s="24">
        <v>40435</v>
      </c>
      <c r="I1766" t="s">
        <v>10468</v>
      </c>
      <c r="J1766" t="s">
        <v>272</v>
      </c>
      <c r="K1766" t="s">
        <v>273</v>
      </c>
      <c r="L1766" t="s">
        <v>75</v>
      </c>
      <c r="M1766" t="s">
        <v>76</v>
      </c>
      <c r="N1766" t="s">
        <v>87</v>
      </c>
      <c r="O1766" t="s">
        <v>10469</v>
      </c>
      <c r="P1766" t="s">
        <v>10470</v>
      </c>
      <c r="Q1766" t="s">
        <v>80</v>
      </c>
      <c r="R1766" t="s">
        <v>10469</v>
      </c>
      <c r="S1766" t="s">
        <v>10471</v>
      </c>
      <c r="T1766" t="s">
        <v>867</v>
      </c>
      <c r="W1766" t="s">
        <v>93</v>
      </c>
      <c r="X1766">
        <v>9</v>
      </c>
      <c r="Y1766">
        <v>3100</v>
      </c>
    </row>
    <row r="1767" spans="1:25">
      <c r="A1767" t="s">
        <v>10472</v>
      </c>
      <c r="B1767" t="s">
        <v>70</v>
      </c>
      <c r="C1767">
        <v>441</v>
      </c>
      <c r="D1767" t="s">
        <v>71</v>
      </c>
      <c r="E1767">
        <v>2010</v>
      </c>
      <c r="F1767" s="24">
        <v>40431</v>
      </c>
      <c r="G1767" s="24">
        <v>40434</v>
      </c>
      <c r="H1767" s="24">
        <v>40433</v>
      </c>
      <c r="I1767" t="s">
        <v>6055</v>
      </c>
      <c r="J1767" t="s">
        <v>311</v>
      </c>
      <c r="K1767" t="s">
        <v>74</v>
      </c>
      <c r="L1767" t="s">
        <v>75</v>
      </c>
      <c r="M1767" t="s">
        <v>76</v>
      </c>
      <c r="N1767" t="s">
        <v>5356</v>
      </c>
      <c r="O1767" t="s">
        <v>10473</v>
      </c>
      <c r="P1767" t="s">
        <v>10474</v>
      </c>
      <c r="Q1767" t="s">
        <v>80</v>
      </c>
      <c r="R1767" t="s">
        <v>10473</v>
      </c>
      <c r="S1767" t="s">
        <v>10475</v>
      </c>
      <c r="T1767" t="s">
        <v>82</v>
      </c>
      <c r="U1767" t="s">
        <v>10476</v>
      </c>
      <c r="W1767" t="s">
        <v>93</v>
      </c>
      <c r="X1767">
        <v>9</v>
      </c>
      <c r="Y1767">
        <v>1404.5</v>
      </c>
    </row>
    <row r="1768" spans="1:25">
      <c r="A1768" t="s">
        <v>10477</v>
      </c>
      <c r="B1768" t="s">
        <v>70</v>
      </c>
      <c r="C1768">
        <v>450</v>
      </c>
      <c r="D1768" t="s">
        <v>106</v>
      </c>
      <c r="E1768">
        <v>2010</v>
      </c>
      <c r="F1768" s="24">
        <v>40437</v>
      </c>
      <c r="G1768" s="24">
        <v>40438</v>
      </c>
      <c r="H1768" s="24">
        <v>40439</v>
      </c>
      <c r="I1768" t="s">
        <v>339</v>
      </c>
      <c r="J1768" t="s">
        <v>108</v>
      </c>
      <c r="K1768" t="s">
        <v>324</v>
      </c>
      <c r="L1768" t="s">
        <v>1102</v>
      </c>
      <c r="M1768" t="s">
        <v>76</v>
      </c>
      <c r="N1768" t="s">
        <v>5356</v>
      </c>
      <c r="O1768" t="s">
        <v>10478</v>
      </c>
      <c r="P1768" t="s">
        <v>10479</v>
      </c>
      <c r="Q1768" t="s">
        <v>90</v>
      </c>
      <c r="R1768" t="s">
        <v>10478</v>
      </c>
      <c r="S1768" t="s">
        <v>10480</v>
      </c>
      <c r="T1768" t="s">
        <v>902</v>
      </c>
      <c r="U1768" t="s">
        <v>10481</v>
      </c>
      <c r="V1768" t="s">
        <v>10482</v>
      </c>
      <c r="W1768" t="s">
        <v>93</v>
      </c>
      <c r="X1768">
        <v>9</v>
      </c>
      <c r="Y1768">
        <v>5240.28</v>
      </c>
    </row>
    <row r="1769" spans="1:25">
      <c r="A1769" t="s">
        <v>10483</v>
      </c>
      <c r="B1769" t="s">
        <v>70</v>
      </c>
      <c r="C1769">
        <v>420</v>
      </c>
      <c r="D1769" t="s">
        <v>106</v>
      </c>
      <c r="E1769">
        <v>2010</v>
      </c>
      <c r="F1769" s="24">
        <v>40426</v>
      </c>
      <c r="G1769" s="24">
        <v>40426</v>
      </c>
      <c r="H1769" s="24">
        <v>40428</v>
      </c>
      <c r="I1769" t="s">
        <v>500</v>
      </c>
      <c r="J1769" t="s">
        <v>108</v>
      </c>
      <c r="K1769" t="s">
        <v>109</v>
      </c>
      <c r="L1769" t="s">
        <v>75</v>
      </c>
      <c r="M1769" t="s">
        <v>76</v>
      </c>
      <c r="N1769" t="s">
        <v>3665</v>
      </c>
      <c r="O1769" t="s">
        <v>10484</v>
      </c>
      <c r="P1769" t="s">
        <v>10485</v>
      </c>
      <c r="Q1769" t="s">
        <v>131</v>
      </c>
      <c r="R1769" t="s">
        <v>10484</v>
      </c>
      <c r="S1769" t="s">
        <v>10486</v>
      </c>
      <c r="T1769" t="s">
        <v>299</v>
      </c>
      <c r="U1769" t="s">
        <v>10487</v>
      </c>
      <c r="V1769" t="s">
        <v>10488</v>
      </c>
      <c r="W1769" t="s">
        <v>93</v>
      </c>
      <c r="X1769">
        <v>9</v>
      </c>
      <c r="Y1769">
        <v>4176.1000000000004</v>
      </c>
    </row>
    <row r="1770" spans="1:25">
      <c r="A1770" t="s">
        <v>10489</v>
      </c>
      <c r="B1770" t="s">
        <v>70</v>
      </c>
      <c r="C1770">
        <v>422</v>
      </c>
      <c r="D1770" t="s">
        <v>71</v>
      </c>
      <c r="E1770">
        <v>2010</v>
      </c>
      <c r="F1770" s="24">
        <v>40424</v>
      </c>
      <c r="G1770" s="24">
        <v>40427</v>
      </c>
      <c r="H1770" s="24">
        <v>40426</v>
      </c>
      <c r="I1770" t="s">
        <v>630</v>
      </c>
      <c r="J1770" t="s">
        <v>168</v>
      </c>
      <c r="K1770" t="s">
        <v>273</v>
      </c>
      <c r="L1770" t="s">
        <v>75</v>
      </c>
      <c r="M1770" t="s">
        <v>76</v>
      </c>
      <c r="N1770" t="s">
        <v>1807</v>
      </c>
      <c r="O1770" t="s">
        <v>10490</v>
      </c>
      <c r="P1770" t="s">
        <v>10491</v>
      </c>
      <c r="Q1770" t="s">
        <v>90</v>
      </c>
      <c r="R1770" t="s">
        <v>10490</v>
      </c>
      <c r="S1770" t="s">
        <v>10492</v>
      </c>
      <c r="T1770" t="s">
        <v>360</v>
      </c>
      <c r="U1770" t="s">
        <v>10493</v>
      </c>
      <c r="W1770" t="s">
        <v>93</v>
      </c>
      <c r="X1770">
        <v>9</v>
      </c>
      <c r="Y1770">
        <v>4640</v>
      </c>
    </row>
    <row r="1771" spans="1:25">
      <c r="A1771" t="s">
        <v>10494</v>
      </c>
      <c r="B1771" t="s">
        <v>70</v>
      </c>
      <c r="C1771">
        <v>463</v>
      </c>
      <c r="D1771" t="s">
        <v>3429</v>
      </c>
      <c r="E1771">
        <v>2010</v>
      </c>
      <c r="F1771" s="24">
        <v>40209</v>
      </c>
      <c r="G1771" s="24">
        <v>40443</v>
      </c>
      <c r="H1771" s="24"/>
      <c r="I1771" t="s">
        <v>10495</v>
      </c>
      <c r="K1771" t="s">
        <v>108</v>
      </c>
      <c r="L1771" t="s">
        <v>75</v>
      </c>
      <c r="M1771" t="s">
        <v>76</v>
      </c>
      <c r="N1771" t="s">
        <v>3665</v>
      </c>
      <c r="O1771" t="s">
        <v>10496</v>
      </c>
      <c r="P1771" t="s">
        <v>10497</v>
      </c>
      <c r="Q1771" t="s">
        <v>80</v>
      </c>
      <c r="R1771" t="s">
        <v>10496</v>
      </c>
      <c r="S1771" t="s">
        <v>10498</v>
      </c>
      <c r="T1771" t="s">
        <v>92</v>
      </c>
      <c r="V1771" t="s">
        <v>10499</v>
      </c>
      <c r="W1771" t="s">
        <v>93</v>
      </c>
      <c r="X1771">
        <v>9</v>
      </c>
      <c r="Y1771">
        <v>1269.68</v>
      </c>
    </row>
    <row r="1772" spans="1:25">
      <c r="A1772" t="s">
        <v>10500</v>
      </c>
      <c r="B1772" t="s">
        <v>70</v>
      </c>
      <c r="C1772">
        <v>465</v>
      </c>
      <c r="D1772" t="s">
        <v>106</v>
      </c>
      <c r="E1772">
        <v>2010</v>
      </c>
      <c r="F1772" s="24">
        <v>40446</v>
      </c>
      <c r="G1772" s="24">
        <v>40446</v>
      </c>
      <c r="H1772" s="24">
        <v>40448</v>
      </c>
      <c r="I1772" t="s">
        <v>416</v>
      </c>
      <c r="J1772" t="s">
        <v>108</v>
      </c>
      <c r="K1772" t="s">
        <v>109</v>
      </c>
      <c r="L1772" t="s">
        <v>1277</v>
      </c>
      <c r="M1772" t="s">
        <v>152</v>
      </c>
      <c r="N1772" t="s">
        <v>111</v>
      </c>
      <c r="O1772" t="s">
        <v>10501</v>
      </c>
      <c r="P1772" t="s">
        <v>10502</v>
      </c>
      <c r="Q1772" t="s">
        <v>90</v>
      </c>
      <c r="R1772" t="s">
        <v>10503</v>
      </c>
      <c r="S1772" t="s">
        <v>10504</v>
      </c>
      <c r="T1772" t="s">
        <v>173</v>
      </c>
      <c r="V1772" t="s">
        <v>10505</v>
      </c>
      <c r="W1772" t="s">
        <v>93</v>
      </c>
      <c r="X1772">
        <v>9</v>
      </c>
      <c r="Y1772">
        <v>3749</v>
      </c>
    </row>
    <row r="1773" spans="1:25">
      <c r="A1773" t="s">
        <v>10506</v>
      </c>
      <c r="B1773" t="s">
        <v>70</v>
      </c>
      <c r="C1773">
        <v>413</v>
      </c>
      <c r="D1773" t="s">
        <v>106</v>
      </c>
      <c r="E1773">
        <v>2010</v>
      </c>
      <c r="F1773" s="24">
        <v>40422</v>
      </c>
      <c r="G1773" s="24">
        <v>40422</v>
      </c>
      <c r="H1773" s="24">
        <v>40423</v>
      </c>
      <c r="I1773" t="s">
        <v>107</v>
      </c>
      <c r="J1773" t="s">
        <v>108</v>
      </c>
      <c r="K1773" t="s">
        <v>109</v>
      </c>
      <c r="L1773" t="s">
        <v>432</v>
      </c>
      <c r="M1773" t="s">
        <v>76</v>
      </c>
      <c r="N1773" t="s">
        <v>210</v>
      </c>
      <c r="O1773" t="s">
        <v>10507</v>
      </c>
      <c r="P1773" t="s">
        <v>10507</v>
      </c>
      <c r="Q1773" t="s">
        <v>195</v>
      </c>
      <c r="R1773" t="s">
        <v>10508</v>
      </c>
      <c r="S1773" t="s">
        <v>10509</v>
      </c>
      <c r="T1773" t="s">
        <v>173</v>
      </c>
      <c r="U1773" t="s">
        <v>10510</v>
      </c>
      <c r="V1773" t="s">
        <v>10511</v>
      </c>
      <c r="W1773" t="s">
        <v>217</v>
      </c>
      <c r="X1773">
        <v>9</v>
      </c>
      <c r="Y1773">
        <v>6071.76</v>
      </c>
    </row>
    <row r="1774" spans="1:25">
      <c r="A1774" t="s">
        <v>10512</v>
      </c>
      <c r="B1774" t="s">
        <v>70</v>
      </c>
      <c r="C1774">
        <v>416</v>
      </c>
      <c r="D1774" t="s">
        <v>106</v>
      </c>
      <c r="E1774">
        <v>2010</v>
      </c>
      <c r="F1774" s="24">
        <v>40423</v>
      </c>
      <c r="G1774" s="24">
        <v>40424</v>
      </c>
      <c r="H1774" s="24">
        <v>40425</v>
      </c>
      <c r="I1774" t="s">
        <v>339</v>
      </c>
      <c r="J1774" t="s">
        <v>108</v>
      </c>
      <c r="K1774" t="s">
        <v>324</v>
      </c>
      <c r="L1774" t="s">
        <v>3220</v>
      </c>
      <c r="M1774" t="s">
        <v>76</v>
      </c>
      <c r="N1774" t="s">
        <v>210</v>
      </c>
      <c r="O1774" t="s">
        <v>10513</v>
      </c>
      <c r="P1774" t="s">
        <v>10513</v>
      </c>
      <c r="Q1774" t="s">
        <v>195</v>
      </c>
      <c r="R1774" t="s">
        <v>10514</v>
      </c>
      <c r="S1774" t="s">
        <v>10515</v>
      </c>
      <c r="T1774" t="s">
        <v>157</v>
      </c>
      <c r="U1774" t="s">
        <v>10516</v>
      </c>
      <c r="W1774" t="s">
        <v>217</v>
      </c>
      <c r="X1774">
        <v>9</v>
      </c>
      <c r="Y1774">
        <v>5894.26</v>
      </c>
    </row>
    <row r="1775" spans="1:25">
      <c r="A1775" t="s">
        <v>10517</v>
      </c>
      <c r="B1775" t="s">
        <v>70</v>
      </c>
      <c r="C1775">
        <v>460</v>
      </c>
      <c r="D1775" t="s">
        <v>106</v>
      </c>
      <c r="E1775">
        <v>2010</v>
      </c>
      <c r="F1775" s="24">
        <v>40442</v>
      </c>
      <c r="G1775" s="24">
        <v>40443</v>
      </c>
      <c r="H1775" s="24">
        <v>40444</v>
      </c>
      <c r="I1775" t="s">
        <v>127</v>
      </c>
      <c r="J1775" t="s">
        <v>108</v>
      </c>
      <c r="K1775" t="s">
        <v>109</v>
      </c>
      <c r="L1775" t="s">
        <v>5736</v>
      </c>
      <c r="M1775" t="s">
        <v>76</v>
      </c>
      <c r="N1775" t="s">
        <v>295</v>
      </c>
      <c r="O1775" t="s">
        <v>10518</v>
      </c>
      <c r="P1775" t="s">
        <v>10519</v>
      </c>
      <c r="Q1775" t="s">
        <v>80</v>
      </c>
      <c r="R1775" t="s">
        <v>10518</v>
      </c>
      <c r="S1775" t="s">
        <v>10520</v>
      </c>
      <c r="T1775" t="s">
        <v>231</v>
      </c>
      <c r="U1775" t="s">
        <v>10521</v>
      </c>
      <c r="V1775" t="s">
        <v>10522</v>
      </c>
      <c r="W1775" t="s">
        <v>93</v>
      </c>
      <c r="X1775">
        <v>9</v>
      </c>
      <c r="Y1775">
        <v>4970</v>
      </c>
    </row>
    <row r="1776" spans="1:25">
      <c r="A1776" t="s">
        <v>10523</v>
      </c>
      <c r="B1776" t="s">
        <v>70</v>
      </c>
      <c r="C1776">
        <v>534</v>
      </c>
      <c r="D1776" t="s">
        <v>3429</v>
      </c>
      <c r="E1776">
        <v>2010</v>
      </c>
      <c r="F1776" s="24">
        <v>40421</v>
      </c>
      <c r="G1776" s="24">
        <v>40449</v>
      </c>
      <c r="H1776" s="24">
        <v>40422</v>
      </c>
      <c r="I1776" t="s">
        <v>10524</v>
      </c>
      <c r="J1776" t="s">
        <v>108</v>
      </c>
      <c r="M1776" t="s">
        <v>76</v>
      </c>
      <c r="N1776" t="s">
        <v>128</v>
      </c>
      <c r="O1776" t="s">
        <v>10525</v>
      </c>
      <c r="P1776" t="s">
        <v>10526</v>
      </c>
      <c r="Q1776" t="s">
        <v>80</v>
      </c>
      <c r="R1776" t="s">
        <v>10525</v>
      </c>
      <c r="S1776" t="s">
        <v>10527</v>
      </c>
      <c r="T1776" t="s">
        <v>1024</v>
      </c>
      <c r="U1776" t="s">
        <v>10528</v>
      </c>
      <c r="W1776" t="s">
        <v>93</v>
      </c>
      <c r="X1776">
        <v>9</v>
      </c>
      <c r="Y1776">
        <v>330</v>
      </c>
    </row>
    <row r="1777" spans="1:25">
      <c r="A1777" t="s">
        <v>10529</v>
      </c>
      <c r="B1777" t="s">
        <v>70</v>
      </c>
      <c r="C1777">
        <v>455</v>
      </c>
      <c r="D1777" t="s">
        <v>106</v>
      </c>
      <c r="E1777">
        <v>2010</v>
      </c>
      <c r="F1777" s="24">
        <v>40440</v>
      </c>
      <c r="G1777" s="24">
        <v>40440</v>
      </c>
      <c r="H1777" s="24">
        <v>40442</v>
      </c>
      <c r="I1777" t="s">
        <v>3924</v>
      </c>
      <c r="J1777" t="s">
        <v>108</v>
      </c>
      <c r="K1777" t="s">
        <v>184</v>
      </c>
      <c r="L1777" t="s">
        <v>75</v>
      </c>
      <c r="M1777" t="s">
        <v>76</v>
      </c>
      <c r="N1777" t="s">
        <v>87</v>
      </c>
      <c r="O1777" t="s">
        <v>10530</v>
      </c>
      <c r="P1777" t="s">
        <v>10531</v>
      </c>
      <c r="Q1777" t="s">
        <v>90</v>
      </c>
      <c r="R1777" t="s">
        <v>10532</v>
      </c>
      <c r="S1777" t="s">
        <v>10533</v>
      </c>
      <c r="T1777" t="s">
        <v>4749</v>
      </c>
      <c r="U1777" t="s">
        <v>10534</v>
      </c>
      <c r="V1777" t="s">
        <v>10535</v>
      </c>
      <c r="W1777" t="s">
        <v>93</v>
      </c>
      <c r="X1777">
        <v>9</v>
      </c>
      <c r="Y1777">
        <v>2970</v>
      </c>
    </row>
    <row r="1778" spans="1:25">
      <c r="A1778" t="s">
        <v>10536</v>
      </c>
      <c r="B1778" t="s">
        <v>70</v>
      </c>
      <c r="C1778">
        <v>424</v>
      </c>
      <c r="D1778" t="s">
        <v>71</v>
      </c>
      <c r="E1778">
        <v>2010</v>
      </c>
      <c r="F1778" s="24">
        <v>40425</v>
      </c>
      <c r="G1778" s="24">
        <v>40427</v>
      </c>
      <c r="H1778" s="24">
        <v>40427</v>
      </c>
      <c r="I1778" t="s">
        <v>395</v>
      </c>
      <c r="J1778" t="s">
        <v>96</v>
      </c>
      <c r="K1778" t="s">
        <v>97</v>
      </c>
      <c r="L1778" t="s">
        <v>4476</v>
      </c>
      <c r="M1778" t="s">
        <v>76</v>
      </c>
      <c r="N1778" t="s">
        <v>1312</v>
      </c>
      <c r="O1778" t="s">
        <v>10537</v>
      </c>
      <c r="P1778" t="s">
        <v>10538</v>
      </c>
      <c r="Q1778" t="s">
        <v>90</v>
      </c>
      <c r="R1778" t="s">
        <v>10537</v>
      </c>
      <c r="S1778" t="s">
        <v>10539</v>
      </c>
      <c r="T1778" t="s">
        <v>246</v>
      </c>
      <c r="U1778" t="s">
        <v>10540</v>
      </c>
      <c r="W1778" t="s">
        <v>93</v>
      </c>
      <c r="X1778">
        <v>9</v>
      </c>
      <c r="Y1778">
        <v>4565</v>
      </c>
    </row>
    <row r="1779" spans="1:25">
      <c r="A1779" t="s">
        <v>10541</v>
      </c>
      <c r="B1779" t="s">
        <v>70</v>
      </c>
      <c r="C1779">
        <v>428</v>
      </c>
      <c r="D1779" t="s">
        <v>106</v>
      </c>
      <c r="E1779">
        <v>2010</v>
      </c>
      <c r="F1779" s="24">
        <v>40429</v>
      </c>
      <c r="G1779" s="24">
        <v>40429</v>
      </c>
      <c r="H1779" s="24">
        <v>40431</v>
      </c>
      <c r="I1779" t="s">
        <v>183</v>
      </c>
      <c r="J1779" t="s">
        <v>108</v>
      </c>
      <c r="K1779" t="s">
        <v>184</v>
      </c>
      <c r="L1779" t="s">
        <v>75</v>
      </c>
      <c r="M1779" t="s">
        <v>76</v>
      </c>
      <c r="N1779" t="s">
        <v>295</v>
      </c>
      <c r="O1779" t="s">
        <v>10542</v>
      </c>
      <c r="P1779" t="s">
        <v>10542</v>
      </c>
      <c r="Q1779" t="s">
        <v>195</v>
      </c>
      <c r="R1779" t="s">
        <v>10543</v>
      </c>
      <c r="S1779" t="s">
        <v>10544</v>
      </c>
      <c r="T1779" t="s">
        <v>525</v>
      </c>
      <c r="U1779" t="s">
        <v>10545</v>
      </c>
      <c r="V1779" t="s">
        <v>10546</v>
      </c>
      <c r="W1779" t="s">
        <v>93</v>
      </c>
      <c r="X1779">
        <v>9</v>
      </c>
      <c r="Y1779">
        <v>4617.6499999999996</v>
      </c>
    </row>
    <row r="1780" spans="1:25">
      <c r="A1780" t="s">
        <v>10547</v>
      </c>
      <c r="B1780" t="s">
        <v>70</v>
      </c>
      <c r="C1780">
        <v>433</v>
      </c>
      <c r="D1780" t="s">
        <v>106</v>
      </c>
      <c r="E1780">
        <v>2010</v>
      </c>
      <c r="F1780" s="24">
        <v>40431</v>
      </c>
      <c r="G1780" s="24">
        <v>40431</v>
      </c>
      <c r="H1780" s="24">
        <v>40432</v>
      </c>
      <c r="I1780" t="s">
        <v>339</v>
      </c>
      <c r="J1780" t="s">
        <v>108</v>
      </c>
      <c r="K1780" t="s">
        <v>324</v>
      </c>
      <c r="L1780" t="s">
        <v>110</v>
      </c>
      <c r="M1780" t="s">
        <v>76</v>
      </c>
      <c r="N1780" t="s">
        <v>202</v>
      </c>
      <c r="O1780" t="s">
        <v>10548</v>
      </c>
      <c r="P1780" t="s">
        <v>10548</v>
      </c>
      <c r="Q1780" t="s">
        <v>195</v>
      </c>
      <c r="R1780" t="s">
        <v>10549</v>
      </c>
      <c r="S1780" t="s">
        <v>10550</v>
      </c>
      <c r="T1780" t="s">
        <v>757</v>
      </c>
      <c r="U1780" t="s">
        <v>10551</v>
      </c>
      <c r="V1780" t="s">
        <v>10552</v>
      </c>
      <c r="W1780" t="s">
        <v>93</v>
      </c>
      <c r="X1780">
        <v>9</v>
      </c>
      <c r="Y1780">
        <v>6642.56</v>
      </c>
    </row>
    <row r="1781" spans="1:25">
      <c r="A1781" t="s">
        <v>10553</v>
      </c>
      <c r="B1781" t="s">
        <v>70</v>
      </c>
      <c r="C1781">
        <v>434</v>
      </c>
      <c r="D1781" t="s">
        <v>106</v>
      </c>
      <c r="E1781">
        <v>2010</v>
      </c>
      <c r="F1781" s="24">
        <v>40431</v>
      </c>
      <c r="G1781" s="24">
        <v>40431</v>
      </c>
      <c r="H1781" s="24">
        <v>40432</v>
      </c>
      <c r="I1781" t="s">
        <v>339</v>
      </c>
      <c r="J1781" t="s">
        <v>108</v>
      </c>
      <c r="K1781" t="s">
        <v>324</v>
      </c>
      <c r="L1781" t="s">
        <v>139</v>
      </c>
      <c r="M1781" t="s">
        <v>76</v>
      </c>
      <c r="N1781" t="s">
        <v>77</v>
      </c>
      <c r="O1781" t="s">
        <v>10554</v>
      </c>
      <c r="P1781" t="s">
        <v>10555</v>
      </c>
      <c r="Q1781" t="s">
        <v>90</v>
      </c>
      <c r="R1781" t="s">
        <v>10554</v>
      </c>
      <c r="S1781" t="s">
        <v>10556</v>
      </c>
      <c r="T1781" t="s">
        <v>173</v>
      </c>
      <c r="U1781" t="s">
        <v>10557</v>
      </c>
      <c r="V1781" t="s">
        <v>10558</v>
      </c>
      <c r="W1781" t="s">
        <v>83</v>
      </c>
      <c r="X1781">
        <v>9</v>
      </c>
      <c r="Y1781">
        <v>4769.75</v>
      </c>
    </row>
    <row r="1782" spans="1:25">
      <c r="A1782" t="s">
        <v>10559</v>
      </c>
      <c r="B1782" t="s">
        <v>70</v>
      </c>
      <c r="C1782">
        <v>445</v>
      </c>
      <c r="D1782" t="s">
        <v>106</v>
      </c>
      <c r="E1782">
        <v>2010</v>
      </c>
      <c r="F1782" s="24">
        <v>40436</v>
      </c>
      <c r="G1782" s="24">
        <v>40436</v>
      </c>
      <c r="H1782" s="24">
        <v>40437</v>
      </c>
      <c r="I1782" t="s">
        <v>107</v>
      </c>
      <c r="J1782" t="s">
        <v>108</v>
      </c>
      <c r="K1782" t="s">
        <v>109</v>
      </c>
      <c r="L1782" t="s">
        <v>432</v>
      </c>
      <c r="M1782" t="s">
        <v>76</v>
      </c>
      <c r="N1782" t="s">
        <v>140</v>
      </c>
      <c r="O1782" t="s">
        <v>10560</v>
      </c>
      <c r="P1782" t="s">
        <v>10560</v>
      </c>
      <c r="Q1782" t="s">
        <v>195</v>
      </c>
      <c r="R1782" t="s">
        <v>10561</v>
      </c>
      <c r="S1782" t="s">
        <v>10562</v>
      </c>
      <c r="T1782" t="s">
        <v>173</v>
      </c>
      <c r="U1782" t="s">
        <v>10563</v>
      </c>
      <c r="W1782" t="s">
        <v>83</v>
      </c>
      <c r="X1782">
        <v>9</v>
      </c>
      <c r="Y1782">
        <v>4790.8599999999997</v>
      </c>
    </row>
    <row r="1783" spans="1:25">
      <c r="A1783" t="s">
        <v>10564</v>
      </c>
      <c r="B1783" t="s">
        <v>138</v>
      </c>
      <c r="C1783">
        <v>457</v>
      </c>
      <c r="D1783" t="s">
        <v>106</v>
      </c>
      <c r="E1783">
        <v>2010</v>
      </c>
      <c r="F1783" s="24">
        <v>40440</v>
      </c>
      <c r="G1783" s="24">
        <v>40441</v>
      </c>
      <c r="H1783" s="24">
        <v>40442</v>
      </c>
      <c r="I1783" t="s">
        <v>127</v>
      </c>
      <c r="J1783" t="s">
        <v>108</v>
      </c>
      <c r="K1783" t="s">
        <v>109</v>
      </c>
      <c r="L1783" t="s">
        <v>75</v>
      </c>
      <c r="M1783" t="s">
        <v>76</v>
      </c>
      <c r="N1783" t="s">
        <v>581</v>
      </c>
      <c r="O1783" t="s">
        <v>10565</v>
      </c>
      <c r="P1783" t="s">
        <v>10565</v>
      </c>
      <c r="Q1783" t="s">
        <v>142</v>
      </c>
      <c r="R1783" t="s">
        <v>10566</v>
      </c>
      <c r="S1783" t="s">
        <v>10567</v>
      </c>
      <c r="T1783" t="s">
        <v>231</v>
      </c>
      <c r="U1783" t="s">
        <v>10568</v>
      </c>
      <c r="V1783" t="s">
        <v>10569</v>
      </c>
      <c r="W1783" t="s">
        <v>83</v>
      </c>
      <c r="X1783">
        <v>9</v>
      </c>
      <c r="Y1783">
        <v>4770</v>
      </c>
    </row>
    <row r="1784" spans="1:25">
      <c r="A1784" t="s">
        <v>10570</v>
      </c>
      <c r="B1784" t="s">
        <v>138</v>
      </c>
      <c r="C1784">
        <v>436</v>
      </c>
      <c r="D1784" t="s">
        <v>106</v>
      </c>
      <c r="E1784">
        <v>2010</v>
      </c>
      <c r="F1784" s="24">
        <v>40432</v>
      </c>
      <c r="G1784" s="24">
        <v>40432</v>
      </c>
      <c r="H1784" s="24">
        <v>40433</v>
      </c>
      <c r="I1784" t="s">
        <v>339</v>
      </c>
      <c r="J1784" t="s">
        <v>108</v>
      </c>
      <c r="K1784" t="s">
        <v>324</v>
      </c>
      <c r="L1784" t="s">
        <v>236</v>
      </c>
      <c r="M1784" t="s">
        <v>76</v>
      </c>
      <c r="N1784" t="s">
        <v>637</v>
      </c>
      <c r="O1784" t="s">
        <v>10571</v>
      </c>
      <c r="P1784" t="s">
        <v>10571</v>
      </c>
      <c r="Q1784" t="s">
        <v>142</v>
      </c>
      <c r="R1784" t="s">
        <v>10572</v>
      </c>
      <c r="S1784" t="s">
        <v>10573</v>
      </c>
      <c r="T1784" t="s">
        <v>5334</v>
      </c>
      <c r="U1784" t="s">
        <v>10574</v>
      </c>
      <c r="V1784" t="s">
        <v>10575</v>
      </c>
      <c r="W1784" t="s">
        <v>83</v>
      </c>
      <c r="X1784">
        <v>9</v>
      </c>
      <c r="Y1784">
        <v>5439.75</v>
      </c>
    </row>
    <row r="1785" spans="1:25">
      <c r="A1785" t="s">
        <v>10576</v>
      </c>
      <c r="B1785" t="s">
        <v>70</v>
      </c>
      <c r="C1785">
        <v>442</v>
      </c>
      <c r="D1785" t="s">
        <v>106</v>
      </c>
      <c r="E1785">
        <v>2010</v>
      </c>
      <c r="F1785" s="24">
        <v>40435</v>
      </c>
      <c r="G1785" s="24">
        <v>40435</v>
      </c>
      <c r="H1785" s="24">
        <v>40437</v>
      </c>
      <c r="I1785" t="s">
        <v>500</v>
      </c>
      <c r="J1785" t="s">
        <v>108</v>
      </c>
      <c r="K1785" t="s">
        <v>109</v>
      </c>
      <c r="L1785" t="s">
        <v>2351</v>
      </c>
      <c r="M1785" t="s">
        <v>76</v>
      </c>
      <c r="N1785" t="s">
        <v>467</v>
      </c>
      <c r="O1785" t="s">
        <v>10577</v>
      </c>
      <c r="P1785" t="s">
        <v>10577</v>
      </c>
      <c r="Q1785" t="s">
        <v>195</v>
      </c>
      <c r="R1785" t="s">
        <v>10578</v>
      </c>
      <c r="S1785" t="s">
        <v>10579</v>
      </c>
      <c r="T1785" t="s">
        <v>1024</v>
      </c>
      <c r="U1785" t="s">
        <v>10580</v>
      </c>
      <c r="V1785" t="s">
        <v>10581</v>
      </c>
      <c r="W1785" t="s">
        <v>83</v>
      </c>
      <c r="X1785">
        <v>9</v>
      </c>
      <c r="Y1785">
        <v>5494.26</v>
      </c>
    </row>
    <row r="1786" spans="1:25">
      <c r="A1786" t="s">
        <v>10582</v>
      </c>
      <c r="B1786" t="s">
        <v>70</v>
      </c>
      <c r="C1786">
        <v>449</v>
      </c>
      <c r="D1786" t="s">
        <v>106</v>
      </c>
      <c r="E1786">
        <v>2010</v>
      </c>
      <c r="F1786" s="24">
        <v>40437</v>
      </c>
      <c r="G1786" s="24">
        <v>40437</v>
      </c>
      <c r="H1786" s="24">
        <v>40439</v>
      </c>
      <c r="I1786" t="s">
        <v>339</v>
      </c>
      <c r="J1786" t="s">
        <v>108</v>
      </c>
      <c r="K1786" t="s">
        <v>324</v>
      </c>
      <c r="L1786" t="s">
        <v>4336</v>
      </c>
      <c r="M1786" t="s">
        <v>76</v>
      </c>
      <c r="N1786" t="s">
        <v>77</v>
      </c>
      <c r="O1786" t="s">
        <v>10583</v>
      </c>
      <c r="P1786" t="s">
        <v>10583</v>
      </c>
      <c r="Q1786" t="s">
        <v>195</v>
      </c>
      <c r="R1786" t="s">
        <v>10584</v>
      </c>
      <c r="S1786" t="s">
        <v>10585</v>
      </c>
      <c r="T1786" t="s">
        <v>214</v>
      </c>
      <c r="U1786" t="s">
        <v>10586</v>
      </c>
      <c r="V1786" t="s">
        <v>10587</v>
      </c>
      <c r="W1786" t="s">
        <v>83</v>
      </c>
      <c r="X1786">
        <v>9</v>
      </c>
      <c r="Y1786">
        <v>6094.26</v>
      </c>
    </row>
    <row r="1787" spans="1:25">
      <c r="A1787" t="s">
        <v>10588</v>
      </c>
      <c r="B1787" t="s">
        <v>70</v>
      </c>
      <c r="C1787">
        <v>456</v>
      </c>
      <c r="D1787" t="s">
        <v>106</v>
      </c>
      <c r="E1787">
        <v>2010</v>
      </c>
      <c r="F1787" s="24">
        <v>40440</v>
      </c>
      <c r="G1787" s="24">
        <v>40440</v>
      </c>
      <c r="H1787" s="24">
        <v>40442</v>
      </c>
      <c r="I1787" t="s">
        <v>107</v>
      </c>
      <c r="J1787" t="s">
        <v>108</v>
      </c>
      <c r="K1787" t="s">
        <v>109</v>
      </c>
      <c r="L1787" t="s">
        <v>75</v>
      </c>
      <c r="M1787" t="s">
        <v>76</v>
      </c>
      <c r="N1787" t="s">
        <v>77</v>
      </c>
      <c r="O1787" t="s">
        <v>10589</v>
      </c>
      <c r="P1787" t="s">
        <v>10589</v>
      </c>
      <c r="Q1787" t="s">
        <v>195</v>
      </c>
      <c r="R1787" t="s">
        <v>10590</v>
      </c>
      <c r="S1787" t="s">
        <v>10591</v>
      </c>
      <c r="T1787" t="s">
        <v>231</v>
      </c>
      <c r="U1787" t="s">
        <v>10592</v>
      </c>
      <c r="V1787" t="s">
        <v>10593</v>
      </c>
      <c r="W1787" t="s">
        <v>83</v>
      </c>
      <c r="X1787">
        <v>9</v>
      </c>
      <c r="Y1787">
        <v>4864.8999999999996</v>
      </c>
    </row>
    <row r="1788" spans="1:25">
      <c r="A1788" t="s">
        <v>10594</v>
      </c>
      <c r="B1788" t="s">
        <v>70</v>
      </c>
      <c r="C1788">
        <v>437</v>
      </c>
      <c r="D1788" t="s">
        <v>106</v>
      </c>
      <c r="E1788">
        <v>2010</v>
      </c>
      <c r="F1788" s="24">
        <v>40433</v>
      </c>
      <c r="G1788" s="24">
        <v>40434</v>
      </c>
      <c r="H1788" s="24">
        <v>40435</v>
      </c>
      <c r="I1788" t="s">
        <v>183</v>
      </c>
      <c r="J1788" t="s">
        <v>108</v>
      </c>
      <c r="K1788" t="s">
        <v>184</v>
      </c>
      <c r="L1788" t="s">
        <v>75</v>
      </c>
      <c r="M1788" t="s">
        <v>76</v>
      </c>
      <c r="N1788" t="s">
        <v>467</v>
      </c>
      <c r="O1788" t="s">
        <v>10595</v>
      </c>
      <c r="P1788" t="s">
        <v>10596</v>
      </c>
      <c r="Q1788" t="s">
        <v>90</v>
      </c>
      <c r="R1788" t="s">
        <v>10595</v>
      </c>
      <c r="S1788" t="s">
        <v>10597</v>
      </c>
      <c r="T1788" t="s">
        <v>173</v>
      </c>
      <c r="U1788" t="s">
        <v>10598</v>
      </c>
      <c r="V1788" t="s">
        <v>10599</v>
      </c>
      <c r="W1788" t="s">
        <v>83</v>
      </c>
      <c r="X1788">
        <v>9</v>
      </c>
      <c r="Y1788">
        <v>4063.4</v>
      </c>
    </row>
    <row r="1789" spans="1:25">
      <c r="A1789" t="s">
        <v>10600</v>
      </c>
      <c r="B1789" t="s">
        <v>70</v>
      </c>
      <c r="C1789">
        <v>468</v>
      </c>
      <c r="D1789" t="s">
        <v>71</v>
      </c>
      <c r="E1789">
        <v>2010</v>
      </c>
      <c r="F1789" s="24">
        <v>40446</v>
      </c>
      <c r="G1789" s="24">
        <v>40448</v>
      </c>
      <c r="H1789" s="24">
        <v>40448</v>
      </c>
      <c r="I1789" t="s">
        <v>5015</v>
      </c>
      <c r="J1789" t="s">
        <v>168</v>
      </c>
      <c r="K1789" t="s">
        <v>273</v>
      </c>
      <c r="L1789" t="s">
        <v>75</v>
      </c>
      <c r="M1789" t="s">
        <v>76</v>
      </c>
      <c r="N1789" t="s">
        <v>140</v>
      </c>
      <c r="O1789" t="s">
        <v>10601</v>
      </c>
      <c r="P1789" t="s">
        <v>10602</v>
      </c>
      <c r="Q1789" t="s">
        <v>80</v>
      </c>
      <c r="R1789" t="s">
        <v>10601</v>
      </c>
      <c r="S1789" t="s">
        <v>10603</v>
      </c>
      <c r="T1789" t="s">
        <v>360</v>
      </c>
      <c r="U1789" t="s">
        <v>4464</v>
      </c>
      <c r="W1789" t="s">
        <v>83</v>
      </c>
      <c r="X1789">
        <v>9</v>
      </c>
      <c r="Y1789">
        <v>4960</v>
      </c>
    </row>
    <row r="1790" spans="1:25">
      <c r="A1790" t="s">
        <v>10604</v>
      </c>
      <c r="B1790" t="s">
        <v>70</v>
      </c>
      <c r="C1790">
        <v>418</v>
      </c>
      <c r="D1790" t="s">
        <v>106</v>
      </c>
      <c r="E1790">
        <v>2010</v>
      </c>
      <c r="F1790" s="24">
        <v>40426</v>
      </c>
      <c r="G1790" s="24">
        <v>40426</v>
      </c>
      <c r="H1790" s="24">
        <v>40427</v>
      </c>
      <c r="I1790" t="s">
        <v>127</v>
      </c>
      <c r="J1790" t="s">
        <v>108</v>
      </c>
      <c r="K1790" t="s">
        <v>109</v>
      </c>
      <c r="L1790" t="s">
        <v>75</v>
      </c>
      <c r="M1790" t="s">
        <v>76</v>
      </c>
      <c r="N1790" t="s">
        <v>581</v>
      </c>
      <c r="O1790" t="s">
        <v>10605</v>
      </c>
      <c r="P1790" t="s">
        <v>10606</v>
      </c>
      <c r="Q1790" t="s">
        <v>90</v>
      </c>
      <c r="R1790" t="s">
        <v>10605</v>
      </c>
      <c r="S1790" t="s">
        <v>10607</v>
      </c>
      <c r="T1790" t="s">
        <v>757</v>
      </c>
      <c r="U1790" t="s">
        <v>10608</v>
      </c>
      <c r="V1790" t="s">
        <v>10609</v>
      </c>
      <c r="W1790" t="s">
        <v>83</v>
      </c>
      <c r="X1790">
        <v>9</v>
      </c>
      <c r="Y1790">
        <v>4770</v>
      </c>
    </row>
    <row r="1791" spans="1:25">
      <c r="A1791" t="s">
        <v>10610</v>
      </c>
      <c r="B1791" t="s">
        <v>70</v>
      </c>
      <c r="C1791">
        <v>423</v>
      </c>
      <c r="D1791" t="s">
        <v>71</v>
      </c>
      <c r="E1791">
        <v>2010</v>
      </c>
      <c r="F1791" s="24">
        <v>40424</v>
      </c>
      <c r="G1791" s="24">
        <v>40427</v>
      </c>
      <c r="H1791" s="24">
        <v>40427</v>
      </c>
      <c r="I1791" t="s">
        <v>10611</v>
      </c>
      <c r="J1791" t="s">
        <v>168</v>
      </c>
      <c r="K1791" t="s">
        <v>614</v>
      </c>
      <c r="L1791" t="s">
        <v>75</v>
      </c>
      <c r="M1791" t="s">
        <v>76</v>
      </c>
      <c r="N1791" t="s">
        <v>253</v>
      </c>
      <c r="O1791" t="s">
        <v>10612</v>
      </c>
      <c r="P1791" t="s">
        <v>10613</v>
      </c>
      <c r="Q1791" t="s">
        <v>90</v>
      </c>
      <c r="R1791" t="s">
        <v>10612</v>
      </c>
      <c r="S1791" t="s">
        <v>10614</v>
      </c>
      <c r="T1791" t="s">
        <v>360</v>
      </c>
      <c r="U1791" t="s">
        <v>10615</v>
      </c>
      <c r="W1791" t="s">
        <v>83</v>
      </c>
      <c r="X1791">
        <v>9</v>
      </c>
      <c r="Y1791">
        <v>3130.7</v>
      </c>
    </row>
    <row r="1792" spans="1:25">
      <c r="A1792" t="s">
        <v>10616</v>
      </c>
      <c r="B1792" t="s">
        <v>70</v>
      </c>
      <c r="C1792">
        <v>427</v>
      </c>
      <c r="D1792" t="s">
        <v>106</v>
      </c>
      <c r="E1792">
        <v>2010</v>
      </c>
      <c r="F1792" s="24">
        <v>40429</v>
      </c>
      <c r="G1792" s="24">
        <v>40429</v>
      </c>
      <c r="H1792" s="24">
        <v>40430</v>
      </c>
      <c r="I1792" t="s">
        <v>500</v>
      </c>
      <c r="J1792" t="s">
        <v>108</v>
      </c>
      <c r="K1792" t="s">
        <v>109</v>
      </c>
      <c r="L1792" t="s">
        <v>432</v>
      </c>
      <c r="M1792" t="s">
        <v>76</v>
      </c>
      <c r="N1792" t="s">
        <v>253</v>
      </c>
      <c r="O1792" t="s">
        <v>10617</v>
      </c>
      <c r="P1792" t="s">
        <v>10618</v>
      </c>
      <c r="Q1792" t="s">
        <v>90</v>
      </c>
      <c r="R1792" t="s">
        <v>10617</v>
      </c>
      <c r="S1792" t="s">
        <v>10619</v>
      </c>
      <c r="T1792" t="s">
        <v>780</v>
      </c>
      <c r="U1792" t="s">
        <v>10620</v>
      </c>
      <c r="V1792" t="s">
        <v>10621</v>
      </c>
      <c r="W1792" t="s">
        <v>83</v>
      </c>
      <c r="X1792">
        <v>9</v>
      </c>
      <c r="Y1792">
        <v>5190</v>
      </c>
    </row>
    <row r="1793" spans="1:25">
      <c r="A1793" t="s">
        <v>10622</v>
      </c>
      <c r="B1793" t="s">
        <v>70</v>
      </c>
      <c r="C1793">
        <v>458</v>
      </c>
      <c r="D1793" t="s">
        <v>106</v>
      </c>
      <c r="E1793">
        <v>2010</v>
      </c>
      <c r="F1793" s="24">
        <v>40441</v>
      </c>
      <c r="G1793" s="24">
        <v>40441</v>
      </c>
      <c r="H1793" s="24">
        <v>40443</v>
      </c>
      <c r="I1793" t="s">
        <v>107</v>
      </c>
      <c r="J1793" t="s">
        <v>108</v>
      </c>
      <c r="K1793" t="s">
        <v>109</v>
      </c>
      <c r="L1793" t="s">
        <v>4979</v>
      </c>
      <c r="M1793" t="s">
        <v>76</v>
      </c>
      <c r="N1793" t="s">
        <v>140</v>
      </c>
      <c r="O1793" t="s">
        <v>10623</v>
      </c>
      <c r="P1793" t="s">
        <v>10624</v>
      </c>
      <c r="Q1793" t="s">
        <v>90</v>
      </c>
      <c r="R1793" t="s">
        <v>10623</v>
      </c>
      <c r="S1793" t="s">
        <v>96</v>
      </c>
      <c r="T1793" t="s">
        <v>3243</v>
      </c>
      <c r="U1793" t="s">
        <v>10625</v>
      </c>
      <c r="V1793" t="s">
        <v>10626</v>
      </c>
      <c r="W1793" t="s">
        <v>83</v>
      </c>
      <c r="X1793">
        <v>9</v>
      </c>
      <c r="Y1793">
        <v>4446.6000000000004</v>
      </c>
    </row>
    <row r="1794" spans="1:25">
      <c r="A1794" t="s">
        <v>10627</v>
      </c>
      <c r="B1794" t="s">
        <v>70</v>
      </c>
      <c r="C1794">
        <v>414</v>
      </c>
      <c r="D1794" t="s">
        <v>106</v>
      </c>
      <c r="E1794">
        <v>2010</v>
      </c>
      <c r="F1794" s="24">
        <v>40422</v>
      </c>
      <c r="G1794" s="24">
        <v>40422</v>
      </c>
      <c r="H1794" s="24">
        <v>40424</v>
      </c>
      <c r="I1794" t="s">
        <v>183</v>
      </c>
      <c r="J1794" t="s">
        <v>108</v>
      </c>
      <c r="K1794" t="s">
        <v>184</v>
      </c>
      <c r="L1794" t="s">
        <v>75</v>
      </c>
      <c r="M1794" t="s">
        <v>76</v>
      </c>
      <c r="N1794" t="s">
        <v>128</v>
      </c>
      <c r="O1794" t="s">
        <v>10628</v>
      </c>
      <c r="P1794" t="s">
        <v>10629</v>
      </c>
      <c r="Q1794" t="s">
        <v>80</v>
      </c>
      <c r="R1794" t="s">
        <v>10628</v>
      </c>
      <c r="S1794" t="s">
        <v>10630</v>
      </c>
      <c r="U1794" t="s">
        <v>10631</v>
      </c>
      <c r="V1794" t="s">
        <v>10632</v>
      </c>
      <c r="W1794" t="s">
        <v>93</v>
      </c>
      <c r="X1794">
        <v>9</v>
      </c>
      <c r="Y1794">
        <v>3735.12</v>
      </c>
    </row>
    <row r="1795" spans="1:25">
      <c r="A1795" t="s">
        <v>10633</v>
      </c>
      <c r="B1795" t="s">
        <v>70</v>
      </c>
      <c r="C1795">
        <v>438</v>
      </c>
      <c r="D1795" t="s">
        <v>106</v>
      </c>
      <c r="E1795">
        <v>2010</v>
      </c>
      <c r="F1795" s="24">
        <v>40433</v>
      </c>
      <c r="G1795" s="24">
        <v>40434</v>
      </c>
      <c r="H1795" s="24">
        <v>40435</v>
      </c>
      <c r="I1795" t="s">
        <v>416</v>
      </c>
      <c r="J1795" t="s">
        <v>108</v>
      </c>
      <c r="K1795" t="s">
        <v>109</v>
      </c>
      <c r="L1795" t="s">
        <v>75</v>
      </c>
      <c r="M1795" t="s">
        <v>152</v>
      </c>
      <c r="N1795" t="s">
        <v>128</v>
      </c>
      <c r="O1795" t="s">
        <v>10634</v>
      </c>
      <c r="P1795" t="s">
        <v>10634</v>
      </c>
      <c r="Q1795" t="s">
        <v>195</v>
      </c>
      <c r="R1795" t="s">
        <v>10635</v>
      </c>
      <c r="S1795" t="s">
        <v>10636</v>
      </c>
      <c r="T1795" t="s">
        <v>231</v>
      </c>
      <c r="U1795" t="s">
        <v>10637</v>
      </c>
      <c r="V1795" t="s">
        <v>10638</v>
      </c>
      <c r="W1795" t="s">
        <v>93</v>
      </c>
      <c r="X1795">
        <v>9</v>
      </c>
      <c r="Y1795">
        <v>3373.26</v>
      </c>
    </row>
    <row r="1796" spans="1:25">
      <c r="A1796" t="s">
        <v>10639</v>
      </c>
      <c r="B1796" t="s">
        <v>70</v>
      </c>
      <c r="C1796">
        <v>448</v>
      </c>
      <c r="D1796" t="s">
        <v>250</v>
      </c>
      <c r="E1796">
        <v>2010</v>
      </c>
      <c r="F1796" s="24">
        <v>40436</v>
      </c>
      <c r="G1796" s="24">
        <v>40437</v>
      </c>
      <c r="H1796" s="24">
        <v>40438</v>
      </c>
      <c r="I1796" t="s">
        <v>10640</v>
      </c>
      <c r="J1796" t="s">
        <v>220</v>
      </c>
      <c r="L1796" t="s">
        <v>75</v>
      </c>
      <c r="M1796" t="s">
        <v>76</v>
      </c>
      <c r="N1796" t="s">
        <v>253</v>
      </c>
      <c r="O1796" t="s">
        <v>10641</v>
      </c>
      <c r="P1796" t="s">
        <v>10641</v>
      </c>
      <c r="Q1796" t="s">
        <v>195</v>
      </c>
      <c r="R1796" t="s">
        <v>10642</v>
      </c>
      <c r="S1796" t="s">
        <v>10643</v>
      </c>
      <c r="T1796" t="s">
        <v>10644</v>
      </c>
      <c r="U1796" t="s">
        <v>10645</v>
      </c>
      <c r="V1796" t="s">
        <v>10646</v>
      </c>
      <c r="W1796" t="s">
        <v>83</v>
      </c>
      <c r="X1796">
        <v>9</v>
      </c>
      <c r="Y1796">
        <v>2864.5</v>
      </c>
    </row>
    <row r="1797" spans="1:25">
      <c r="A1797" t="s">
        <v>10647</v>
      </c>
      <c r="B1797" t="s">
        <v>70</v>
      </c>
      <c r="C1797">
        <v>432</v>
      </c>
      <c r="D1797" t="s">
        <v>106</v>
      </c>
      <c r="E1797">
        <v>2010</v>
      </c>
      <c r="F1797" s="24">
        <v>40431</v>
      </c>
      <c r="G1797" s="24">
        <v>40431</v>
      </c>
      <c r="H1797" s="24">
        <v>40432</v>
      </c>
      <c r="I1797" t="s">
        <v>7299</v>
      </c>
      <c r="J1797" t="s">
        <v>150</v>
      </c>
      <c r="L1797" t="s">
        <v>75</v>
      </c>
      <c r="M1797" t="s">
        <v>76</v>
      </c>
      <c r="N1797" t="s">
        <v>467</v>
      </c>
      <c r="O1797" t="s">
        <v>10648</v>
      </c>
      <c r="P1797" t="s">
        <v>10648</v>
      </c>
      <c r="Q1797" t="s">
        <v>195</v>
      </c>
      <c r="R1797" t="s">
        <v>10649</v>
      </c>
      <c r="S1797" t="s">
        <v>10650</v>
      </c>
      <c r="T1797" t="s">
        <v>5334</v>
      </c>
      <c r="U1797" t="s">
        <v>10651</v>
      </c>
      <c r="V1797" t="s">
        <v>10652</v>
      </c>
      <c r="W1797" t="s">
        <v>83</v>
      </c>
      <c r="X1797">
        <v>9</v>
      </c>
      <c r="Y1797">
        <v>4069.1</v>
      </c>
    </row>
    <row r="1798" spans="1:25">
      <c r="A1798" t="s">
        <v>10653</v>
      </c>
      <c r="B1798" t="s">
        <v>70</v>
      </c>
      <c r="C1798">
        <v>429</v>
      </c>
      <c r="D1798" t="s">
        <v>71</v>
      </c>
      <c r="E1798">
        <v>2010</v>
      </c>
      <c r="F1798" s="24">
        <v>40428</v>
      </c>
      <c r="G1798" s="24">
        <v>40429</v>
      </c>
      <c r="H1798" s="24">
        <v>40429</v>
      </c>
      <c r="I1798" t="s">
        <v>1153</v>
      </c>
      <c r="J1798" t="s">
        <v>220</v>
      </c>
      <c r="K1798" t="s">
        <v>97</v>
      </c>
      <c r="L1798" t="s">
        <v>75</v>
      </c>
      <c r="M1798" t="s">
        <v>76</v>
      </c>
      <c r="N1798" t="s">
        <v>77</v>
      </c>
      <c r="O1798" t="s">
        <v>10654</v>
      </c>
      <c r="P1798" t="s">
        <v>10655</v>
      </c>
      <c r="Q1798" t="s">
        <v>90</v>
      </c>
      <c r="R1798" t="s">
        <v>10654</v>
      </c>
      <c r="S1798" t="s">
        <v>10656</v>
      </c>
      <c r="T1798" t="s">
        <v>173</v>
      </c>
      <c r="U1798" t="s">
        <v>10657</v>
      </c>
      <c r="V1798" t="s">
        <v>10658</v>
      </c>
      <c r="W1798" t="s">
        <v>83</v>
      </c>
      <c r="X1798">
        <v>9</v>
      </c>
      <c r="Y1798">
        <v>2310</v>
      </c>
    </row>
    <row r="1799" spans="1:25">
      <c r="A1799" t="s">
        <v>10659</v>
      </c>
      <c r="B1799" t="s">
        <v>70</v>
      </c>
      <c r="C1799">
        <v>447</v>
      </c>
      <c r="D1799" t="s">
        <v>106</v>
      </c>
      <c r="E1799">
        <v>2010</v>
      </c>
      <c r="F1799" s="24">
        <v>40436</v>
      </c>
      <c r="G1799" s="24">
        <v>40436</v>
      </c>
      <c r="H1799" s="24">
        <v>40437</v>
      </c>
      <c r="I1799" t="s">
        <v>183</v>
      </c>
      <c r="J1799" t="s">
        <v>108</v>
      </c>
      <c r="K1799" t="s">
        <v>184</v>
      </c>
      <c r="L1799" t="s">
        <v>75</v>
      </c>
      <c r="M1799" t="s">
        <v>76</v>
      </c>
      <c r="N1799" t="s">
        <v>467</v>
      </c>
      <c r="O1799" t="s">
        <v>10660</v>
      </c>
      <c r="P1799" t="s">
        <v>10661</v>
      </c>
      <c r="Q1799" t="s">
        <v>90</v>
      </c>
      <c r="R1799" t="s">
        <v>10660</v>
      </c>
      <c r="S1799" t="s">
        <v>10662</v>
      </c>
      <c r="T1799" t="s">
        <v>173</v>
      </c>
      <c r="U1799" t="s">
        <v>10663</v>
      </c>
      <c r="V1799" t="s">
        <v>10664</v>
      </c>
      <c r="W1799" t="s">
        <v>83</v>
      </c>
      <c r="X1799">
        <v>9</v>
      </c>
      <c r="Y1799">
        <v>4033.4</v>
      </c>
    </row>
    <row r="1800" spans="1:25">
      <c r="A1800" t="s">
        <v>9926</v>
      </c>
      <c r="B1800" t="s">
        <v>70</v>
      </c>
      <c r="C1800">
        <v>421</v>
      </c>
      <c r="D1800" t="s">
        <v>106</v>
      </c>
      <c r="E1800">
        <v>2010</v>
      </c>
      <c r="F1800" s="24">
        <v>40426</v>
      </c>
      <c r="G1800" s="24">
        <v>40426</v>
      </c>
      <c r="H1800" s="24">
        <v>40428</v>
      </c>
      <c r="I1800" t="s">
        <v>323</v>
      </c>
      <c r="J1800" t="s">
        <v>108</v>
      </c>
      <c r="K1800" t="s">
        <v>324</v>
      </c>
      <c r="L1800" t="s">
        <v>75</v>
      </c>
      <c r="M1800" t="s">
        <v>76</v>
      </c>
      <c r="N1800" t="s">
        <v>77</v>
      </c>
      <c r="O1800" t="s">
        <v>9927</v>
      </c>
      <c r="P1800" t="s">
        <v>10665</v>
      </c>
      <c r="Q1800" t="s">
        <v>80</v>
      </c>
      <c r="R1800" t="s">
        <v>9927</v>
      </c>
      <c r="S1800" t="s">
        <v>10666</v>
      </c>
      <c r="T1800" t="s">
        <v>206</v>
      </c>
      <c r="U1800" t="s">
        <v>9930</v>
      </c>
      <c r="V1800" t="s">
        <v>10667</v>
      </c>
      <c r="W1800" t="s">
        <v>83</v>
      </c>
      <c r="X1800">
        <v>9</v>
      </c>
      <c r="Y1800">
        <v>4170</v>
      </c>
    </row>
    <row r="1801" spans="1:25">
      <c r="A1801" t="s">
        <v>10668</v>
      </c>
      <c r="B1801" t="s">
        <v>70</v>
      </c>
      <c r="C1801">
        <v>469</v>
      </c>
      <c r="D1801" t="s">
        <v>71</v>
      </c>
      <c r="E1801">
        <v>2010</v>
      </c>
      <c r="F1801" s="24">
        <v>40444</v>
      </c>
      <c r="G1801" s="24">
        <v>40448</v>
      </c>
      <c r="H1801" s="24">
        <v>40446</v>
      </c>
      <c r="I1801" t="s">
        <v>1939</v>
      </c>
      <c r="J1801" t="s">
        <v>252</v>
      </c>
      <c r="K1801" t="s">
        <v>273</v>
      </c>
      <c r="L1801" t="s">
        <v>75</v>
      </c>
      <c r="M1801" t="s">
        <v>76</v>
      </c>
      <c r="N1801" t="s">
        <v>467</v>
      </c>
      <c r="O1801" t="s">
        <v>10669</v>
      </c>
      <c r="P1801" t="s">
        <v>10670</v>
      </c>
      <c r="Q1801" t="s">
        <v>90</v>
      </c>
      <c r="R1801" t="s">
        <v>10669</v>
      </c>
      <c r="S1801" t="s">
        <v>10671</v>
      </c>
      <c r="T1801" t="s">
        <v>463</v>
      </c>
      <c r="U1801" t="s">
        <v>10672</v>
      </c>
      <c r="V1801" t="s">
        <v>10673</v>
      </c>
      <c r="W1801" t="s">
        <v>83</v>
      </c>
      <c r="X1801">
        <v>9</v>
      </c>
      <c r="Y1801">
        <v>3937</v>
      </c>
    </row>
    <row r="1802" spans="1:25">
      <c r="A1802" t="s">
        <v>10674</v>
      </c>
      <c r="B1802" t="s">
        <v>70</v>
      </c>
      <c r="C1802">
        <v>426</v>
      </c>
      <c r="D1802" t="s">
        <v>106</v>
      </c>
      <c r="E1802">
        <v>2010</v>
      </c>
      <c r="F1802" s="24">
        <v>40429</v>
      </c>
      <c r="G1802" s="24">
        <v>40429</v>
      </c>
      <c r="H1802" s="24">
        <v>40430</v>
      </c>
      <c r="I1802" t="s">
        <v>347</v>
      </c>
      <c r="J1802" t="s">
        <v>108</v>
      </c>
      <c r="K1802" t="s">
        <v>109</v>
      </c>
      <c r="L1802" t="s">
        <v>2344</v>
      </c>
      <c r="M1802" t="s">
        <v>76</v>
      </c>
      <c r="N1802" t="s">
        <v>77</v>
      </c>
      <c r="O1802" t="s">
        <v>10675</v>
      </c>
      <c r="P1802" t="s">
        <v>10675</v>
      </c>
      <c r="Q1802" t="s">
        <v>195</v>
      </c>
      <c r="R1802" t="s">
        <v>10676</v>
      </c>
      <c r="S1802" t="s">
        <v>10677</v>
      </c>
      <c r="T1802" t="s">
        <v>173</v>
      </c>
      <c r="U1802" t="s">
        <v>10678</v>
      </c>
      <c r="V1802" t="s">
        <v>10679</v>
      </c>
      <c r="W1802" t="s">
        <v>83</v>
      </c>
      <c r="X1802">
        <v>9</v>
      </c>
      <c r="Y1802">
        <v>2296.2600000000002</v>
      </c>
    </row>
    <row r="1803" spans="1:25">
      <c r="A1803" t="s">
        <v>10680</v>
      </c>
      <c r="B1803" t="s">
        <v>70</v>
      </c>
      <c r="C1803">
        <v>444</v>
      </c>
      <c r="D1803" t="s">
        <v>106</v>
      </c>
      <c r="E1803">
        <v>2010</v>
      </c>
      <c r="F1803" s="24">
        <v>40435</v>
      </c>
      <c r="G1803" s="24">
        <v>40435</v>
      </c>
      <c r="H1803" s="24">
        <v>40437</v>
      </c>
      <c r="I1803" t="s">
        <v>339</v>
      </c>
      <c r="J1803" t="s">
        <v>108</v>
      </c>
      <c r="K1803" t="s">
        <v>324</v>
      </c>
      <c r="L1803" t="s">
        <v>149</v>
      </c>
      <c r="M1803" t="s">
        <v>76</v>
      </c>
      <c r="N1803" t="s">
        <v>467</v>
      </c>
      <c r="O1803" t="s">
        <v>10681</v>
      </c>
      <c r="P1803" t="s">
        <v>10682</v>
      </c>
      <c r="Q1803" t="s">
        <v>90</v>
      </c>
      <c r="R1803" t="s">
        <v>10681</v>
      </c>
      <c r="S1803" t="s">
        <v>10683</v>
      </c>
      <c r="T1803" t="s">
        <v>214</v>
      </c>
      <c r="U1803" t="s">
        <v>10684</v>
      </c>
      <c r="V1803" t="s">
        <v>10685</v>
      </c>
      <c r="W1803" t="s">
        <v>83</v>
      </c>
      <c r="X1803">
        <v>9</v>
      </c>
      <c r="Y1803">
        <v>5328</v>
      </c>
    </row>
    <row r="1804" spans="1:25">
      <c r="A1804" t="s">
        <v>10686</v>
      </c>
      <c r="B1804" t="s">
        <v>70</v>
      </c>
      <c r="C1804">
        <v>467</v>
      </c>
      <c r="D1804" t="s">
        <v>106</v>
      </c>
      <c r="E1804">
        <v>2010</v>
      </c>
      <c r="F1804" s="24">
        <v>40447</v>
      </c>
      <c r="G1804" s="24">
        <v>40448</v>
      </c>
      <c r="H1804" s="24">
        <v>40448</v>
      </c>
      <c r="I1804" t="s">
        <v>500</v>
      </c>
      <c r="J1804" t="s">
        <v>108</v>
      </c>
      <c r="K1804" t="s">
        <v>109</v>
      </c>
      <c r="L1804" t="s">
        <v>75</v>
      </c>
      <c r="M1804" t="s">
        <v>76</v>
      </c>
      <c r="N1804" t="s">
        <v>458</v>
      </c>
      <c r="O1804" t="s">
        <v>10687</v>
      </c>
      <c r="P1804" t="s">
        <v>10687</v>
      </c>
      <c r="Q1804" t="s">
        <v>195</v>
      </c>
      <c r="R1804" t="s">
        <v>10688</v>
      </c>
      <c r="S1804" t="s">
        <v>10689</v>
      </c>
      <c r="T1804" t="s">
        <v>92</v>
      </c>
      <c r="U1804" t="s">
        <v>10690</v>
      </c>
      <c r="V1804" t="s">
        <v>10691</v>
      </c>
      <c r="W1804" t="s">
        <v>465</v>
      </c>
      <c r="X1804">
        <v>9</v>
      </c>
      <c r="Y1804">
        <v>4500.21</v>
      </c>
    </row>
    <row r="1805" spans="1:25">
      <c r="A1805" t="s">
        <v>5943</v>
      </c>
      <c r="B1805" t="s">
        <v>70</v>
      </c>
      <c r="C1805">
        <v>452</v>
      </c>
      <c r="D1805" t="s">
        <v>71</v>
      </c>
      <c r="E1805">
        <v>2010</v>
      </c>
      <c r="F1805" s="24">
        <v>40435</v>
      </c>
      <c r="G1805" s="24">
        <v>40438</v>
      </c>
      <c r="H1805" s="24">
        <v>40437</v>
      </c>
      <c r="I1805" t="s">
        <v>10692</v>
      </c>
      <c r="J1805" t="s">
        <v>272</v>
      </c>
      <c r="K1805" t="s">
        <v>273</v>
      </c>
      <c r="L1805" t="s">
        <v>75</v>
      </c>
      <c r="M1805" t="s">
        <v>76</v>
      </c>
      <c r="N1805" t="s">
        <v>458</v>
      </c>
      <c r="O1805" t="s">
        <v>5944</v>
      </c>
      <c r="P1805" t="s">
        <v>10693</v>
      </c>
      <c r="Q1805" t="s">
        <v>80</v>
      </c>
      <c r="R1805" t="s">
        <v>5944</v>
      </c>
      <c r="S1805" t="s">
        <v>5946</v>
      </c>
      <c r="T1805" t="s">
        <v>867</v>
      </c>
      <c r="U1805" t="s">
        <v>5947</v>
      </c>
      <c r="W1805" t="s">
        <v>465</v>
      </c>
      <c r="X1805">
        <v>9</v>
      </c>
      <c r="Y1805">
        <v>1710</v>
      </c>
    </row>
    <row r="1806" spans="1:25">
      <c r="A1806" t="s">
        <v>10694</v>
      </c>
      <c r="B1806" t="s">
        <v>70</v>
      </c>
      <c r="C1806">
        <v>425</v>
      </c>
      <c r="D1806" t="s">
        <v>106</v>
      </c>
      <c r="E1806">
        <v>2010</v>
      </c>
      <c r="F1806" s="24">
        <v>40427</v>
      </c>
      <c r="G1806" s="24">
        <v>40428</v>
      </c>
      <c r="H1806" s="24">
        <v>40429</v>
      </c>
      <c r="I1806" t="s">
        <v>107</v>
      </c>
      <c r="J1806" t="s">
        <v>108</v>
      </c>
      <c r="K1806" t="s">
        <v>109</v>
      </c>
      <c r="L1806" t="s">
        <v>75</v>
      </c>
      <c r="M1806" t="s">
        <v>76</v>
      </c>
      <c r="N1806" t="s">
        <v>128</v>
      </c>
      <c r="O1806" t="s">
        <v>10695</v>
      </c>
      <c r="P1806" t="s">
        <v>10696</v>
      </c>
      <c r="Q1806" t="s">
        <v>131</v>
      </c>
      <c r="R1806" t="s">
        <v>10697</v>
      </c>
      <c r="S1806" t="s">
        <v>10698</v>
      </c>
      <c r="T1806" t="s">
        <v>92</v>
      </c>
      <c r="U1806" t="s">
        <v>10699</v>
      </c>
      <c r="V1806" t="s">
        <v>10700</v>
      </c>
      <c r="W1806" t="s">
        <v>93</v>
      </c>
      <c r="X1806">
        <v>9</v>
      </c>
      <c r="Y1806">
        <v>3846.6</v>
      </c>
    </row>
    <row r="1807" spans="1:25">
      <c r="A1807" t="s">
        <v>10701</v>
      </c>
      <c r="B1807" t="s">
        <v>70</v>
      </c>
      <c r="C1807">
        <v>459</v>
      </c>
      <c r="D1807" t="s">
        <v>106</v>
      </c>
      <c r="E1807">
        <v>2010</v>
      </c>
      <c r="F1807" s="24">
        <v>40442</v>
      </c>
      <c r="G1807" s="24">
        <v>40442</v>
      </c>
      <c r="H1807" s="24">
        <v>40443</v>
      </c>
      <c r="I1807" t="s">
        <v>339</v>
      </c>
      <c r="J1807" t="s">
        <v>108</v>
      </c>
      <c r="K1807" t="s">
        <v>324</v>
      </c>
      <c r="L1807" t="s">
        <v>280</v>
      </c>
      <c r="M1807" t="s">
        <v>76</v>
      </c>
      <c r="N1807" t="s">
        <v>160</v>
      </c>
      <c r="O1807" t="s">
        <v>10702</v>
      </c>
      <c r="P1807" t="s">
        <v>10703</v>
      </c>
      <c r="Q1807" t="s">
        <v>80</v>
      </c>
      <c r="R1807" t="s">
        <v>10702</v>
      </c>
      <c r="S1807" t="s">
        <v>10704</v>
      </c>
      <c r="T1807" t="s">
        <v>1796</v>
      </c>
      <c r="U1807" t="s">
        <v>10705</v>
      </c>
      <c r="V1807" t="s">
        <v>10706</v>
      </c>
      <c r="W1807" t="s">
        <v>93</v>
      </c>
      <c r="X1807">
        <v>9</v>
      </c>
      <c r="Y1807">
        <v>5490.28</v>
      </c>
    </row>
    <row r="1808" spans="1:25">
      <c r="A1808" t="s">
        <v>10707</v>
      </c>
      <c r="B1808" t="s">
        <v>70</v>
      </c>
      <c r="C1808">
        <v>446</v>
      </c>
      <c r="D1808" t="s">
        <v>106</v>
      </c>
      <c r="E1808">
        <v>2010</v>
      </c>
      <c r="F1808" s="24">
        <v>40434</v>
      </c>
      <c r="G1808" s="24">
        <v>40436</v>
      </c>
      <c r="H1808" s="24">
        <v>40435</v>
      </c>
      <c r="I1808" t="s">
        <v>5858</v>
      </c>
      <c r="J1808" t="s">
        <v>108</v>
      </c>
      <c r="K1808" t="s">
        <v>109</v>
      </c>
      <c r="M1808" t="s">
        <v>76</v>
      </c>
      <c r="N1808" t="s">
        <v>253</v>
      </c>
      <c r="O1808" t="s">
        <v>10708</v>
      </c>
      <c r="P1808" t="s">
        <v>10709</v>
      </c>
      <c r="Q1808" t="s">
        <v>131</v>
      </c>
      <c r="R1808" t="s">
        <v>10708</v>
      </c>
      <c r="S1808" t="s">
        <v>10710</v>
      </c>
      <c r="T1808" t="s">
        <v>173</v>
      </c>
      <c r="U1808" t="s">
        <v>10711</v>
      </c>
      <c r="V1808" t="s">
        <v>10712</v>
      </c>
      <c r="W1808" t="s">
        <v>83</v>
      </c>
      <c r="X1808">
        <v>9</v>
      </c>
      <c r="Y1808">
        <v>3000</v>
      </c>
    </row>
    <row r="1809" spans="1:25">
      <c r="A1809" t="s">
        <v>10713</v>
      </c>
      <c r="B1809" t="s">
        <v>70</v>
      </c>
      <c r="C1809">
        <v>461</v>
      </c>
      <c r="D1809" t="s">
        <v>71</v>
      </c>
      <c r="E1809">
        <v>2010</v>
      </c>
      <c r="F1809" s="24">
        <v>40442</v>
      </c>
      <c r="G1809" s="24">
        <v>40443</v>
      </c>
      <c r="H1809" s="24">
        <v>40443</v>
      </c>
      <c r="I1809" t="s">
        <v>3630</v>
      </c>
      <c r="J1809" t="s">
        <v>96</v>
      </c>
      <c r="K1809" t="s">
        <v>97</v>
      </c>
      <c r="L1809" t="s">
        <v>75</v>
      </c>
      <c r="M1809" t="s">
        <v>76</v>
      </c>
      <c r="N1809" t="s">
        <v>160</v>
      </c>
      <c r="O1809" t="s">
        <v>10714</v>
      </c>
      <c r="P1809" t="s">
        <v>10715</v>
      </c>
      <c r="Q1809" t="s">
        <v>90</v>
      </c>
      <c r="R1809" t="s">
        <v>10714</v>
      </c>
      <c r="S1809" t="s">
        <v>10716</v>
      </c>
      <c r="T1809" t="s">
        <v>103</v>
      </c>
      <c r="U1809" t="s">
        <v>10717</v>
      </c>
      <c r="V1809" t="s">
        <v>10718</v>
      </c>
      <c r="W1809" t="s">
        <v>93</v>
      </c>
      <c r="X1809">
        <v>9</v>
      </c>
      <c r="Y1809">
        <v>5155</v>
      </c>
    </row>
    <row r="1810" spans="1:25">
      <c r="A1810" t="s">
        <v>10719</v>
      </c>
      <c r="B1810" t="s">
        <v>138</v>
      </c>
      <c r="C1810">
        <v>435</v>
      </c>
      <c r="D1810" t="s">
        <v>106</v>
      </c>
      <c r="E1810">
        <v>2010</v>
      </c>
      <c r="F1810" s="24">
        <v>40431</v>
      </c>
      <c r="G1810" s="24">
        <v>40432</v>
      </c>
      <c r="H1810" s="24">
        <v>40433</v>
      </c>
      <c r="I1810" t="s">
        <v>416</v>
      </c>
      <c r="J1810" t="s">
        <v>108</v>
      </c>
      <c r="K1810" t="s">
        <v>109</v>
      </c>
      <c r="L1810" t="s">
        <v>110</v>
      </c>
      <c r="M1810" t="s">
        <v>152</v>
      </c>
      <c r="N1810" t="s">
        <v>828</v>
      </c>
      <c r="O1810" t="s">
        <v>10720</v>
      </c>
      <c r="P1810" t="s">
        <v>10720</v>
      </c>
      <c r="Q1810" t="s">
        <v>142</v>
      </c>
      <c r="R1810" t="s">
        <v>10721</v>
      </c>
      <c r="S1810" t="s">
        <v>10722</v>
      </c>
      <c r="T1810" t="s">
        <v>145</v>
      </c>
      <c r="U1810" t="s">
        <v>10723</v>
      </c>
      <c r="V1810" t="s">
        <v>10724</v>
      </c>
      <c r="W1810" t="s">
        <v>217</v>
      </c>
      <c r="X1810">
        <v>9</v>
      </c>
      <c r="Y1810">
        <v>3749</v>
      </c>
    </row>
    <row r="1811" spans="1:25">
      <c r="A1811" t="s">
        <v>10725</v>
      </c>
      <c r="B1811" t="s">
        <v>138</v>
      </c>
      <c r="C1811">
        <v>462</v>
      </c>
      <c r="D1811" t="s">
        <v>106</v>
      </c>
      <c r="E1811">
        <v>2010</v>
      </c>
      <c r="F1811" s="24">
        <v>40443</v>
      </c>
      <c r="G1811" s="24">
        <v>40443</v>
      </c>
      <c r="H1811" s="24">
        <v>40445</v>
      </c>
      <c r="I1811" t="s">
        <v>107</v>
      </c>
      <c r="J1811" t="s">
        <v>108</v>
      </c>
      <c r="K1811" t="s">
        <v>109</v>
      </c>
      <c r="L1811" t="s">
        <v>110</v>
      </c>
      <c r="M1811" t="s">
        <v>76</v>
      </c>
      <c r="N1811" t="s">
        <v>581</v>
      </c>
      <c r="O1811" t="s">
        <v>10726</v>
      </c>
      <c r="P1811" t="s">
        <v>10726</v>
      </c>
      <c r="Q1811" t="s">
        <v>142</v>
      </c>
      <c r="R1811" t="s">
        <v>10727</v>
      </c>
      <c r="S1811" t="s">
        <v>10728</v>
      </c>
      <c r="T1811" t="s">
        <v>157</v>
      </c>
      <c r="V1811" t="s">
        <v>10729</v>
      </c>
      <c r="W1811" t="s">
        <v>83</v>
      </c>
      <c r="X1811">
        <v>9</v>
      </c>
      <c r="Y1811">
        <v>5220</v>
      </c>
    </row>
    <row r="1812" spans="1:25">
      <c r="A1812" t="s">
        <v>10730</v>
      </c>
      <c r="B1812" t="s">
        <v>70</v>
      </c>
      <c r="C1812">
        <v>415</v>
      </c>
      <c r="D1812" t="s">
        <v>106</v>
      </c>
      <c r="E1812">
        <v>2010</v>
      </c>
      <c r="F1812" s="24">
        <v>40423</v>
      </c>
      <c r="G1812" s="24">
        <v>40423</v>
      </c>
      <c r="H1812" s="24">
        <v>40425</v>
      </c>
      <c r="I1812" t="s">
        <v>107</v>
      </c>
      <c r="J1812" t="s">
        <v>108</v>
      </c>
      <c r="K1812" t="s">
        <v>109</v>
      </c>
      <c r="L1812" t="s">
        <v>75</v>
      </c>
      <c r="M1812" t="s">
        <v>76</v>
      </c>
      <c r="N1812" t="s">
        <v>295</v>
      </c>
      <c r="O1812" t="s">
        <v>10731</v>
      </c>
      <c r="P1812" t="s">
        <v>10731</v>
      </c>
      <c r="Q1812" t="s">
        <v>195</v>
      </c>
      <c r="R1812" t="s">
        <v>10732</v>
      </c>
      <c r="S1812" t="s">
        <v>10733</v>
      </c>
      <c r="T1812" t="s">
        <v>92</v>
      </c>
      <c r="U1812" t="s">
        <v>10734</v>
      </c>
      <c r="V1812" t="s">
        <v>10735</v>
      </c>
      <c r="W1812" t="s">
        <v>93</v>
      </c>
      <c r="X1812">
        <v>9</v>
      </c>
      <c r="Y1812">
        <v>4370.8599999999997</v>
      </c>
    </row>
    <row r="1813" spans="1:25">
      <c r="A1813" t="s">
        <v>10736</v>
      </c>
      <c r="B1813" t="s">
        <v>138</v>
      </c>
      <c r="C1813">
        <v>453</v>
      </c>
      <c r="D1813" t="s">
        <v>106</v>
      </c>
      <c r="E1813">
        <v>2010</v>
      </c>
      <c r="F1813" s="24">
        <v>40439</v>
      </c>
      <c r="G1813" s="24">
        <v>40439</v>
      </c>
      <c r="H1813" s="24">
        <v>40440</v>
      </c>
      <c r="I1813" t="s">
        <v>1208</v>
      </c>
      <c r="J1813" t="s">
        <v>108</v>
      </c>
      <c r="K1813" t="s">
        <v>324</v>
      </c>
      <c r="L1813" t="s">
        <v>110</v>
      </c>
      <c r="M1813" t="s">
        <v>76</v>
      </c>
      <c r="N1813" t="s">
        <v>650</v>
      </c>
      <c r="O1813" t="s">
        <v>10737</v>
      </c>
      <c r="P1813" t="s">
        <v>10737</v>
      </c>
      <c r="Q1813" t="s">
        <v>142</v>
      </c>
      <c r="R1813" t="s">
        <v>10738</v>
      </c>
      <c r="S1813" t="s">
        <v>10739</v>
      </c>
      <c r="T1813" t="s">
        <v>173</v>
      </c>
      <c r="U1813" t="s">
        <v>10740</v>
      </c>
      <c r="V1813" t="s">
        <v>10741</v>
      </c>
      <c r="W1813" t="s">
        <v>217</v>
      </c>
      <c r="X1813">
        <v>9</v>
      </c>
      <c r="Y1813">
        <v>5220</v>
      </c>
    </row>
    <row r="1814" spans="1:25">
      <c r="A1814" t="s">
        <v>10742</v>
      </c>
      <c r="B1814" t="s">
        <v>70</v>
      </c>
      <c r="C1814">
        <v>384</v>
      </c>
      <c r="D1814" t="s">
        <v>106</v>
      </c>
      <c r="E1814">
        <v>2010</v>
      </c>
      <c r="F1814" s="24">
        <v>40408</v>
      </c>
      <c r="G1814" s="24">
        <v>40408</v>
      </c>
      <c r="H1814" s="24">
        <v>40409</v>
      </c>
      <c r="I1814" t="s">
        <v>500</v>
      </c>
      <c r="J1814" t="s">
        <v>108</v>
      </c>
      <c r="K1814" t="s">
        <v>109</v>
      </c>
      <c r="L1814" t="s">
        <v>5443</v>
      </c>
      <c r="M1814" t="s">
        <v>76</v>
      </c>
      <c r="N1814" t="s">
        <v>650</v>
      </c>
      <c r="O1814" t="s">
        <v>10743</v>
      </c>
      <c r="P1814" t="s">
        <v>10744</v>
      </c>
      <c r="Q1814" t="s">
        <v>90</v>
      </c>
      <c r="R1814" t="s">
        <v>10743</v>
      </c>
      <c r="S1814" t="s">
        <v>10745</v>
      </c>
      <c r="T1814" t="s">
        <v>214</v>
      </c>
      <c r="U1814" t="s">
        <v>10746</v>
      </c>
      <c r="V1814" t="s">
        <v>10747</v>
      </c>
      <c r="W1814" t="s">
        <v>217</v>
      </c>
      <c r="X1814">
        <v>8</v>
      </c>
      <c r="Y1814">
        <v>4526.25</v>
      </c>
    </row>
    <row r="1815" spans="1:25">
      <c r="A1815" t="s">
        <v>10748</v>
      </c>
      <c r="B1815" t="s">
        <v>70</v>
      </c>
      <c r="C1815">
        <v>408</v>
      </c>
      <c r="D1815" t="s">
        <v>106</v>
      </c>
      <c r="E1815">
        <v>2010</v>
      </c>
      <c r="F1815" s="24">
        <v>40420</v>
      </c>
      <c r="G1815" s="24">
        <v>40421</v>
      </c>
      <c r="H1815" s="24">
        <v>40422</v>
      </c>
      <c r="I1815" t="s">
        <v>107</v>
      </c>
      <c r="J1815" t="s">
        <v>108</v>
      </c>
      <c r="K1815" t="s">
        <v>109</v>
      </c>
      <c r="L1815" t="s">
        <v>110</v>
      </c>
      <c r="M1815" t="s">
        <v>76</v>
      </c>
      <c r="N1815" t="s">
        <v>828</v>
      </c>
      <c r="O1815" t="s">
        <v>10749</v>
      </c>
      <c r="P1815" t="s">
        <v>10749</v>
      </c>
      <c r="Q1815" t="s">
        <v>195</v>
      </c>
      <c r="R1815" t="s">
        <v>10750</v>
      </c>
      <c r="S1815" t="s">
        <v>10751</v>
      </c>
      <c r="T1815" t="s">
        <v>173</v>
      </c>
      <c r="U1815" t="s">
        <v>10752</v>
      </c>
      <c r="W1815" t="s">
        <v>217</v>
      </c>
      <c r="X1815">
        <v>8</v>
      </c>
      <c r="Y1815">
        <v>4820.8599999999997</v>
      </c>
    </row>
    <row r="1816" spans="1:25">
      <c r="A1816" t="s">
        <v>10753</v>
      </c>
      <c r="B1816" t="s">
        <v>70</v>
      </c>
      <c r="C1816">
        <v>342</v>
      </c>
      <c r="D1816" t="s">
        <v>106</v>
      </c>
      <c r="E1816">
        <v>2010</v>
      </c>
      <c r="F1816" s="24">
        <v>40388</v>
      </c>
      <c r="G1816" s="24">
        <v>40392</v>
      </c>
      <c r="H1816" s="24">
        <v>40390</v>
      </c>
      <c r="I1816" t="s">
        <v>416</v>
      </c>
      <c r="J1816" t="s">
        <v>108</v>
      </c>
      <c r="K1816" t="s">
        <v>109</v>
      </c>
      <c r="L1816" t="s">
        <v>425</v>
      </c>
      <c r="M1816" t="s">
        <v>152</v>
      </c>
      <c r="N1816" t="s">
        <v>439</v>
      </c>
      <c r="O1816" t="s">
        <v>10754</v>
      </c>
      <c r="P1816" t="s">
        <v>10754</v>
      </c>
      <c r="Q1816" t="s">
        <v>195</v>
      </c>
      <c r="R1816" t="s">
        <v>10755</v>
      </c>
      <c r="S1816" t="s">
        <v>10756</v>
      </c>
      <c r="T1816" t="s">
        <v>157</v>
      </c>
      <c r="U1816" t="s">
        <v>10757</v>
      </c>
      <c r="W1816" t="s">
        <v>217</v>
      </c>
      <c r="X1816">
        <v>8</v>
      </c>
      <c r="Y1816">
        <v>3973.26</v>
      </c>
    </row>
    <row r="1817" spans="1:25">
      <c r="A1817" t="s">
        <v>10758</v>
      </c>
      <c r="B1817" t="s">
        <v>70</v>
      </c>
      <c r="C1817">
        <v>360</v>
      </c>
      <c r="D1817" t="s">
        <v>106</v>
      </c>
      <c r="E1817">
        <v>2010</v>
      </c>
      <c r="F1817" s="24">
        <v>40398</v>
      </c>
      <c r="G1817" s="24">
        <v>40398</v>
      </c>
      <c r="H1817" s="24">
        <v>40399</v>
      </c>
      <c r="I1817" t="s">
        <v>339</v>
      </c>
      <c r="J1817" t="s">
        <v>108</v>
      </c>
      <c r="K1817" t="s">
        <v>324</v>
      </c>
      <c r="L1817" t="s">
        <v>643</v>
      </c>
      <c r="M1817" t="s">
        <v>76</v>
      </c>
      <c r="N1817" t="s">
        <v>828</v>
      </c>
      <c r="O1817" t="s">
        <v>10759</v>
      </c>
      <c r="P1817" t="s">
        <v>10759</v>
      </c>
      <c r="Q1817" t="s">
        <v>195</v>
      </c>
      <c r="R1817" t="s">
        <v>10760</v>
      </c>
      <c r="S1817" t="s">
        <v>10761</v>
      </c>
      <c r="T1817" t="s">
        <v>157</v>
      </c>
      <c r="U1817" t="s">
        <v>10762</v>
      </c>
      <c r="V1817" t="s">
        <v>10763</v>
      </c>
      <c r="W1817" t="s">
        <v>217</v>
      </c>
      <c r="X1817">
        <v>8</v>
      </c>
      <c r="Y1817">
        <v>6577.88</v>
      </c>
    </row>
    <row r="1818" spans="1:25">
      <c r="A1818" t="s">
        <v>10764</v>
      </c>
      <c r="B1818" t="s">
        <v>70</v>
      </c>
      <c r="C1818">
        <v>393</v>
      </c>
      <c r="D1818" t="s">
        <v>106</v>
      </c>
      <c r="E1818">
        <v>2010</v>
      </c>
      <c r="F1818" s="24">
        <v>40412</v>
      </c>
      <c r="G1818" s="24">
        <v>40413</v>
      </c>
      <c r="H1818" s="24">
        <v>40413</v>
      </c>
      <c r="I1818" t="s">
        <v>3508</v>
      </c>
      <c r="J1818" t="s">
        <v>108</v>
      </c>
      <c r="K1818" t="s">
        <v>109</v>
      </c>
      <c r="L1818" t="s">
        <v>3089</v>
      </c>
      <c r="M1818" t="s">
        <v>76</v>
      </c>
      <c r="N1818" t="s">
        <v>210</v>
      </c>
      <c r="O1818" t="s">
        <v>10765</v>
      </c>
      <c r="P1818" t="s">
        <v>10766</v>
      </c>
      <c r="Q1818" t="s">
        <v>80</v>
      </c>
      <c r="R1818" t="s">
        <v>10765</v>
      </c>
      <c r="S1818" t="s">
        <v>10767</v>
      </c>
      <c r="T1818" t="s">
        <v>173</v>
      </c>
      <c r="W1818" t="s">
        <v>217</v>
      </c>
      <c r="X1818">
        <v>8</v>
      </c>
      <c r="Y1818">
        <v>2720</v>
      </c>
    </row>
    <row r="1819" spans="1:25">
      <c r="A1819" t="s">
        <v>10768</v>
      </c>
      <c r="B1819" t="s">
        <v>138</v>
      </c>
      <c r="C1819">
        <v>409</v>
      </c>
      <c r="D1819" t="s">
        <v>106</v>
      </c>
      <c r="E1819">
        <v>2010</v>
      </c>
      <c r="F1819" s="24">
        <v>40421</v>
      </c>
      <c r="G1819" s="24">
        <v>40421</v>
      </c>
      <c r="H1819" s="24">
        <v>40422</v>
      </c>
      <c r="I1819" t="s">
        <v>416</v>
      </c>
      <c r="J1819" t="s">
        <v>108</v>
      </c>
      <c r="K1819" t="s">
        <v>109</v>
      </c>
      <c r="L1819" t="s">
        <v>432</v>
      </c>
      <c r="M1819" t="s">
        <v>152</v>
      </c>
      <c r="N1819" t="s">
        <v>433</v>
      </c>
      <c r="O1819" t="s">
        <v>10769</v>
      </c>
      <c r="P1819" t="s">
        <v>10770</v>
      </c>
      <c r="Q1819" t="s">
        <v>80</v>
      </c>
      <c r="R1819" t="s">
        <v>10771</v>
      </c>
      <c r="S1819" t="s">
        <v>10772</v>
      </c>
      <c r="T1819" t="s">
        <v>173</v>
      </c>
      <c r="U1819" t="s">
        <v>1327</v>
      </c>
      <c r="V1819" t="s">
        <v>10773</v>
      </c>
      <c r="W1819" t="s">
        <v>217</v>
      </c>
      <c r="X1819">
        <v>8</v>
      </c>
      <c r="Y1819">
        <v>3719</v>
      </c>
    </row>
    <row r="1820" spans="1:25">
      <c r="A1820" t="s">
        <v>10774</v>
      </c>
      <c r="B1820" t="s">
        <v>70</v>
      </c>
      <c r="C1820">
        <v>343</v>
      </c>
      <c r="D1820" t="s">
        <v>71</v>
      </c>
      <c r="E1820">
        <v>2010</v>
      </c>
      <c r="F1820" s="24">
        <v>40388</v>
      </c>
      <c r="G1820" s="24">
        <v>40392</v>
      </c>
      <c r="H1820" s="24">
        <v>40390</v>
      </c>
      <c r="I1820" t="s">
        <v>3368</v>
      </c>
      <c r="J1820" t="s">
        <v>723</v>
      </c>
      <c r="K1820" t="s">
        <v>724</v>
      </c>
      <c r="L1820" t="s">
        <v>75</v>
      </c>
      <c r="M1820" t="s">
        <v>76</v>
      </c>
      <c r="N1820" t="s">
        <v>210</v>
      </c>
      <c r="O1820" t="s">
        <v>10775</v>
      </c>
      <c r="P1820" t="s">
        <v>10776</v>
      </c>
      <c r="Q1820" t="s">
        <v>80</v>
      </c>
      <c r="R1820" t="s">
        <v>10775</v>
      </c>
      <c r="S1820" t="s">
        <v>10777</v>
      </c>
      <c r="T1820" t="s">
        <v>173</v>
      </c>
      <c r="U1820" t="s">
        <v>10778</v>
      </c>
      <c r="W1820" t="s">
        <v>217</v>
      </c>
      <c r="X1820">
        <v>8</v>
      </c>
      <c r="Y1820">
        <v>4615</v>
      </c>
    </row>
    <row r="1821" spans="1:25">
      <c r="A1821" t="s">
        <v>10779</v>
      </c>
      <c r="B1821" t="s">
        <v>70</v>
      </c>
      <c r="C1821">
        <v>362</v>
      </c>
      <c r="D1821" t="s">
        <v>106</v>
      </c>
      <c r="E1821">
        <v>2010</v>
      </c>
      <c r="F1821" s="24">
        <v>40397</v>
      </c>
      <c r="G1821" s="24">
        <v>40399</v>
      </c>
      <c r="H1821" s="24">
        <v>40399</v>
      </c>
      <c r="I1821" t="s">
        <v>339</v>
      </c>
      <c r="J1821" t="s">
        <v>108</v>
      </c>
      <c r="K1821" t="s">
        <v>324</v>
      </c>
      <c r="L1821" t="s">
        <v>1277</v>
      </c>
      <c r="M1821" t="s">
        <v>76</v>
      </c>
      <c r="N1821" t="s">
        <v>650</v>
      </c>
      <c r="O1821" t="s">
        <v>10780</v>
      </c>
      <c r="P1821" t="s">
        <v>10781</v>
      </c>
      <c r="Q1821" t="s">
        <v>80</v>
      </c>
      <c r="R1821" t="s">
        <v>10780</v>
      </c>
      <c r="S1821" t="s">
        <v>10782</v>
      </c>
      <c r="T1821" t="s">
        <v>1463</v>
      </c>
      <c r="U1821" t="s">
        <v>10783</v>
      </c>
      <c r="V1821" t="s">
        <v>10784</v>
      </c>
      <c r="W1821" t="s">
        <v>217</v>
      </c>
      <c r="X1821">
        <v>8</v>
      </c>
      <c r="Y1821">
        <v>5540.62</v>
      </c>
    </row>
    <row r="1822" spans="1:25">
      <c r="A1822" t="s">
        <v>10785</v>
      </c>
      <c r="B1822" t="s">
        <v>70</v>
      </c>
      <c r="C1822">
        <v>350</v>
      </c>
      <c r="D1822" t="s">
        <v>106</v>
      </c>
      <c r="E1822">
        <v>2010</v>
      </c>
      <c r="F1822" s="24">
        <v>40393</v>
      </c>
      <c r="G1822" s="24">
        <v>40393</v>
      </c>
      <c r="H1822" s="24">
        <v>40394</v>
      </c>
      <c r="I1822" t="s">
        <v>339</v>
      </c>
      <c r="J1822" t="s">
        <v>108</v>
      </c>
      <c r="K1822" t="s">
        <v>324</v>
      </c>
      <c r="L1822" t="s">
        <v>2351</v>
      </c>
      <c r="M1822" t="s">
        <v>76</v>
      </c>
      <c r="N1822" t="s">
        <v>210</v>
      </c>
      <c r="O1822" t="s">
        <v>10786</v>
      </c>
      <c r="P1822" t="s">
        <v>10787</v>
      </c>
      <c r="Q1822" t="s">
        <v>80</v>
      </c>
      <c r="R1822" t="s">
        <v>10786</v>
      </c>
      <c r="S1822" t="s">
        <v>10788</v>
      </c>
      <c r="U1822" t="s">
        <v>10789</v>
      </c>
      <c r="V1822" t="s">
        <v>10790</v>
      </c>
      <c r="W1822" t="s">
        <v>217</v>
      </c>
      <c r="X1822">
        <v>8</v>
      </c>
      <c r="Y1822">
        <v>5513.8</v>
      </c>
    </row>
    <row r="1823" spans="1:25">
      <c r="A1823" t="s">
        <v>10791</v>
      </c>
      <c r="B1823" t="s">
        <v>70</v>
      </c>
      <c r="C1823">
        <v>361</v>
      </c>
      <c r="D1823" t="s">
        <v>106</v>
      </c>
      <c r="E1823">
        <v>2010</v>
      </c>
      <c r="F1823" s="24">
        <v>40398</v>
      </c>
      <c r="G1823" s="24">
        <v>40398</v>
      </c>
      <c r="H1823" s="24">
        <v>40400</v>
      </c>
      <c r="I1823" t="s">
        <v>339</v>
      </c>
      <c r="J1823" t="s">
        <v>108</v>
      </c>
      <c r="K1823" t="s">
        <v>324</v>
      </c>
      <c r="L1823" t="s">
        <v>2351</v>
      </c>
      <c r="M1823" t="s">
        <v>76</v>
      </c>
      <c r="N1823" t="s">
        <v>650</v>
      </c>
      <c r="O1823" t="s">
        <v>10792</v>
      </c>
      <c r="P1823" t="s">
        <v>10793</v>
      </c>
      <c r="Q1823" t="s">
        <v>90</v>
      </c>
      <c r="R1823" t="s">
        <v>10792</v>
      </c>
      <c r="S1823" t="s">
        <v>10794</v>
      </c>
      <c r="T1823" t="s">
        <v>173</v>
      </c>
      <c r="U1823" t="s">
        <v>10795</v>
      </c>
      <c r="V1823" t="s">
        <v>10796</v>
      </c>
      <c r="W1823" t="s">
        <v>217</v>
      </c>
      <c r="X1823">
        <v>8</v>
      </c>
      <c r="Y1823">
        <v>5490.62</v>
      </c>
    </row>
    <row r="1824" spans="1:25">
      <c r="A1824" t="s">
        <v>10797</v>
      </c>
      <c r="B1824" t="s">
        <v>70</v>
      </c>
      <c r="C1824">
        <v>352</v>
      </c>
      <c r="D1824" t="s">
        <v>106</v>
      </c>
      <c r="E1824">
        <v>2010</v>
      </c>
      <c r="F1824" s="24">
        <v>40394</v>
      </c>
      <c r="G1824" s="24">
        <v>40394</v>
      </c>
      <c r="H1824" s="24">
        <v>40395</v>
      </c>
      <c r="I1824" t="s">
        <v>107</v>
      </c>
      <c r="J1824" t="s">
        <v>108</v>
      </c>
      <c r="K1824" t="s">
        <v>109</v>
      </c>
      <c r="M1824" t="s">
        <v>76</v>
      </c>
      <c r="N1824" t="s">
        <v>210</v>
      </c>
      <c r="O1824" t="s">
        <v>10798</v>
      </c>
      <c r="P1824" t="s">
        <v>10799</v>
      </c>
      <c r="Q1824" t="s">
        <v>1456</v>
      </c>
      <c r="R1824" t="s">
        <v>10798</v>
      </c>
      <c r="S1824" t="s">
        <v>10800</v>
      </c>
      <c r="T1824" t="s">
        <v>780</v>
      </c>
      <c r="U1824" t="s">
        <v>10801</v>
      </c>
      <c r="V1824" t="s">
        <v>10802</v>
      </c>
      <c r="W1824" t="s">
        <v>217</v>
      </c>
      <c r="X1824">
        <v>8</v>
      </c>
      <c r="Y1824">
        <v>3337.92</v>
      </c>
    </row>
    <row r="1825" spans="1:25">
      <c r="A1825" t="s">
        <v>10803</v>
      </c>
      <c r="B1825" t="s">
        <v>70</v>
      </c>
      <c r="C1825">
        <v>353</v>
      </c>
      <c r="D1825" t="s">
        <v>106</v>
      </c>
      <c r="E1825">
        <v>2010</v>
      </c>
      <c r="F1825" s="24">
        <v>40394</v>
      </c>
      <c r="G1825" s="24">
        <v>40395</v>
      </c>
      <c r="H1825" s="24">
        <v>40396</v>
      </c>
      <c r="I1825" t="s">
        <v>339</v>
      </c>
      <c r="J1825" t="s">
        <v>108</v>
      </c>
      <c r="K1825" t="s">
        <v>324</v>
      </c>
      <c r="L1825" t="s">
        <v>110</v>
      </c>
      <c r="M1825" t="s">
        <v>76</v>
      </c>
      <c r="N1825" t="s">
        <v>295</v>
      </c>
      <c r="O1825" t="s">
        <v>10804</v>
      </c>
      <c r="P1825" t="s">
        <v>10805</v>
      </c>
      <c r="Q1825" t="s">
        <v>90</v>
      </c>
      <c r="R1825" t="s">
        <v>10804</v>
      </c>
      <c r="S1825" t="s">
        <v>10806</v>
      </c>
      <c r="U1825" t="s">
        <v>10807</v>
      </c>
      <c r="W1825" t="s">
        <v>93</v>
      </c>
      <c r="X1825">
        <v>8</v>
      </c>
      <c r="Y1825">
        <v>5540.63</v>
      </c>
    </row>
    <row r="1826" spans="1:25">
      <c r="A1826" t="s">
        <v>10808</v>
      </c>
      <c r="B1826" t="s">
        <v>70</v>
      </c>
      <c r="C1826">
        <v>398</v>
      </c>
      <c r="D1826" t="s">
        <v>106</v>
      </c>
      <c r="E1826">
        <v>2010</v>
      </c>
      <c r="F1826" s="24">
        <v>40415</v>
      </c>
      <c r="G1826" s="24">
        <v>40416</v>
      </c>
      <c r="H1826" s="24">
        <v>40417</v>
      </c>
      <c r="I1826" t="s">
        <v>7299</v>
      </c>
      <c r="J1826" t="s">
        <v>150</v>
      </c>
      <c r="L1826" t="s">
        <v>3959</v>
      </c>
      <c r="M1826" t="s">
        <v>76</v>
      </c>
      <c r="N1826" t="s">
        <v>128</v>
      </c>
      <c r="O1826" t="s">
        <v>10809</v>
      </c>
      <c r="P1826" t="s">
        <v>10810</v>
      </c>
      <c r="Q1826" t="s">
        <v>90</v>
      </c>
      <c r="R1826" t="s">
        <v>10809</v>
      </c>
      <c r="S1826" t="s">
        <v>10811</v>
      </c>
      <c r="T1826" t="s">
        <v>134</v>
      </c>
      <c r="U1826" t="s">
        <v>10812</v>
      </c>
      <c r="W1826" t="s">
        <v>93</v>
      </c>
      <c r="X1826">
        <v>8</v>
      </c>
      <c r="Y1826">
        <v>4149.84</v>
      </c>
    </row>
    <row r="1827" spans="1:25">
      <c r="A1827" t="s">
        <v>10813</v>
      </c>
      <c r="B1827" t="s">
        <v>70</v>
      </c>
      <c r="C1827">
        <v>368</v>
      </c>
      <c r="D1827" t="s">
        <v>106</v>
      </c>
      <c r="E1827">
        <v>2010</v>
      </c>
      <c r="F1827" s="24">
        <v>40400</v>
      </c>
      <c r="G1827" s="24">
        <v>40400</v>
      </c>
      <c r="H1827" s="24">
        <v>40402</v>
      </c>
      <c r="I1827" t="s">
        <v>183</v>
      </c>
      <c r="J1827" t="s">
        <v>108</v>
      </c>
      <c r="K1827" t="s">
        <v>184</v>
      </c>
      <c r="L1827" t="s">
        <v>75</v>
      </c>
      <c r="M1827" t="s">
        <v>76</v>
      </c>
      <c r="N1827" t="s">
        <v>160</v>
      </c>
      <c r="O1827" t="s">
        <v>10814</v>
      </c>
      <c r="P1827" t="s">
        <v>10814</v>
      </c>
      <c r="Q1827" t="s">
        <v>195</v>
      </c>
      <c r="R1827" t="s">
        <v>10815</v>
      </c>
      <c r="S1827" t="s">
        <v>10816</v>
      </c>
      <c r="T1827" t="s">
        <v>711</v>
      </c>
      <c r="U1827" t="s">
        <v>10817</v>
      </c>
      <c r="W1827" t="s">
        <v>93</v>
      </c>
      <c r="X1827">
        <v>8</v>
      </c>
      <c r="Y1827">
        <v>5654.26</v>
      </c>
    </row>
    <row r="1828" spans="1:25">
      <c r="A1828" t="s">
        <v>10818</v>
      </c>
      <c r="B1828" t="s">
        <v>70</v>
      </c>
      <c r="C1828">
        <v>359</v>
      </c>
      <c r="D1828" t="s">
        <v>106</v>
      </c>
      <c r="E1828">
        <v>2010</v>
      </c>
      <c r="F1828" s="24">
        <v>40396</v>
      </c>
      <c r="G1828" s="24">
        <v>40398</v>
      </c>
      <c r="H1828" s="24">
        <v>40398</v>
      </c>
      <c r="I1828" t="s">
        <v>1208</v>
      </c>
      <c r="J1828" t="s">
        <v>108</v>
      </c>
      <c r="K1828" t="s">
        <v>324</v>
      </c>
      <c r="L1828" t="s">
        <v>75</v>
      </c>
      <c r="M1828" t="s">
        <v>76</v>
      </c>
      <c r="N1828" t="s">
        <v>295</v>
      </c>
      <c r="O1828" t="s">
        <v>10819</v>
      </c>
      <c r="P1828" t="s">
        <v>10820</v>
      </c>
      <c r="Q1828" t="s">
        <v>80</v>
      </c>
      <c r="R1828" t="s">
        <v>10819</v>
      </c>
      <c r="S1828" t="s">
        <v>10821</v>
      </c>
      <c r="W1828" t="s">
        <v>93</v>
      </c>
      <c r="X1828">
        <v>8</v>
      </c>
      <c r="Y1828">
        <v>1770</v>
      </c>
    </row>
    <row r="1829" spans="1:25">
      <c r="A1829" t="s">
        <v>10822</v>
      </c>
      <c r="B1829" t="s">
        <v>70</v>
      </c>
      <c r="C1829">
        <v>355</v>
      </c>
      <c r="D1829" t="s">
        <v>106</v>
      </c>
      <c r="E1829">
        <v>2010</v>
      </c>
      <c r="F1829" s="24">
        <v>40394</v>
      </c>
      <c r="G1829" s="24">
        <v>40395</v>
      </c>
      <c r="H1829" s="24">
        <v>40396</v>
      </c>
      <c r="I1829" t="s">
        <v>107</v>
      </c>
      <c r="J1829" t="s">
        <v>108</v>
      </c>
      <c r="K1829" t="s">
        <v>109</v>
      </c>
      <c r="L1829" t="s">
        <v>1510</v>
      </c>
      <c r="M1829" t="s">
        <v>76</v>
      </c>
      <c r="N1829" t="s">
        <v>111</v>
      </c>
      <c r="O1829" t="s">
        <v>10823</v>
      </c>
      <c r="P1829" t="s">
        <v>10824</v>
      </c>
      <c r="Q1829" t="s">
        <v>90</v>
      </c>
      <c r="R1829" t="s">
        <v>10823</v>
      </c>
      <c r="S1829" t="s">
        <v>10825</v>
      </c>
      <c r="T1829" t="s">
        <v>1890</v>
      </c>
      <c r="U1829" t="s">
        <v>10826</v>
      </c>
      <c r="V1829" t="s">
        <v>10827</v>
      </c>
      <c r="W1829" t="s">
        <v>93</v>
      </c>
      <c r="X1829">
        <v>8</v>
      </c>
      <c r="Y1829">
        <v>4914.66</v>
      </c>
    </row>
    <row r="1830" spans="1:25">
      <c r="A1830" t="s">
        <v>10828</v>
      </c>
      <c r="B1830" t="s">
        <v>70</v>
      </c>
      <c r="C1830">
        <v>392</v>
      </c>
      <c r="D1830" t="s">
        <v>250</v>
      </c>
      <c r="E1830">
        <v>2010</v>
      </c>
      <c r="F1830" s="24">
        <v>40409</v>
      </c>
      <c r="G1830" s="24">
        <v>40413</v>
      </c>
      <c r="H1830" s="24">
        <v>40411</v>
      </c>
      <c r="I1830" t="s">
        <v>10829</v>
      </c>
      <c r="J1830" t="s">
        <v>108</v>
      </c>
      <c r="K1830" t="s">
        <v>273</v>
      </c>
      <c r="L1830" t="s">
        <v>75</v>
      </c>
      <c r="M1830" t="s">
        <v>76</v>
      </c>
      <c r="N1830" t="s">
        <v>128</v>
      </c>
      <c r="O1830" t="s">
        <v>10830</v>
      </c>
      <c r="P1830" t="s">
        <v>10831</v>
      </c>
      <c r="Q1830" t="s">
        <v>90</v>
      </c>
      <c r="R1830" t="s">
        <v>10830</v>
      </c>
      <c r="S1830" t="s">
        <v>10832</v>
      </c>
      <c r="T1830" t="s">
        <v>654</v>
      </c>
      <c r="V1830" t="s">
        <v>10833</v>
      </c>
      <c r="W1830" t="s">
        <v>93</v>
      </c>
      <c r="X1830">
        <v>8</v>
      </c>
      <c r="Y1830">
        <v>2657.6</v>
      </c>
    </row>
    <row r="1831" spans="1:25">
      <c r="A1831" t="s">
        <v>10834</v>
      </c>
      <c r="B1831" t="s">
        <v>70</v>
      </c>
      <c r="C1831">
        <v>364</v>
      </c>
      <c r="D1831" t="s">
        <v>71</v>
      </c>
      <c r="E1831">
        <v>2010</v>
      </c>
      <c r="F1831" s="24">
        <v>40384</v>
      </c>
      <c r="G1831" s="24">
        <v>40399</v>
      </c>
      <c r="H1831" s="24">
        <v>40386</v>
      </c>
      <c r="I1831" t="s">
        <v>10835</v>
      </c>
      <c r="J1831" t="s">
        <v>2003</v>
      </c>
      <c r="L1831" t="s">
        <v>75</v>
      </c>
      <c r="M1831" t="s">
        <v>76</v>
      </c>
      <c r="N1831" t="s">
        <v>295</v>
      </c>
      <c r="O1831" t="s">
        <v>10836</v>
      </c>
      <c r="P1831" t="s">
        <v>10837</v>
      </c>
      <c r="Q1831" t="s">
        <v>80</v>
      </c>
      <c r="R1831" t="s">
        <v>10836</v>
      </c>
      <c r="S1831" t="s">
        <v>10838</v>
      </c>
      <c r="T1831" t="s">
        <v>246</v>
      </c>
      <c r="U1831" t="s">
        <v>174</v>
      </c>
      <c r="V1831" t="s">
        <v>10839</v>
      </c>
      <c r="W1831" t="s">
        <v>93</v>
      </c>
      <c r="X1831">
        <v>8</v>
      </c>
      <c r="Y1831">
        <v>3455</v>
      </c>
    </row>
    <row r="1832" spans="1:25">
      <c r="A1832" t="s">
        <v>10840</v>
      </c>
      <c r="B1832" t="s">
        <v>70</v>
      </c>
      <c r="C1832">
        <v>402</v>
      </c>
      <c r="D1832" t="s">
        <v>71</v>
      </c>
      <c r="E1832">
        <v>2010</v>
      </c>
      <c r="F1832" s="24">
        <v>40417</v>
      </c>
      <c r="G1832" s="24">
        <v>40417</v>
      </c>
      <c r="H1832" s="24">
        <v>40419</v>
      </c>
      <c r="I1832" t="s">
        <v>9901</v>
      </c>
      <c r="J1832" t="s">
        <v>4966</v>
      </c>
      <c r="K1832" t="s">
        <v>4966</v>
      </c>
      <c r="L1832" t="s">
        <v>75</v>
      </c>
      <c r="M1832" t="s">
        <v>76</v>
      </c>
      <c r="N1832" t="s">
        <v>111</v>
      </c>
      <c r="O1832" t="s">
        <v>10841</v>
      </c>
      <c r="P1832" t="s">
        <v>10842</v>
      </c>
      <c r="Q1832" t="s">
        <v>90</v>
      </c>
      <c r="R1832" t="s">
        <v>10841</v>
      </c>
      <c r="S1832" t="s">
        <v>10843</v>
      </c>
      <c r="T1832" t="s">
        <v>173</v>
      </c>
      <c r="U1832" t="s">
        <v>10844</v>
      </c>
      <c r="V1832" t="s">
        <v>10845</v>
      </c>
      <c r="W1832" t="s">
        <v>93</v>
      </c>
      <c r="X1832">
        <v>8</v>
      </c>
      <c r="Y1832">
        <v>3920</v>
      </c>
    </row>
    <row r="1833" spans="1:25">
      <c r="A1833" t="s">
        <v>10846</v>
      </c>
      <c r="B1833" t="s">
        <v>70</v>
      </c>
      <c r="C1833">
        <v>385</v>
      </c>
      <c r="D1833" t="s">
        <v>106</v>
      </c>
      <c r="E1833">
        <v>2010</v>
      </c>
      <c r="F1833" s="24">
        <v>40408</v>
      </c>
      <c r="G1833" s="24">
        <v>40408</v>
      </c>
      <c r="H1833" s="24">
        <v>40410</v>
      </c>
      <c r="I1833" t="s">
        <v>1256</v>
      </c>
      <c r="J1833" t="s">
        <v>108</v>
      </c>
      <c r="K1833" t="s">
        <v>109</v>
      </c>
      <c r="L1833" t="s">
        <v>75</v>
      </c>
      <c r="M1833" t="s">
        <v>76</v>
      </c>
      <c r="N1833" t="s">
        <v>5356</v>
      </c>
      <c r="O1833" t="s">
        <v>10847</v>
      </c>
      <c r="P1833" t="s">
        <v>10848</v>
      </c>
      <c r="Q1833" t="s">
        <v>90</v>
      </c>
      <c r="R1833" t="s">
        <v>10847</v>
      </c>
      <c r="S1833" t="s">
        <v>10849</v>
      </c>
      <c r="T1833" t="s">
        <v>246</v>
      </c>
      <c r="U1833" t="s">
        <v>10850</v>
      </c>
      <c r="V1833" t="s">
        <v>10851</v>
      </c>
      <c r="W1833" t="s">
        <v>93</v>
      </c>
      <c r="X1833">
        <v>8</v>
      </c>
      <c r="Y1833">
        <v>3192.8</v>
      </c>
    </row>
    <row r="1834" spans="1:25">
      <c r="A1834" t="s">
        <v>10852</v>
      </c>
      <c r="B1834" t="s">
        <v>70</v>
      </c>
      <c r="C1834">
        <v>378</v>
      </c>
      <c r="D1834" t="s">
        <v>106</v>
      </c>
      <c r="E1834">
        <v>2010</v>
      </c>
      <c r="F1834" s="24">
        <v>40404</v>
      </c>
      <c r="G1834" s="24">
        <v>40405</v>
      </c>
      <c r="H1834" s="24">
        <v>40406</v>
      </c>
      <c r="I1834" t="s">
        <v>416</v>
      </c>
      <c r="J1834" t="s">
        <v>108</v>
      </c>
      <c r="K1834" t="s">
        <v>109</v>
      </c>
      <c r="L1834" t="s">
        <v>75</v>
      </c>
      <c r="M1834" t="s">
        <v>152</v>
      </c>
      <c r="N1834" t="s">
        <v>111</v>
      </c>
      <c r="O1834" t="s">
        <v>10853</v>
      </c>
      <c r="P1834" t="s">
        <v>10854</v>
      </c>
      <c r="Q1834" t="s">
        <v>90</v>
      </c>
      <c r="R1834" t="s">
        <v>10853</v>
      </c>
      <c r="S1834" t="s">
        <v>10855</v>
      </c>
      <c r="T1834" t="s">
        <v>1024</v>
      </c>
      <c r="U1834" t="s">
        <v>10856</v>
      </c>
      <c r="V1834" t="s">
        <v>10857</v>
      </c>
      <c r="W1834" t="s">
        <v>93</v>
      </c>
      <c r="X1834">
        <v>8</v>
      </c>
      <c r="Y1834">
        <v>3299</v>
      </c>
    </row>
    <row r="1835" spans="1:25">
      <c r="A1835" t="s">
        <v>10858</v>
      </c>
      <c r="B1835" t="s">
        <v>70</v>
      </c>
      <c r="C1835">
        <v>369</v>
      </c>
      <c r="D1835" t="s">
        <v>71</v>
      </c>
      <c r="E1835">
        <v>2010</v>
      </c>
      <c r="F1835" s="24">
        <v>40393</v>
      </c>
      <c r="G1835" s="24">
        <v>40400</v>
      </c>
      <c r="H1835" s="24">
        <v>40395</v>
      </c>
      <c r="I1835" t="s">
        <v>10859</v>
      </c>
      <c r="J1835" t="s">
        <v>272</v>
      </c>
      <c r="L1835" t="s">
        <v>75</v>
      </c>
      <c r="M1835" t="s">
        <v>76</v>
      </c>
      <c r="N1835" t="s">
        <v>3665</v>
      </c>
      <c r="O1835" t="s">
        <v>10860</v>
      </c>
      <c r="P1835" t="s">
        <v>10861</v>
      </c>
      <c r="Q1835" t="s">
        <v>90</v>
      </c>
      <c r="R1835" t="s">
        <v>10860</v>
      </c>
      <c r="S1835" t="s">
        <v>10862</v>
      </c>
      <c r="T1835" t="s">
        <v>173</v>
      </c>
      <c r="U1835" t="s">
        <v>10863</v>
      </c>
      <c r="V1835" t="s">
        <v>10864</v>
      </c>
      <c r="W1835" t="s">
        <v>93</v>
      </c>
      <c r="X1835">
        <v>8</v>
      </c>
      <c r="Y1835">
        <v>2390</v>
      </c>
    </row>
    <row r="1836" spans="1:25">
      <c r="A1836" t="s">
        <v>10865</v>
      </c>
      <c r="B1836" t="s">
        <v>70</v>
      </c>
      <c r="C1836">
        <v>351</v>
      </c>
      <c r="D1836" t="s">
        <v>106</v>
      </c>
      <c r="E1836">
        <v>2010</v>
      </c>
      <c r="F1836" s="24">
        <v>40393</v>
      </c>
      <c r="G1836" s="24">
        <v>40393</v>
      </c>
      <c r="H1836" s="24">
        <v>40395</v>
      </c>
      <c r="I1836" t="s">
        <v>339</v>
      </c>
      <c r="J1836" t="s">
        <v>108</v>
      </c>
      <c r="K1836" t="s">
        <v>324</v>
      </c>
      <c r="L1836" t="s">
        <v>75</v>
      </c>
      <c r="M1836" t="s">
        <v>76</v>
      </c>
      <c r="N1836" t="s">
        <v>128</v>
      </c>
      <c r="O1836" t="s">
        <v>10866</v>
      </c>
      <c r="P1836" t="s">
        <v>10867</v>
      </c>
      <c r="Q1836" t="s">
        <v>80</v>
      </c>
      <c r="R1836" t="s">
        <v>10866</v>
      </c>
      <c r="S1836" t="s">
        <v>10868</v>
      </c>
      <c r="U1836" t="s">
        <v>10869</v>
      </c>
      <c r="V1836" t="s">
        <v>10870</v>
      </c>
      <c r="W1836" t="s">
        <v>93</v>
      </c>
      <c r="X1836">
        <v>8</v>
      </c>
      <c r="Y1836">
        <v>5090.8</v>
      </c>
    </row>
    <row r="1837" spans="1:25">
      <c r="A1837" t="s">
        <v>10871</v>
      </c>
      <c r="B1837" t="s">
        <v>70</v>
      </c>
      <c r="C1837">
        <v>386</v>
      </c>
      <c r="D1837" t="s">
        <v>106</v>
      </c>
      <c r="E1837">
        <v>2010</v>
      </c>
      <c r="F1837" s="24">
        <v>40408</v>
      </c>
      <c r="G1837" s="24">
        <v>40409</v>
      </c>
      <c r="H1837" s="24">
        <v>40409</v>
      </c>
      <c r="I1837" t="s">
        <v>127</v>
      </c>
      <c r="J1837" t="s">
        <v>108</v>
      </c>
      <c r="K1837" t="s">
        <v>109</v>
      </c>
      <c r="L1837" t="s">
        <v>4584</v>
      </c>
      <c r="M1837" t="s">
        <v>76</v>
      </c>
      <c r="N1837" t="s">
        <v>128</v>
      </c>
      <c r="O1837" t="s">
        <v>10872</v>
      </c>
      <c r="P1837" t="s">
        <v>10872</v>
      </c>
      <c r="Q1837" t="s">
        <v>195</v>
      </c>
      <c r="R1837" t="s">
        <v>10873</v>
      </c>
      <c r="S1837" t="s">
        <v>10874</v>
      </c>
      <c r="T1837" t="s">
        <v>780</v>
      </c>
      <c r="U1837" t="s">
        <v>10875</v>
      </c>
      <c r="V1837" t="s">
        <v>10876</v>
      </c>
      <c r="W1837" t="s">
        <v>93</v>
      </c>
      <c r="X1837">
        <v>8</v>
      </c>
      <c r="Y1837">
        <v>5294.26</v>
      </c>
    </row>
    <row r="1838" spans="1:25">
      <c r="A1838" t="s">
        <v>10877</v>
      </c>
      <c r="B1838" t="s">
        <v>70</v>
      </c>
      <c r="C1838">
        <v>371</v>
      </c>
      <c r="D1838" t="s">
        <v>71</v>
      </c>
      <c r="E1838">
        <v>2010</v>
      </c>
      <c r="F1838" s="24">
        <v>40396</v>
      </c>
      <c r="G1838" s="24">
        <v>40401</v>
      </c>
      <c r="H1838" s="24">
        <v>40398</v>
      </c>
      <c r="I1838" t="s">
        <v>3368</v>
      </c>
      <c r="J1838" t="s">
        <v>723</v>
      </c>
      <c r="K1838" t="s">
        <v>724</v>
      </c>
      <c r="L1838" t="s">
        <v>75</v>
      </c>
      <c r="M1838" t="s">
        <v>76</v>
      </c>
      <c r="N1838" t="s">
        <v>3190</v>
      </c>
      <c r="O1838" t="s">
        <v>10878</v>
      </c>
      <c r="P1838" t="s">
        <v>10878</v>
      </c>
      <c r="Q1838" t="s">
        <v>195</v>
      </c>
      <c r="R1838" t="s">
        <v>10879</v>
      </c>
      <c r="S1838" t="s">
        <v>10880</v>
      </c>
      <c r="T1838" t="s">
        <v>2510</v>
      </c>
      <c r="U1838" t="s">
        <v>10881</v>
      </c>
      <c r="W1838" t="s">
        <v>93</v>
      </c>
      <c r="X1838">
        <v>8</v>
      </c>
      <c r="Y1838">
        <v>6965</v>
      </c>
    </row>
    <row r="1839" spans="1:25">
      <c r="A1839" t="s">
        <v>10882</v>
      </c>
      <c r="B1839" t="s">
        <v>70</v>
      </c>
      <c r="C1839">
        <v>387</v>
      </c>
      <c r="D1839" t="s">
        <v>106</v>
      </c>
      <c r="E1839">
        <v>2010</v>
      </c>
      <c r="F1839" s="24">
        <v>40408</v>
      </c>
      <c r="G1839" s="24">
        <v>40409</v>
      </c>
      <c r="H1839" s="24">
        <v>40410</v>
      </c>
      <c r="I1839" t="s">
        <v>127</v>
      </c>
      <c r="J1839" t="s">
        <v>108</v>
      </c>
      <c r="K1839" t="s">
        <v>109</v>
      </c>
      <c r="L1839" t="s">
        <v>75</v>
      </c>
      <c r="M1839" t="s">
        <v>76</v>
      </c>
      <c r="N1839" t="s">
        <v>295</v>
      </c>
      <c r="O1839" t="s">
        <v>10883</v>
      </c>
      <c r="P1839" t="s">
        <v>10884</v>
      </c>
      <c r="Q1839" t="s">
        <v>80</v>
      </c>
      <c r="R1839" t="s">
        <v>10883</v>
      </c>
      <c r="S1839" t="s">
        <v>10885</v>
      </c>
      <c r="T1839" t="s">
        <v>173</v>
      </c>
      <c r="U1839" t="s">
        <v>10886</v>
      </c>
      <c r="V1839" t="s">
        <v>10887</v>
      </c>
      <c r="W1839" t="s">
        <v>93</v>
      </c>
      <c r="X1839">
        <v>8</v>
      </c>
      <c r="Y1839">
        <v>4770</v>
      </c>
    </row>
    <row r="1840" spans="1:25">
      <c r="A1840" t="s">
        <v>10888</v>
      </c>
      <c r="B1840" t="s">
        <v>70</v>
      </c>
      <c r="C1840">
        <v>400</v>
      </c>
      <c r="D1840" t="s">
        <v>106</v>
      </c>
      <c r="E1840">
        <v>2010</v>
      </c>
      <c r="F1840" s="24">
        <v>40416</v>
      </c>
      <c r="G1840" s="24">
        <v>40417</v>
      </c>
      <c r="H1840" s="24">
        <v>40418</v>
      </c>
      <c r="I1840" t="s">
        <v>107</v>
      </c>
      <c r="J1840" t="s">
        <v>108</v>
      </c>
      <c r="K1840" t="s">
        <v>109</v>
      </c>
      <c r="L1840" t="s">
        <v>75</v>
      </c>
      <c r="M1840" t="s">
        <v>76</v>
      </c>
      <c r="N1840" t="s">
        <v>160</v>
      </c>
      <c r="O1840" t="s">
        <v>10889</v>
      </c>
      <c r="P1840" t="s">
        <v>10890</v>
      </c>
      <c r="Q1840" t="s">
        <v>80</v>
      </c>
      <c r="R1840" t="s">
        <v>10891</v>
      </c>
      <c r="S1840" t="s">
        <v>10892</v>
      </c>
      <c r="T1840" t="s">
        <v>214</v>
      </c>
      <c r="U1840" t="s">
        <v>10893</v>
      </c>
      <c r="V1840" t="s">
        <v>10894</v>
      </c>
      <c r="W1840" t="s">
        <v>93</v>
      </c>
      <c r="X1840">
        <v>8</v>
      </c>
      <c r="Y1840">
        <v>4060.66</v>
      </c>
    </row>
    <row r="1841" spans="1:25">
      <c r="A1841" t="s">
        <v>10895</v>
      </c>
      <c r="B1841" t="s">
        <v>70</v>
      </c>
      <c r="C1841">
        <v>381</v>
      </c>
      <c r="D1841" t="s">
        <v>71</v>
      </c>
      <c r="E1841">
        <v>2010</v>
      </c>
      <c r="F1841" s="24">
        <v>40406</v>
      </c>
      <c r="G1841" s="24">
        <v>40407</v>
      </c>
      <c r="H1841" s="24">
        <v>40407</v>
      </c>
      <c r="I1841" t="s">
        <v>5015</v>
      </c>
      <c r="J1841" t="s">
        <v>168</v>
      </c>
      <c r="K1841" t="s">
        <v>273</v>
      </c>
      <c r="L1841" t="s">
        <v>75</v>
      </c>
      <c r="M1841" t="s">
        <v>76</v>
      </c>
      <c r="N1841" t="s">
        <v>160</v>
      </c>
      <c r="O1841" t="s">
        <v>10896</v>
      </c>
      <c r="P1841" t="s">
        <v>10897</v>
      </c>
      <c r="Q1841" t="s">
        <v>90</v>
      </c>
      <c r="R1841" t="s">
        <v>10896</v>
      </c>
      <c r="S1841" t="s">
        <v>10898</v>
      </c>
      <c r="T1841" t="s">
        <v>360</v>
      </c>
      <c r="U1841" t="s">
        <v>10899</v>
      </c>
      <c r="W1841" t="s">
        <v>93</v>
      </c>
      <c r="X1841">
        <v>8</v>
      </c>
      <c r="Y1841">
        <v>4640</v>
      </c>
    </row>
    <row r="1842" spans="1:25">
      <c r="A1842" t="s">
        <v>10900</v>
      </c>
      <c r="B1842" t="s">
        <v>70</v>
      </c>
      <c r="C1842">
        <v>349</v>
      </c>
      <c r="D1842" t="s">
        <v>106</v>
      </c>
      <c r="E1842">
        <v>2010</v>
      </c>
      <c r="F1842" s="24">
        <v>40392</v>
      </c>
      <c r="G1842" s="24">
        <v>40393</v>
      </c>
      <c r="H1842" s="24">
        <v>40394</v>
      </c>
      <c r="I1842" t="s">
        <v>127</v>
      </c>
      <c r="J1842" t="s">
        <v>108</v>
      </c>
      <c r="K1842" t="s">
        <v>109</v>
      </c>
      <c r="L1842" t="s">
        <v>75</v>
      </c>
      <c r="M1842" t="s">
        <v>76</v>
      </c>
      <c r="N1842" t="s">
        <v>202</v>
      </c>
      <c r="O1842" t="s">
        <v>10901</v>
      </c>
      <c r="P1842" t="s">
        <v>10902</v>
      </c>
      <c r="Q1842" t="s">
        <v>80</v>
      </c>
      <c r="R1842" t="s">
        <v>10903</v>
      </c>
      <c r="S1842" t="s">
        <v>10904</v>
      </c>
      <c r="T1842" t="s">
        <v>173</v>
      </c>
      <c r="V1842" t="s">
        <v>10905</v>
      </c>
      <c r="W1842" t="s">
        <v>93</v>
      </c>
      <c r="X1842">
        <v>8</v>
      </c>
      <c r="Y1842">
        <v>3670</v>
      </c>
    </row>
    <row r="1843" spans="1:25">
      <c r="A1843" t="s">
        <v>10906</v>
      </c>
      <c r="B1843" t="s">
        <v>70</v>
      </c>
      <c r="C1843">
        <v>390</v>
      </c>
      <c r="D1843" t="s">
        <v>106</v>
      </c>
      <c r="E1843">
        <v>2010</v>
      </c>
      <c r="F1843" s="24">
        <v>40411</v>
      </c>
      <c r="G1843" s="24">
        <v>40411</v>
      </c>
      <c r="H1843" s="24">
        <v>40412</v>
      </c>
      <c r="I1843" t="s">
        <v>339</v>
      </c>
      <c r="J1843" t="s">
        <v>108</v>
      </c>
      <c r="K1843" t="s">
        <v>324</v>
      </c>
      <c r="L1843" t="s">
        <v>643</v>
      </c>
      <c r="M1843" t="s">
        <v>76</v>
      </c>
      <c r="N1843" t="s">
        <v>77</v>
      </c>
      <c r="O1843" t="s">
        <v>10907</v>
      </c>
      <c r="P1843" t="s">
        <v>10907</v>
      </c>
      <c r="Q1843" t="s">
        <v>195</v>
      </c>
      <c r="R1843" t="s">
        <v>10908</v>
      </c>
      <c r="S1843" t="s">
        <v>10909</v>
      </c>
      <c r="T1843" t="s">
        <v>173</v>
      </c>
      <c r="U1843" t="s">
        <v>10910</v>
      </c>
      <c r="V1843" t="s">
        <v>10911</v>
      </c>
      <c r="W1843" t="s">
        <v>83</v>
      </c>
      <c r="X1843">
        <v>8</v>
      </c>
      <c r="Y1843">
        <v>5994.26</v>
      </c>
    </row>
    <row r="1844" spans="1:25">
      <c r="A1844" t="s">
        <v>10912</v>
      </c>
      <c r="B1844" t="s">
        <v>138</v>
      </c>
      <c r="C1844">
        <v>391</v>
      </c>
      <c r="D1844" t="s">
        <v>106</v>
      </c>
      <c r="E1844">
        <v>2010</v>
      </c>
      <c r="F1844" s="24">
        <v>40411</v>
      </c>
      <c r="G1844" s="24">
        <v>40413</v>
      </c>
      <c r="H1844" s="24">
        <v>40413</v>
      </c>
      <c r="I1844" t="s">
        <v>416</v>
      </c>
      <c r="J1844" t="s">
        <v>108</v>
      </c>
      <c r="K1844" t="s">
        <v>109</v>
      </c>
      <c r="L1844" t="s">
        <v>236</v>
      </c>
      <c r="M1844" t="s">
        <v>152</v>
      </c>
      <c r="N1844" t="s">
        <v>140</v>
      </c>
      <c r="O1844" t="s">
        <v>10913</v>
      </c>
      <c r="P1844" t="s">
        <v>10914</v>
      </c>
      <c r="Q1844" t="s">
        <v>1456</v>
      </c>
      <c r="R1844" t="s">
        <v>10915</v>
      </c>
      <c r="S1844" t="s">
        <v>10916</v>
      </c>
      <c r="T1844" t="s">
        <v>654</v>
      </c>
      <c r="V1844" t="s">
        <v>10917</v>
      </c>
      <c r="W1844" t="s">
        <v>83</v>
      </c>
      <c r="X1844">
        <v>8</v>
      </c>
      <c r="Y1844">
        <v>3469</v>
      </c>
    </row>
    <row r="1845" spans="1:25">
      <c r="A1845" t="s">
        <v>10918</v>
      </c>
      <c r="B1845" t="s">
        <v>70</v>
      </c>
      <c r="C1845">
        <v>363</v>
      </c>
      <c r="D1845" t="s">
        <v>106</v>
      </c>
      <c r="E1845">
        <v>2010</v>
      </c>
      <c r="F1845" s="24">
        <v>40399</v>
      </c>
      <c r="G1845" s="24">
        <v>40399</v>
      </c>
      <c r="H1845" s="24">
        <v>40400</v>
      </c>
      <c r="I1845" t="s">
        <v>107</v>
      </c>
      <c r="J1845" t="s">
        <v>108</v>
      </c>
      <c r="K1845" t="s">
        <v>109</v>
      </c>
      <c r="L1845" t="s">
        <v>110</v>
      </c>
      <c r="M1845" t="s">
        <v>76</v>
      </c>
      <c r="N1845" t="s">
        <v>77</v>
      </c>
      <c r="O1845" t="s">
        <v>10919</v>
      </c>
      <c r="P1845" t="s">
        <v>10919</v>
      </c>
      <c r="Q1845" t="s">
        <v>195</v>
      </c>
      <c r="R1845" t="s">
        <v>10920</v>
      </c>
      <c r="S1845" t="s">
        <v>10921</v>
      </c>
      <c r="T1845" t="s">
        <v>173</v>
      </c>
      <c r="U1845" t="s">
        <v>10922</v>
      </c>
      <c r="V1845" t="s">
        <v>10923</v>
      </c>
      <c r="W1845" t="s">
        <v>83</v>
      </c>
      <c r="X1845">
        <v>8</v>
      </c>
      <c r="Y1845">
        <v>4820.8599999999997</v>
      </c>
    </row>
    <row r="1846" spans="1:25">
      <c r="A1846" t="s">
        <v>10924</v>
      </c>
      <c r="B1846" t="s">
        <v>70</v>
      </c>
      <c r="C1846">
        <v>399</v>
      </c>
      <c r="D1846" t="s">
        <v>106</v>
      </c>
      <c r="E1846">
        <v>2010</v>
      </c>
      <c r="F1846" s="24">
        <v>40416</v>
      </c>
      <c r="G1846" s="24">
        <v>40416</v>
      </c>
      <c r="H1846" s="24">
        <v>40418</v>
      </c>
      <c r="I1846" t="s">
        <v>339</v>
      </c>
      <c r="J1846" t="s">
        <v>108</v>
      </c>
      <c r="K1846" t="s">
        <v>324</v>
      </c>
      <c r="L1846" t="s">
        <v>1354</v>
      </c>
      <c r="M1846" t="s">
        <v>76</v>
      </c>
      <c r="N1846" t="s">
        <v>467</v>
      </c>
      <c r="O1846" t="s">
        <v>10925</v>
      </c>
      <c r="P1846" t="s">
        <v>10925</v>
      </c>
      <c r="Q1846" t="s">
        <v>195</v>
      </c>
      <c r="R1846" t="s">
        <v>10926</v>
      </c>
      <c r="S1846" t="s">
        <v>10927</v>
      </c>
      <c r="T1846" t="s">
        <v>173</v>
      </c>
      <c r="U1846" t="s">
        <v>10928</v>
      </c>
      <c r="V1846" t="s">
        <v>10929</v>
      </c>
      <c r="W1846" t="s">
        <v>83</v>
      </c>
      <c r="X1846">
        <v>8</v>
      </c>
      <c r="Y1846">
        <v>5944.26</v>
      </c>
    </row>
    <row r="1847" spans="1:25">
      <c r="A1847" t="s">
        <v>10930</v>
      </c>
      <c r="B1847" t="s">
        <v>70</v>
      </c>
      <c r="C1847">
        <v>370</v>
      </c>
      <c r="D1847" t="s">
        <v>106</v>
      </c>
      <c r="E1847">
        <v>2010</v>
      </c>
      <c r="F1847" s="24">
        <v>40401</v>
      </c>
      <c r="G1847" s="24">
        <v>40401</v>
      </c>
      <c r="H1847" s="24">
        <v>40402</v>
      </c>
      <c r="I1847" t="s">
        <v>127</v>
      </c>
      <c r="J1847" t="s">
        <v>108</v>
      </c>
      <c r="K1847" t="s">
        <v>109</v>
      </c>
      <c r="L1847" t="s">
        <v>75</v>
      </c>
      <c r="M1847" t="s">
        <v>76</v>
      </c>
      <c r="N1847" t="s">
        <v>467</v>
      </c>
      <c r="O1847" t="s">
        <v>10931</v>
      </c>
      <c r="P1847" t="s">
        <v>10932</v>
      </c>
      <c r="Q1847" t="s">
        <v>80</v>
      </c>
      <c r="R1847" t="s">
        <v>10931</v>
      </c>
      <c r="S1847" t="s">
        <v>10933</v>
      </c>
      <c r="T1847" t="s">
        <v>173</v>
      </c>
      <c r="U1847" t="s">
        <v>10934</v>
      </c>
      <c r="V1847" t="s">
        <v>10935</v>
      </c>
      <c r="W1847" t="s">
        <v>83</v>
      </c>
      <c r="X1847">
        <v>8</v>
      </c>
      <c r="Y1847">
        <v>4770</v>
      </c>
    </row>
    <row r="1848" spans="1:25">
      <c r="A1848" t="s">
        <v>10936</v>
      </c>
      <c r="B1848" t="s">
        <v>70</v>
      </c>
      <c r="C1848">
        <v>412</v>
      </c>
      <c r="D1848" t="s">
        <v>71</v>
      </c>
      <c r="E1848">
        <v>2010</v>
      </c>
      <c r="F1848" s="24">
        <v>40420</v>
      </c>
      <c r="G1848" s="24">
        <v>40421</v>
      </c>
      <c r="H1848" s="24">
        <v>40422</v>
      </c>
      <c r="I1848" t="s">
        <v>5015</v>
      </c>
      <c r="J1848" t="s">
        <v>168</v>
      </c>
      <c r="K1848" t="s">
        <v>273</v>
      </c>
      <c r="L1848" t="s">
        <v>75</v>
      </c>
      <c r="M1848" t="s">
        <v>76</v>
      </c>
      <c r="N1848" t="s">
        <v>253</v>
      </c>
      <c r="O1848" t="s">
        <v>10937</v>
      </c>
      <c r="P1848" t="s">
        <v>10938</v>
      </c>
      <c r="Q1848" t="s">
        <v>131</v>
      </c>
      <c r="R1848" t="s">
        <v>10939</v>
      </c>
      <c r="S1848" t="s">
        <v>10940</v>
      </c>
      <c r="T1848" t="s">
        <v>360</v>
      </c>
      <c r="U1848" t="s">
        <v>10941</v>
      </c>
      <c r="W1848" t="s">
        <v>83</v>
      </c>
      <c r="X1848">
        <v>8</v>
      </c>
      <c r="Y1848">
        <v>4640</v>
      </c>
    </row>
    <row r="1849" spans="1:25">
      <c r="A1849" t="s">
        <v>10942</v>
      </c>
      <c r="B1849" t="s">
        <v>70</v>
      </c>
      <c r="C1849">
        <v>395</v>
      </c>
      <c r="D1849" t="s">
        <v>71</v>
      </c>
      <c r="E1849">
        <v>2010</v>
      </c>
      <c r="F1849" s="24">
        <v>40412</v>
      </c>
      <c r="G1849" s="24">
        <v>40414</v>
      </c>
      <c r="H1849" s="24">
        <v>40414</v>
      </c>
      <c r="I1849" t="s">
        <v>863</v>
      </c>
      <c r="J1849" t="s">
        <v>272</v>
      </c>
      <c r="K1849" t="s">
        <v>273</v>
      </c>
      <c r="L1849" t="s">
        <v>75</v>
      </c>
      <c r="M1849" t="s">
        <v>76</v>
      </c>
      <c r="N1849" t="s">
        <v>77</v>
      </c>
      <c r="O1849" t="s">
        <v>10943</v>
      </c>
      <c r="P1849" t="s">
        <v>10944</v>
      </c>
      <c r="Q1849" t="s">
        <v>80</v>
      </c>
      <c r="R1849" t="s">
        <v>10943</v>
      </c>
      <c r="S1849" t="s">
        <v>10945</v>
      </c>
      <c r="T1849" t="s">
        <v>1169</v>
      </c>
      <c r="U1849" t="s">
        <v>10946</v>
      </c>
      <c r="W1849" t="s">
        <v>83</v>
      </c>
      <c r="X1849">
        <v>8</v>
      </c>
      <c r="Y1849">
        <v>2927.6</v>
      </c>
    </row>
    <row r="1850" spans="1:25">
      <c r="A1850" t="s">
        <v>10947</v>
      </c>
      <c r="B1850" t="s">
        <v>70</v>
      </c>
      <c r="C1850">
        <v>348</v>
      </c>
      <c r="D1850" t="s">
        <v>106</v>
      </c>
      <c r="E1850">
        <v>2010</v>
      </c>
      <c r="F1850" s="24">
        <v>40391</v>
      </c>
      <c r="G1850" s="24">
        <v>40392</v>
      </c>
      <c r="H1850" s="24">
        <v>40392</v>
      </c>
      <c r="I1850" t="s">
        <v>3356</v>
      </c>
      <c r="J1850" t="s">
        <v>108</v>
      </c>
      <c r="K1850" t="s">
        <v>324</v>
      </c>
      <c r="L1850" t="s">
        <v>10948</v>
      </c>
      <c r="M1850" t="s">
        <v>76</v>
      </c>
      <c r="N1850" t="s">
        <v>253</v>
      </c>
      <c r="O1850" t="s">
        <v>10949</v>
      </c>
      <c r="P1850" t="s">
        <v>10950</v>
      </c>
      <c r="Q1850" t="s">
        <v>80</v>
      </c>
      <c r="R1850" t="s">
        <v>10949</v>
      </c>
      <c r="S1850" t="s">
        <v>10951</v>
      </c>
      <c r="T1850" t="s">
        <v>173</v>
      </c>
      <c r="U1850" t="s">
        <v>10952</v>
      </c>
      <c r="V1850" t="s">
        <v>10953</v>
      </c>
      <c r="W1850" t="s">
        <v>83</v>
      </c>
      <c r="X1850">
        <v>8</v>
      </c>
      <c r="Y1850">
        <v>2090</v>
      </c>
    </row>
    <row r="1851" spans="1:25">
      <c r="A1851" t="s">
        <v>10954</v>
      </c>
      <c r="B1851" t="s">
        <v>70</v>
      </c>
      <c r="C1851">
        <v>366</v>
      </c>
      <c r="D1851" t="s">
        <v>106</v>
      </c>
      <c r="E1851">
        <v>2010</v>
      </c>
      <c r="F1851" s="24">
        <v>40400</v>
      </c>
      <c r="G1851" s="24">
        <v>40400</v>
      </c>
      <c r="H1851" s="24">
        <v>40401</v>
      </c>
      <c r="I1851" t="s">
        <v>107</v>
      </c>
      <c r="J1851" t="s">
        <v>108</v>
      </c>
      <c r="K1851" t="s">
        <v>109</v>
      </c>
      <c r="L1851" t="s">
        <v>236</v>
      </c>
      <c r="M1851" t="s">
        <v>76</v>
      </c>
      <c r="N1851" t="s">
        <v>253</v>
      </c>
      <c r="O1851" t="s">
        <v>10955</v>
      </c>
      <c r="P1851" t="s">
        <v>10956</v>
      </c>
      <c r="Q1851" t="s">
        <v>90</v>
      </c>
      <c r="R1851" t="s">
        <v>10955</v>
      </c>
      <c r="S1851" t="s">
        <v>10957</v>
      </c>
      <c r="T1851" t="s">
        <v>902</v>
      </c>
      <c r="U1851" t="s">
        <v>10958</v>
      </c>
      <c r="V1851" t="s">
        <v>10959</v>
      </c>
      <c r="W1851" t="s">
        <v>83</v>
      </c>
      <c r="X1851">
        <v>8</v>
      </c>
      <c r="Y1851">
        <v>4216.6000000000004</v>
      </c>
    </row>
    <row r="1852" spans="1:25">
      <c r="A1852" t="s">
        <v>10960</v>
      </c>
      <c r="B1852" t="s">
        <v>138</v>
      </c>
      <c r="C1852">
        <v>380</v>
      </c>
      <c r="D1852" t="s">
        <v>106</v>
      </c>
      <c r="E1852">
        <v>2010</v>
      </c>
      <c r="F1852" s="24">
        <v>40406</v>
      </c>
      <c r="G1852" s="24">
        <v>40406</v>
      </c>
      <c r="H1852" s="24">
        <v>40407</v>
      </c>
      <c r="I1852" t="s">
        <v>339</v>
      </c>
      <c r="J1852" t="s">
        <v>108</v>
      </c>
      <c r="K1852" t="s">
        <v>324</v>
      </c>
      <c r="L1852" t="s">
        <v>110</v>
      </c>
      <c r="M1852" t="s">
        <v>76</v>
      </c>
      <c r="N1852" t="s">
        <v>153</v>
      </c>
      <c r="O1852" t="s">
        <v>10961</v>
      </c>
      <c r="P1852" t="s">
        <v>10961</v>
      </c>
      <c r="Q1852" t="s">
        <v>142</v>
      </c>
      <c r="R1852" t="s">
        <v>10962</v>
      </c>
      <c r="S1852" t="s">
        <v>10963</v>
      </c>
      <c r="T1852" t="s">
        <v>757</v>
      </c>
      <c r="U1852" t="s">
        <v>10964</v>
      </c>
      <c r="V1852" t="s">
        <v>10965</v>
      </c>
      <c r="W1852" t="s">
        <v>83</v>
      </c>
      <c r="X1852">
        <v>8</v>
      </c>
      <c r="Y1852">
        <v>5540.62</v>
      </c>
    </row>
    <row r="1853" spans="1:25">
      <c r="A1853" t="s">
        <v>10966</v>
      </c>
      <c r="B1853" t="s">
        <v>70</v>
      </c>
      <c r="C1853">
        <v>404</v>
      </c>
      <c r="D1853" t="s">
        <v>106</v>
      </c>
      <c r="E1853">
        <v>2010</v>
      </c>
      <c r="F1853" s="24">
        <v>40417</v>
      </c>
      <c r="G1853" s="24">
        <v>40418</v>
      </c>
      <c r="H1853" s="24">
        <v>40419</v>
      </c>
      <c r="I1853" t="s">
        <v>107</v>
      </c>
      <c r="J1853" t="s">
        <v>108</v>
      </c>
      <c r="K1853" t="s">
        <v>109</v>
      </c>
      <c r="L1853" t="s">
        <v>1354</v>
      </c>
      <c r="M1853" t="s">
        <v>76</v>
      </c>
      <c r="N1853" t="s">
        <v>140</v>
      </c>
      <c r="O1853" t="s">
        <v>10967</v>
      </c>
      <c r="P1853" t="s">
        <v>10967</v>
      </c>
      <c r="Q1853" t="s">
        <v>195</v>
      </c>
      <c r="R1853" t="s">
        <v>10968</v>
      </c>
      <c r="S1853" t="s">
        <v>10969</v>
      </c>
      <c r="T1853" t="s">
        <v>92</v>
      </c>
      <c r="U1853" t="s">
        <v>10970</v>
      </c>
      <c r="V1853" t="s">
        <v>10971</v>
      </c>
      <c r="W1853" t="s">
        <v>83</v>
      </c>
      <c r="X1853">
        <v>8</v>
      </c>
      <c r="Y1853">
        <v>4610.8599999999997</v>
      </c>
    </row>
    <row r="1854" spans="1:25">
      <c r="A1854" t="s">
        <v>10972</v>
      </c>
      <c r="B1854" t="s">
        <v>70</v>
      </c>
      <c r="C1854">
        <v>365</v>
      </c>
      <c r="D1854" t="s">
        <v>106</v>
      </c>
      <c r="E1854">
        <v>2010</v>
      </c>
      <c r="F1854" s="24">
        <v>40399</v>
      </c>
      <c r="G1854" s="24">
        <v>40400</v>
      </c>
      <c r="H1854" s="24">
        <v>40401</v>
      </c>
      <c r="I1854" t="s">
        <v>107</v>
      </c>
      <c r="J1854" t="s">
        <v>108</v>
      </c>
      <c r="K1854" t="s">
        <v>109</v>
      </c>
      <c r="L1854" t="s">
        <v>75</v>
      </c>
      <c r="M1854" t="s">
        <v>76</v>
      </c>
      <c r="N1854" t="s">
        <v>253</v>
      </c>
      <c r="O1854" t="s">
        <v>10973</v>
      </c>
      <c r="P1854" t="s">
        <v>10973</v>
      </c>
      <c r="Q1854" t="s">
        <v>195</v>
      </c>
      <c r="R1854" t="s">
        <v>10974</v>
      </c>
      <c r="S1854" t="s">
        <v>10975</v>
      </c>
      <c r="T1854" t="s">
        <v>10976</v>
      </c>
      <c r="U1854" t="s">
        <v>10977</v>
      </c>
      <c r="V1854" t="s">
        <v>10978</v>
      </c>
      <c r="W1854" t="s">
        <v>83</v>
      </c>
      <c r="X1854">
        <v>8</v>
      </c>
      <c r="Y1854">
        <v>4694.26</v>
      </c>
    </row>
    <row r="1855" spans="1:25">
      <c r="A1855" t="s">
        <v>10979</v>
      </c>
      <c r="B1855" t="s">
        <v>70</v>
      </c>
      <c r="C1855">
        <v>389</v>
      </c>
      <c r="D1855" t="s">
        <v>106</v>
      </c>
      <c r="E1855">
        <v>2010</v>
      </c>
      <c r="F1855" s="24">
        <v>40411</v>
      </c>
      <c r="G1855" s="24">
        <v>40411</v>
      </c>
      <c r="H1855" s="24">
        <v>40412</v>
      </c>
      <c r="I1855" t="s">
        <v>339</v>
      </c>
      <c r="J1855" t="s">
        <v>108</v>
      </c>
      <c r="K1855" t="s">
        <v>324</v>
      </c>
      <c r="L1855" t="s">
        <v>110</v>
      </c>
      <c r="M1855" t="s">
        <v>76</v>
      </c>
      <c r="N1855" t="s">
        <v>77</v>
      </c>
      <c r="O1855" t="s">
        <v>10980</v>
      </c>
      <c r="P1855" t="s">
        <v>10980</v>
      </c>
      <c r="Q1855" t="s">
        <v>195</v>
      </c>
      <c r="R1855" t="s">
        <v>10981</v>
      </c>
      <c r="S1855" t="s">
        <v>10982</v>
      </c>
      <c r="T1855" t="s">
        <v>214</v>
      </c>
      <c r="W1855" t="s">
        <v>83</v>
      </c>
      <c r="X1855">
        <v>8</v>
      </c>
      <c r="Y1855">
        <v>6767.36</v>
      </c>
    </row>
    <row r="1856" spans="1:25">
      <c r="A1856" t="s">
        <v>10983</v>
      </c>
      <c r="B1856" t="s">
        <v>138</v>
      </c>
      <c r="C1856">
        <v>405</v>
      </c>
      <c r="D1856" t="s">
        <v>106</v>
      </c>
      <c r="E1856">
        <v>2010</v>
      </c>
      <c r="F1856" s="24">
        <v>40417</v>
      </c>
      <c r="G1856" s="24">
        <v>40418</v>
      </c>
      <c r="H1856" s="24">
        <v>40418</v>
      </c>
      <c r="I1856" t="s">
        <v>339</v>
      </c>
      <c r="J1856" t="s">
        <v>108</v>
      </c>
      <c r="K1856" t="s">
        <v>324</v>
      </c>
      <c r="L1856" t="s">
        <v>2221</v>
      </c>
      <c r="M1856" t="s">
        <v>76</v>
      </c>
      <c r="N1856" t="s">
        <v>128</v>
      </c>
      <c r="O1856" t="s">
        <v>10984</v>
      </c>
      <c r="P1856" t="s">
        <v>10984</v>
      </c>
      <c r="Q1856" t="s">
        <v>142</v>
      </c>
      <c r="R1856" t="s">
        <v>10985</v>
      </c>
      <c r="S1856" t="s">
        <v>10986</v>
      </c>
      <c r="T1856" t="s">
        <v>214</v>
      </c>
      <c r="U1856" t="s">
        <v>10987</v>
      </c>
      <c r="W1856" t="s">
        <v>93</v>
      </c>
      <c r="X1856">
        <v>8</v>
      </c>
      <c r="Y1856">
        <v>5540.1</v>
      </c>
    </row>
    <row r="1857" spans="1:25">
      <c r="A1857" t="s">
        <v>10988</v>
      </c>
      <c r="B1857" t="s">
        <v>70</v>
      </c>
      <c r="C1857">
        <v>396</v>
      </c>
      <c r="D1857" t="s">
        <v>106</v>
      </c>
      <c r="E1857">
        <v>2010</v>
      </c>
      <c r="F1857" s="24">
        <v>40414</v>
      </c>
      <c r="G1857" s="24">
        <v>40414</v>
      </c>
      <c r="H1857" s="24">
        <v>40416</v>
      </c>
      <c r="I1857" t="s">
        <v>107</v>
      </c>
      <c r="J1857" t="s">
        <v>108</v>
      </c>
      <c r="K1857" t="s">
        <v>109</v>
      </c>
      <c r="L1857" t="s">
        <v>110</v>
      </c>
      <c r="M1857" t="s">
        <v>76</v>
      </c>
      <c r="N1857" t="s">
        <v>77</v>
      </c>
      <c r="O1857" t="s">
        <v>10989</v>
      </c>
      <c r="P1857" t="s">
        <v>10989</v>
      </c>
      <c r="Q1857" t="s">
        <v>195</v>
      </c>
      <c r="R1857" t="s">
        <v>10990</v>
      </c>
      <c r="S1857" t="s">
        <v>10991</v>
      </c>
      <c r="T1857" t="s">
        <v>173</v>
      </c>
      <c r="U1857" t="s">
        <v>10992</v>
      </c>
      <c r="V1857" t="s">
        <v>10993</v>
      </c>
      <c r="W1857" t="s">
        <v>83</v>
      </c>
      <c r="X1857">
        <v>8</v>
      </c>
      <c r="Y1857">
        <v>4820.8599999999997</v>
      </c>
    </row>
    <row r="1858" spans="1:25">
      <c r="A1858" t="s">
        <v>10994</v>
      </c>
      <c r="B1858" t="s">
        <v>70</v>
      </c>
      <c r="C1858">
        <v>354</v>
      </c>
      <c r="D1858" t="s">
        <v>106</v>
      </c>
      <c r="E1858">
        <v>2010</v>
      </c>
      <c r="F1858" s="24">
        <v>40394</v>
      </c>
      <c r="G1858" s="24">
        <v>40395</v>
      </c>
      <c r="H1858" s="24">
        <v>40396</v>
      </c>
      <c r="I1858" t="s">
        <v>107</v>
      </c>
      <c r="J1858" t="s">
        <v>108</v>
      </c>
      <c r="K1858" t="s">
        <v>109</v>
      </c>
      <c r="L1858" t="s">
        <v>2857</v>
      </c>
      <c r="M1858" t="s">
        <v>76</v>
      </c>
      <c r="N1858" t="s">
        <v>253</v>
      </c>
      <c r="O1858" t="s">
        <v>10995</v>
      </c>
      <c r="P1858" t="s">
        <v>10995</v>
      </c>
      <c r="Q1858" t="s">
        <v>195</v>
      </c>
      <c r="R1858" t="s">
        <v>10996</v>
      </c>
      <c r="S1858" t="s">
        <v>10997</v>
      </c>
      <c r="T1858" t="s">
        <v>157</v>
      </c>
      <c r="U1858" t="s">
        <v>10998</v>
      </c>
      <c r="W1858" t="s">
        <v>83</v>
      </c>
      <c r="X1858">
        <v>8</v>
      </c>
      <c r="Y1858">
        <v>5044.26</v>
      </c>
    </row>
    <row r="1859" spans="1:25">
      <c r="A1859" t="s">
        <v>10999</v>
      </c>
      <c r="B1859" t="s">
        <v>70</v>
      </c>
      <c r="C1859">
        <v>382</v>
      </c>
      <c r="D1859" t="s">
        <v>71</v>
      </c>
      <c r="E1859">
        <v>2010</v>
      </c>
      <c r="F1859" s="24">
        <v>40406</v>
      </c>
      <c r="G1859" s="24">
        <v>40407</v>
      </c>
      <c r="H1859" s="24">
        <v>40407</v>
      </c>
      <c r="I1859" t="s">
        <v>11000</v>
      </c>
      <c r="J1859" t="s">
        <v>168</v>
      </c>
      <c r="K1859" t="s">
        <v>614</v>
      </c>
      <c r="L1859" t="s">
        <v>75</v>
      </c>
      <c r="M1859" t="s">
        <v>76</v>
      </c>
      <c r="N1859" t="s">
        <v>153</v>
      </c>
      <c r="O1859" t="s">
        <v>11001</v>
      </c>
      <c r="P1859" t="s">
        <v>11002</v>
      </c>
      <c r="Q1859" t="s">
        <v>90</v>
      </c>
      <c r="R1859" t="s">
        <v>11001</v>
      </c>
      <c r="S1859" t="s">
        <v>11003</v>
      </c>
      <c r="T1859" t="s">
        <v>173</v>
      </c>
      <c r="U1859" t="s">
        <v>11004</v>
      </c>
      <c r="V1859" t="s">
        <v>11005</v>
      </c>
      <c r="W1859" t="s">
        <v>83</v>
      </c>
      <c r="X1859">
        <v>8</v>
      </c>
      <c r="Y1859">
        <v>3672</v>
      </c>
    </row>
    <row r="1860" spans="1:25">
      <c r="A1860" t="s">
        <v>11006</v>
      </c>
      <c r="B1860" t="s">
        <v>70</v>
      </c>
      <c r="C1860">
        <v>358</v>
      </c>
      <c r="D1860" t="s">
        <v>106</v>
      </c>
      <c r="E1860">
        <v>2010</v>
      </c>
      <c r="F1860" s="24">
        <v>40396</v>
      </c>
      <c r="G1860" s="24">
        <v>40397</v>
      </c>
      <c r="H1860" s="24">
        <v>40398</v>
      </c>
      <c r="I1860" t="s">
        <v>107</v>
      </c>
      <c r="J1860" t="s">
        <v>108</v>
      </c>
      <c r="K1860" t="s">
        <v>109</v>
      </c>
      <c r="L1860" t="s">
        <v>75</v>
      </c>
      <c r="M1860" t="s">
        <v>76</v>
      </c>
      <c r="N1860" t="s">
        <v>153</v>
      </c>
      <c r="O1860" t="s">
        <v>11007</v>
      </c>
      <c r="P1860" t="s">
        <v>11008</v>
      </c>
      <c r="Q1860" t="s">
        <v>90</v>
      </c>
      <c r="R1860" t="s">
        <v>11007</v>
      </c>
      <c r="S1860" t="s">
        <v>11009</v>
      </c>
      <c r="T1860" t="s">
        <v>173</v>
      </c>
      <c r="U1860" t="s">
        <v>11010</v>
      </c>
      <c r="V1860" t="s">
        <v>11011</v>
      </c>
      <c r="W1860" t="s">
        <v>83</v>
      </c>
      <c r="X1860">
        <v>8</v>
      </c>
      <c r="Y1860">
        <v>4046.6</v>
      </c>
    </row>
    <row r="1861" spans="1:25">
      <c r="A1861" t="s">
        <v>11012</v>
      </c>
      <c r="B1861" t="s">
        <v>70</v>
      </c>
      <c r="C1861">
        <v>407</v>
      </c>
      <c r="D1861" t="s">
        <v>106</v>
      </c>
      <c r="E1861">
        <v>2010</v>
      </c>
      <c r="F1861" s="24">
        <v>40419</v>
      </c>
      <c r="G1861" s="24">
        <v>40419</v>
      </c>
      <c r="H1861" s="24">
        <v>40421</v>
      </c>
      <c r="I1861" t="s">
        <v>183</v>
      </c>
      <c r="J1861" t="s">
        <v>108</v>
      </c>
      <c r="K1861" t="s">
        <v>184</v>
      </c>
      <c r="L1861" t="s">
        <v>75</v>
      </c>
      <c r="M1861" t="s">
        <v>76</v>
      </c>
      <c r="N1861" t="s">
        <v>153</v>
      </c>
      <c r="O1861" t="s">
        <v>11013</v>
      </c>
      <c r="P1861" t="s">
        <v>11014</v>
      </c>
      <c r="Q1861" t="s">
        <v>80</v>
      </c>
      <c r="R1861" t="s">
        <v>11013</v>
      </c>
      <c r="S1861" t="s">
        <v>11015</v>
      </c>
      <c r="T1861" t="s">
        <v>173</v>
      </c>
      <c r="U1861" t="s">
        <v>11016</v>
      </c>
      <c r="V1861" t="s">
        <v>11017</v>
      </c>
      <c r="W1861" t="s">
        <v>83</v>
      </c>
      <c r="X1861">
        <v>8</v>
      </c>
      <c r="Y1861">
        <v>4063.4</v>
      </c>
    </row>
    <row r="1862" spans="1:25">
      <c r="A1862" t="s">
        <v>11018</v>
      </c>
      <c r="B1862" t="s">
        <v>70</v>
      </c>
      <c r="C1862">
        <v>388</v>
      </c>
      <c r="D1862" t="s">
        <v>71</v>
      </c>
      <c r="E1862">
        <v>2010</v>
      </c>
      <c r="F1862" s="24">
        <v>40409</v>
      </c>
      <c r="G1862" s="24">
        <v>40410</v>
      </c>
      <c r="H1862" s="24">
        <v>40411</v>
      </c>
      <c r="I1862" t="s">
        <v>5987</v>
      </c>
      <c r="J1862" t="s">
        <v>272</v>
      </c>
      <c r="K1862" t="s">
        <v>273</v>
      </c>
      <c r="L1862" t="s">
        <v>75</v>
      </c>
      <c r="M1862" t="s">
        <v>76</v>
      </c>
      <c r="N1862" t="s">
        <v>153</v>
      </c>
      <c r="O1862" t="s">
        <v>11019</v>
      </c>
      <c r="P1862" t="s">
        <v>11020</v>
      </c>
      <c r="Q1862" t="s">
        <v>90</v>
      </c>
      <c r="R1862" t="s">
        <v>11019</v>
      </c>
      <c r="S1862" t="s">
        <v>11021</v>
      </c>
      <c r="T1862" t="s">
        <v>173</v>
      </c>
      <c r="U1862" t="s">
        <v>11022</v>
      </c>
      <c r="V1862" t="s">
        <v>11023</v>
      </c>
      <c r="W1862" t="s">
        <v>83</v>
      </c>
      <c r="X1862">
        <v>8</v>
      </c>
      <c r="Y1862">
        <v>3174</v>
      </c>
    </row>
    <row r="1863" spans="1:25">
      <c r="A1863" t="s">
        <v>11024</v>
      </c>
      <c r="B1863" t="s">
        <v>70</v>
      </c>
      <c r="C1863">
        <v>356</v>
      </c>
      <c r="D1863" t="s">
        <v>106</v>
      </c>
      <c r="E1863">
        <v>2010</v>
      </c>
      <c r="F1863" s="24">
        <v>40395</v>
      </c>
      <c r="G1863" s="24">
        <v>40395</v>
      </c>
      <c r="H1863" s="24">
        <v>40397</v>
      </c>
      <c r="I1863" t="s">
        <v>323</v>
      </c>
      <c r="J1863" t="s">
        <v>108</v>
      </c>
      <c r="K1863" t="s">
        <v>324</v>
      </c>
      <c r="L1863" t="s">
        <v>75</v>
      </c>
      <c r="M1863" t="s">
        <v>76</v>
      </c>
      <c r="N1863" t="s">
        <v>467</v>
      </c>
      <c r="O1863" t="s">
        <v>11025</v>
      </c>
      <c r="P1863" t="s">
        <v>11026</v>
      </c>
      <c r="Q1863" t="s">
        <v>80</v>
      </c>
      <c r="R1863" t="s">
        <v>11025</v>
      </c>
      <c r="S1863" t="s">
        <v>11027</v>
      </c>
      <c r="T1863" t="s">
        <v>413</v>
      </c>
      <c r="U1863" t="s">
        <v>11028</v>
      </c>
      <c r="V1863" t="s">
        <v>11029</v>
      </c>
      <c r="W1863" t="s">
        <v>83</v>
      </c>
      <c r="X1863">
        <v>8</v>
      </c>
      <c r="Y1863">
        <v>4170</v>
      </c>
    </row>
    <row r="1864" spans="1:25">
      <c r="A1864" t="s">
        <v>11030</v>
      </c>
      <c r="B1864" t="s">
        <v>70</v>
      </c>
      <c r="C1864">
        <v>383</v>
      </c>
      <c r="D1864" t="s">
        <v>106</v>
      </c>
      <c r="E1864">
        <v>2010</v>
      </c>
      <c r="F1864" s="24">
        <v>40407</v>
      </c>
      <c r="G1864" s="24">
        <v>40408</v>
      </c>
      <c r="H1864" s="24">
        <v>40409</v>
      </c>
      <c r="I1864" t="s">
        <v>183</v>
      </c>
      <c r="J1864" t="s">
        <v>108</v>
      </c>
      <c r="K1864" t="s">
        <v>184</v>
      </c>
      <c r="L1864" t="s">
        <v>75</v>
      </c>
      <c r="M1864" t="s">
        <v>76</v>
      </c>
      <c r="N1864" t="s">
        <v>140</v>
      </c>
      <c r="O1864" t="s">
        <v>11031</v>
      </c>
      <c r="P1864" t="s">
        <v>11032</v>
      </c>
      <c r="Q1864" t="s">
        <v>90</v>
      </c>
      <c r="R1864" t="s">
        <v>11031</v>
      </c>
      <c r="S1864" t="s">
        <v>11033</v>
      </c>
      <c r="T1864" t="s">
        <v>173</v>
      </c>
      <c r="U1864" t="s">
        <v>11034</v>
      </c>
      <c r="V1864" t="s">
        <v>11035</v>
      </c>
      <c r="W1864" t="s">
        <v>83</v>
      </c>
      <c r="X1864">
        <v>8</v>
      </c>
      <c r="Y1864">
        <v>4063.4</v>
      </c>
    </row>
    <row r="1865" spans="1:25">
      <c r="A1865" t="s">
        <v>11036</v>
      </c>
      <c r="B1865" t="s">
        <v>70</v>
      </c>
      <c r="C1865">
        <v>346</v>
      </c>
      <c r="D1865" t="s">
        <v>106</v>
      </c>
      <c r="E1865">
        <v>2010</v>
      </c>
      <c r="F1865" s="24">
        <v>40390</v>
      </c>
      <c r="G1865" s="24">
        <v>40392</v>
      </c>
      <c r="H1865" s="24">
        <v>40391</v>
      </c>
      <c r="I1865" t="s">
        <v>183</v>
      </c>
      <c r="J1865" t="s">
        <v>108</v>
      </c>
      <c r="K1865" t="s">
        <v>184</v>
      </c>
      <c r="L1865" t="s">
        <v>209</v>
      </c>
      <c r="M1865" t="s">
        <v>76</v>
      </c>
      <c r="N1865" t="s">
        <v>140</v>
      </c>
      <c r="O1865" t="s">
        <v>11037</v>
      </c>
      <c r="P1865" t="s">
        <v>11038</v>
      </c>
      <c r="Q1865" t="s">
        <v>90</v>
      </c>
      <c r="R1865" t="s">
        <v>11037</v>
      </c>
      <c r="S1865" t="s">
        <v>11039</v>
      </c>
      <c r="T1865" t="s">
        <v>206</v>
      </c>
      <c r="U1865" t="s">
        <v>11040</v>
      </c>
      <c r="V1865" t="s">
        <v>11041</v>
      </c>
      <c r="W1865" t="s">
        <v>83</v>
      </c>
      <c r="X1865">
        <v>8</v>
      </c>
      <c r="Y1865">
        <v>4303.3999999999996</v>
      </c>
    </row>
    <row r="1866" spans="1:25">
      <c r="A1866" t="s">
        <v>11042</v>
      </c>
      <c r="B1866" t="s">
        <v>70</v>
      </c>
      <c r="C1866">
        <v>403</v>
      </c>
      <c r="D1866" t="s">
        <v>106</v>
      </c>
      <c r="E1866">
        <v>2010</v>
      </c>
      <c r="F1866" s="24">
        <v>40418</v>
      </c>
      <c r="G1866" s="24">
        <v>40418</v>
      </c>
      <c r="H1866" s="24">
        <v>40420</v>
      </c>
      <c r="I1866" t="s">
        <v>107</v>
      </c>
      <c r="J1866" t="s">
        <v>108</v>
      </c>
      <c r="K1866" t="s">
        <v>109</v>
      </c>
      <c r="L1866" t="s">
        <v>75</v>
      </c>
      <c r="M1866" t="s">
        <v>76</v>
      </c>
      <c r="N1866" t="s">
        <v>153</v>
      </c>
      <c r="O1866" t="s">
        <v>11043</v>
      </c>
      <c r="P1866" t="s">
        <v>11044</v>
      </c>
      <c r="Q1866" t="s">
        <v>80</v>
      </c>
      <c r="R1866" t="s">
        <v>11043</v>
      </c>
      <c r="S1866" t="s">
        <v>11045</v>
      </c>
      <c r="T1866" t="s">
        <v>92</v>
      </c>
      <c r="V1866" t="s">
        <v>11046</v>
      </c>
      <c r="W1866" t="s">
        <v>83</v>
      </c>
      <c r="X1866">
        <v>8</v>
      </c>
      <c r="Y1866">
        <v>4036.6</v>
      </c>
    </row>
    <row r="1867" spans="1:25">
      <c r="A1867" t="s">
        <v>11047</v>
      </c>
      <c r="B1867" t="s">
        <v>138</v>
      </c>
      <c r="C1867">
        <v>344</v>
      </c>
      <c r="D1867" t="s">
        <v>106</v>
      </c>
      <c r="E1867">
        <v>2010</v>
      </c>
      <c r="F1867" s="24">
        <v>40389</v>
      </c>
      <c r="G1867" s="24">
        <v>40392</v>
      </c>
      <c r="H1867" s="24">
        <v>40390</v>
      </c>
      <c r="I1867" t="s">
        <v>339</v>
      </c>
      <c r="J1867" t="s">
        <v>108</v>
      </c>
      <c r="K1867" t="s">
        <v>324</v>
      </c>
      <c r="L1867" t="s">
        <v>1277</v>
      </c>
      <c r="M1867" t="s">
        <v>76</v>
      </c>
      <c r="N1867" t="s">
        <v>815</v>
      </c>
      <c r="O1867" t="s">
        <v>11048</v>
      </c>
      <c r="P1867" t="s">
        <v>11048</v>
      </c>
      <c r="Q1867" t="s">
        <v>142</v>
      </c>
      <c r="R1867" t="s">
        <v>11049</v>
      </c>
      <c r="S1867" t="s">
        <v>11050</v>
      </c>
      <c r="T1867" t="s">
        <v>173</v>
      </c>
      <c r="U1867" t="s">
        <v>11051</v>
      </c>
      <c r="V1867" t="s">
        <v>11052</v>
      </c>
      <c r="W1867" t="s">
        <v>217</v>
      </c>
      <c r="X1867">
        <v>8</v>
      </c>
      <c r="Y1867">
        <v>5540.45</v>
      </c>
    </row>
    <row r="1868" spans="1:25">
      <c r="A1868" t="s">
        <v>11053</v>
      </c>
      <c r="B1868" t="s">
        <v>138</v>
      </c>
      <c r="C1868">
        <v>397</v>
      </c>
      <c r="D1868" t="s">
        <v>106</v>
      </c>
      <c r="E1868">
        <v>2010</v>
      </c>
      <c r="F1868" s="24">
        <v>40415</v>
      </c>
      <c r="G1868" s="24">
        <v>40415</v>
      </c>
      <c r="H1868" s="24">
        <v>40416</v>
      </c>
      <c r="I1868" t="s">
        <v>339</v>
      </c>
      <c r="J1868" t="s">
        <v>108</v>
      </c>
      <c r="K1868" t="s">
        <v>324</v>
      </c>
      <c r="L1868" t="s">
        <v>643</v>
      </c>
      <c r="M1868" t="s">
        <v>76</v>
      </c>
      <c r="N1868" t="s">
        <v>467</v>
      </c>
      <c r="O1868" t="s">
        <v>11054</v>
      </c>
      <c r="P1868" t="s">
        <v>11054</v>
      </c>
      <c r="Q1868" t="s">
        <v>142</v>
      </c>
      <c r="R1868" t="s">
        <v>11055</v>
      </c>
      <c r="S1868" t="s">
        <v>11056</v>
      </c>
      <c r="T1868" t="s">
        <v>145</v>
      </c>
      <c r="U1868" t="s">
        <v>11057</v>
      </c>
      <c r="V1868" t="s">
        <v>11058</v>
      </c>
      <c r="W1868" t="s">
        <v>83</v>
      </c>
      <c r="X1868">
        <v>8</v>
      </c>
      <c r="Y1868">
        <v>5440.1</v>
      </c>
    </row>
    <row r="1869" spans="1:25">
      <c r="A1869" t="s">
        <v>11059</v>
      </c>
      <c r="B1869" t="s">
        <v>70</v>
      </c>
      <c r="C1869">
        <v>377</v>
      </c>
      <c r="D1869" t="s">
        <v>106</v>
      </c>
      <c r="E1869">
        <v>2010</v>
      </c>
      <c r="F1869" s="24">
        <v>40403</v>
      </c>
      <c r="G1869" s="24">
        <v>40403</v>
      </c>
      <c r="H1869" s="24">
        <v>40405</v>
      </c>
      <c r="I1869" t="s">
        <v>500</v>
      </c>
      <c r="J1869" t="s">
        <v>108</v>
      </c>
      <c r="K1869" t="s">
        <v>109</v>
      </c>
      <c r="L1869" t="s">
        <v>1354</v>
      </c>
      <c r="M1869" t="s">
        <v>76</v>
      </c>
      <c r="N1869" t="s">
        <v>153</v>
      </c>
      <c r="O1869" t="s">
        <v>11060</v>
      </c>
      <c r="P1869" t="s">
        <v>11060</v>
      </c>
      <c r="Q1869" t="s">
        <v>195</v>
      </c>
      <c r="R1869" t="s">
        <v>11061</v>
      </c>
      <c r="S1869" t="s">
        <v>11062</v>
      </c>
      <c r="T1869" t="s">
        <v>92</v>
      </c>
      <c r="U1869" t="s">
        <v>11063</v>
      </c>
      <c r="V1869" t="s">
        <v>11064</v>
      </c>
      <c r="W1869" t="s">
        <v>83</v>
      </c>
      <c r="X1869">
        <v>8</v>
      </c>
      <c r="Y1869">
        <v>4944.26</v>
      </c>
    </row>
    <row r="1870" spans="1:25">
      <c r="A1870" t="s">
        <v>11065</v>
      </c>
      <c r="B1870" t="s">
        <v>70</v>
      </c>
      <c r="C1870">
        <v>347</v>
      </c>
      <c r="D1870" t="s">
        <v>106</v>
      </c>
      <c r="E1870">
        <v>2010</v>
      </c>
      <c r="F1870" s="24">
        <v>40390</v>
      </c>
      <c r="G1870" s="24">
        <v>40392</v>
      </c>
      <c r="H1870" s="24">
        <v>40392</v>
      </c>
      <c r="I1870" t="s">
        <v>107</v>
      </c>
      <c r="J1870" t="s">
        <v>108</v>
      </c>
      <c r="K1870" t="s">
        <v>109</v>
      </c>
      <c r="L1870" t="s">
        <v>75</v>
      </c>
      <c r="M1870" t="s">
        <v>76</v>
      </c>
      <c r="N1870" t="s">
        <v>253</v>
      </c>
      <c r="O1870" t="s">
        <v>11066</v>
      </c>
      <c r="P1870" t="s">
        <v>11066</v>
      </c>
      <c r="Q1870" t="s">
        <v>195</v>
      </c>
      <c r="R1870" t="s">
        <v>11067</v>
      </c>
      <c r="S1870" t="s">
        <v>11068</v>
      </c>
      <c r="T1870" t="s">
        <v>173</v>
      </c>
      <c r="V1870" t="s">
        <v>11069</v>
      </c>
      <c r="W1870" t="s">
        <v>83</v>
      </c>
      <c r="X1870">
        <v>8</v>
      </c>
      <c r="Y1870">
        <v>4370.8599999999997</v>
      </c>
    </row>
    <row r="1871" spans="1:25">
      <c r="A1871" t="s">
        <v>11070</v>
      </c>
      <c r="B1871" t="s">
        <v>70</v>
      </c>
      <c r="C1871">
        <v>357</v>
      </c>
      <c r="D1871" t="s">
        <v>106</v>
      </c>
      <c r="E1871">
        <v>2010</v>
      </c>
      <c r="F1871" s="24">
        <v>40396</v>
      </c>
      <c r="G1871" s="24">
        <v>40397</v>
      </c>
      <c r="H1871" s="24">
        <v>40398</v>
      </c>
      <c r="I1871" t="s">
        <v>339</v>
      </c>
      <c r="J1871" t="s">
        <v>108</v>
      </c>
      <c r="K1871" t="s">
        <v>324</v>
      </c>
      <c r="L1871" t="s">
        <v>75</v>
      </c>
      <c r="M1871" t="s">
        <v>76</v>
      </c>
      <c r="N1871" t="s">
        <v>153</v>
      </c>
      <c r="O1871" t="s">
        <v>11071</v>
      </c>
      <c r="P1871" t="s">
        <v>11072</v>
      </c>
      <c r="Q1871" t="s">
        <v>80</v>
      </c>
      <c r="R1871" t="s">
        <v>11071</v>
      </c>
      <c r="S1871" t="s">
        <v>11073</v>
      </c>
      <c r="T1871" t="s">
        <v>173</v>
      </c>
      <c r="U1871" t="s">
        <v>11074</v>
      </c>
      <c r="V1871" t="s">
        <v>11075</v>
      </c>
      <c r="W1871" t="s">
        <v>83</v>
      </c>
      <c r="X1871">
        <v>8</v>
      </c>
      <c r="Y1871">
        <v>5090.63</v>
      </c>
    </row>
    <row r="1872" spans="1:25">
      <c r="A1872" t="s">
        <v>11076</v>
      </c>
      <c r="B1872" t="s">
        <v>70</v>
      </c>
      <c r="C1872">
        <v>411</v>
      </c>
      <c r="D1872" t="s">
        <v>71</v>
      </c>
      <c r="E1872">
        <v>2010</v>
      </c>
      <c r="F1872" s="24">
        <v>40418</v>
      </c>
      <c r="G1872" s="24">
        <v>40421</v>
      </c>
      <c r="H1872" s="24">
        <v>40420</v>
      </c>
      <c r="I1872" t="s">
        <v>929</v>
      </c>
      <c r="J1872" t="s">
        <v>168</v>
      </c>
      <c r="K1872" t="s">
        <v>273</v>
      </c>
      <c r="L1872" t="s">
        <v>75</v>
      </c>
      <c r="M1872" t="s">
        <v>76</v>
      </c>
      <c r="N1872" t="s">
        <v>77</v>
      </c>
      <c r="O1872" t="s">
        <v>11077</v>
      </c>
      <c r="P1872" t="s">
        <v>11078</v>
      </c>
      <c r="Q1872" t="s">
        <v>80</v>
      </c>
      <c r="R1872" t="s">
        <v>11077</v>
      </c>
      <c r="S1872" t="s">
        <v>11079</v>
      </c>
      <c r="T1872" t="s">
        <v>902</v>
      </c>
      <c r="U1872" t="s">
        <v>11080</v>
      </c>
      <c r="V1872" t="s">
        <v>11081</v>
      </c>
      <c r="W1872" t="s">
        <v>83</v>
      </c>
      <c r="X1872">
        <v>8</v>
      </c>
      <c r="Y1872">
        <v>3030</v>
      </c>
    </row>
    <row r="1873" spans="1:25">
      <c r="A1873" t="s">
        <v>11082</v>
      </c>
      <c r="B1873" t="s">
        <v>70</v>
      </c>
      <c r="C1873">
        <v>410</v>
      </c>
      <c r="D1873" t="s">
        <v>71</v>
      </c>
      <c r="E1873">
        <v>2010</v>
      </c>
      <c r="F1873" s="24">
        <v>40417</v>
      </c>
      <c r="G1873" s="24">
        <v>40421</v>
      </c>
      <c r="H1873" s="24">
        <v>40419</v>
      </c>
      <c r="I1873" t="s">
        <v>395</v>
      </c>
      <c r="J1873" t="s">
        <v>96</v>
      </c>
      <c r="K1873" t="s">
        <v>97</v>
      </c>
      <c r="L1873" t="s">
        <v>4476</v>
      </c>
      <c r="M1873" t="s">
        <v>76</v>
      </c>
      <c r="N1873" t="s">
        <v>467</v>
      </c>
      <c r="O1873" t="s">
        <v>11083</v>
      </c>
      <c r="P1873" t="s">
        <v>11084</v>
      </c>
      <c r="Q1873" t="s">
        <v>90</v>
      </c>
      <c r="R1873" t="s">
        <v>11083</v>
      </c>
      <c r="S1873" t="s">
        <v>11085</v>
      </c>
      <c r="T1873" t="s">
        <v>103</v>
      </c>
      <c r="U1873" t="s">
        <v>11086</v>
      </c>
      <c r="W1873" t="s">
        <v>83</v>
      </c>
      <c r="X1873">
        <v>8</v>
      </c>
      <c r="Y1873">
        <v>4030</v>
      </c>
    </row>
    <row r="1874" spans="1:25">
      <c r="A1874" t="s">
        <v>4691</v>
      </c>
      <c r="B1874" t="s">
        <v>70</v>
      </c>
      <c r="C1874">
        <v>394</v>
      </c>
      <c r="D1874" t="s">
        <v>71</v>
      </c>
      <c r="E1874">
        <v>2010</v>
      </c>
      <c r="F1874" s="24">
        <v>40411</v>
      </c>
      <c r="G1874" s="24">
        <v>40413</v>
      </c>
      <c r="H1874" s="24">
        <v>40412</v>
      </c>
      <c r="I1874" t="s">
        <v>3545</v>
      </c>
      <c r="J1874" t="s">
        <v>96</v>
      </c>
      <c r="L1874" t="s">
        <v>75</v>
      </c>
      <c r="M1874" t="s">
        <v>152</v>
      </c>
      <c r="N1874" t="s">
        <v>467</v>
      </c>
      <c r="O1874" t="s">
        <v>4692</v>
      </c>
      <c r="P1874" t="s">
        <v>11087</v>
      </c>
      <c r="Q1874" t="s">
        <v>7328</v>
      </c>
      <c r="R1874" t="s">
        <v>4692</v>
      </c>
      <c r="S1874" t="s">
        <v>4694</v>
      </c>
      <c r="T1874" t="s">
        <v>103</v>
      </c>
      <c r="U1874" t="s">
        <v>4695</v>
      </c>
      <c r="V1874" t="s">
        <v>4696</v>
      </c>
      <c r="W1874" t="s">
        <v>83</v>
      </c>
      <c r="X1874">
        <v>8</v>
      </c>
      <c r="Y1874">
        <v>2675</v>
      </c>
    </row>
    <row r="1875" spans="1:25">
      <c r="A1875" t="s">
        <v>11088</v>
      </c>
      <c r="B1875" t="s">
        <v>70</v>
      </c>
      <c r="C1875">
        <v>367</v>
      </c>
      <c r="D1875" t="s">
        <v>106</v>
      </c>
      <c r="E1875">
        <v>2010</v>
      </c>
      <c r="F1875" s="24">
        <v>40400</v>
      </c>
      <c r="G1875" s="24">
        <v>40400</v>
      </c>
      <c r="H1875" s="24">
        <v>40401</v>
      </c>
      <c r="I1875" t="s">
        <v>127</v>
      </c>
      <c r="J1875" t="s">
        <v>108</v>
      </c>
      <c r="K1875" t="s">
        <v>109</v>
      </c>
      <c r="L1875" t="s">
        <v>75</v>
      </c>
      <c r="M1875" t="s">
        <v>76</v>
      </c>
      <c r="N1875" t="s">
        <v>467</v>
      </c>
      <c r="O1875" t="s">
        <v>11089</v>
      </c>
      <c r="P1875" t="s">
        <v>11090</v>
      </c>
      <c r="Q1875" t="s">
        <v>80</v>
      </c>
      <c r="R1875" t="s">
        <v>11089</v>
      </c>
      <c r="S1875" t="s">
        <v>11091</v>
      </c>
      <c r="T1875" t="s">
        <v>92</v>
      </c>
      <c r="U1875" t="s">
        <v>11092</v>
      </c>
      <c r="V1875" t="s">
        <v>11093</v>
      </c>
      <c r="W1875" t="s">
        <v>83</v>
      </c>
      <c r="X1875">
        <v>8</v>
      </c>
      <c r="Y1875">
        <v>4770</v>
      </c>
    </row>
    <row r="1876" spans="1:25">
      <c r="A1876" t="s">
        <v>11094</v>
      </c>
      <c r="B1876" t="s">
        <v>70</v>
      </c>
      <c r="C1876">
        <v>401</v>
      </c>
      <c r="D1876" t="s">
        <v>71</v>
      </c>
      <c r="E1876">
        <v>2010</v>
      </c>
      <c r="F1876" s="24">
        <v>40413</v>
      </c>
      <c r="G1876" s="24">
        <v>40417</v>
      </c>
      <c r="H1876" s="24">
        <v>40415</v>
      </c>
      <c r="I1876" t="s">
        <v>11095</v>
      </c>
      <c r="J1876" t="s">
        <v>723</v>
      </c>
      <c r="L1876" t="s">
        <v>75</v>
      </c>
      <c r="M1876" t="s">
        <v>76</v>
      </c>
      <c r="N1876" t="s">
        <v>253</v>
      </c>
      <c r="O1876" t="s">
        <v>11096</v>
      </c>
      <c r="P1876" t="s">
        <v>11097</v>
      </c>
      <c r="Q1876" t="s">
        <v>80</v>
      </c>
      <c r="R1876" t="s">
        <v>11096</v>
      </c>
      <c r="S1876" t="s">
        <v>11098</v>
      </c>
      <c r="T1876" t="s">
        <v>173</v>
      </c>
      <c r="U1876" t="s">
        <v>11099</v>
      </c>
      <c r="W1876" t="s">
        <v>83</v>
      </c>
      <c r="X1876">
        <v>8</v>
      </c>
      <c r="Y1876">
        <v>1355</v>
      </c>
    </row>
    <row r="1877" spans="1:25">
      <c r="A1877" t="s">
        <v>11100</v>
      </c>
      <c r="B1877" t="s">
        <v>70</v>
      </c>
      <c r="C1877">
        <v>373</v>
      </c>
      <c r="D1877" t="s">
        <v>71</v>
      </c>
      <c r="E1877">
        <v>2010</v>
      </c>
      <c r="F1877" s="24">
        <v>40401</v>
      </c>
      <c r="G1877" s="24">
        <v>40401</v>
      </c>
      <c r="H1877" s="24">
        <v>40403</v>
      </c>
      <c r="I1877" t="s">
        <v>9982</v>
      </c>
      <c r="J1877" t="s">
        <v>515</v>
      </c>
      <c r="K1877" t="s">
        <v>273</v>
      </c>
      <c r="L1877" t="s">
        <v>75</v>
      </c>
      <c r="M1877" t="s">
        <v>76</v>
      </c>
      <c r="N1877" t="s">
        <v>128</v>
      </c>
      <c r="O1877" t="s">
        <v>11101</v>
      </c>
      <c r="P1877" t="s">
        <v>11102</v>
      </c>
      <c r="Q1877" t="s">
        <v>80</v>
      </c>
      <c r="R1877" t="s">
        <v>11101</v>
      </c>
      <c r="S1877" t="s">
        <v>11103</v>
      </c>
      <c r="T1877" t="s">
        <v>206</v>
      </c>
      <c r="U1877" t="s">
        <v>11104</v>
      </c>
      <c r="W1877" t="s">
        <v>93</v>
      </c>
      <c r="X1877">
        <v>8</v>
      </c>
      <c r="Y1877">
        <v>2470</v>
      </c>
    </row>
    <row r="1878" spans="1:25">
      <c r="A1878" t="s">
        <v>11105</v>
      </c>
      <c r="B1878" t="s">
        <v>70</v>
      </c>
      <c r="C1878">
        <v>379</v>
      </c>
      <c r="D1878" t="s">
        <v>106</v>
      </c>
      <c r="E1878">
        <v>2010</v>
      </c>
      <c r="F1878" s="24">
        <v>40405</v>
      </c>
      <c r="G1878" s="24">
        <v>40405</v>
      </c>
      <c r="H1878" s="24">
        <v>40406</v>
      </c>
      <c r="I1878" t="s">
        <v>3356</v>
      </c>
      <c r="J1878" t="s">
        <v>108</v>
      </c>
      <c r="K1878" t="s">
        <v>324</v>
      </c>
      <c r="L1878" t="s">
        <v>75</v>
      </c>
      <c r="M1878" t="s">
        <v>76</v>
      </c>
      <c r="N1878" t="s">
        <v>128</v>
      </c>
      <c r="O1878" t="s">
        <v>11106</v>
      </c>
      <c r="P1878" t="s">
        <v>11107</v>
      </c>
      <c r="Q1878" t="s">
        <v>90</v>
      </c>
      <c r="R1878" t="s">
        <v>11106</v>
      </c>
      <c r="S1878" t="s">
        <v>11108</v>
      </c>
      <c r="T1878" t="s">
        <v>962</v>
      </c>
      <c r="U1878" t="s">
        <v>11109</v>
      </c>
      <c r="V1878" t="s">
        <v>11110</v>
      </c>
      <c r="W1878" t="s">
        <v>93</v>
      </c>
      <c r="X1878">
        <v>8</v>
      </c>
      <c r="Y1878">
        <v>2570</v>
      </c>
    </row>
    <row r="1879" spans="1:25">
      <c r="A1879" t="s">
        <v>11111</v>
      </c>
      <c r="B1879" t="s">
        <v>70</v>
      </c>
      <c r="C1879">
        <v>372</v>
      </c>
      <c r="D1879" t="s">
        <v>71</v>
      </c>
      <c r="E1879">
        <v>2010</v>
      </c>
      <c r="F1879" s="24">
        <v>40400</v>
      </c>
      <c r="G1879" s="24">
        <v>40401</v>
      </c>
      <c r="H1879" s="24">
        <v>40401</v>
      </c>
      <c r="I1879" t="s">
        <v>630</v>
      </c>
      <c r="J1879" t="s">
        <v>168</v>
      </c>
      <c r="K1879" t="s">
        <v>273</v>
      </c>
      <c r="L1879" t="s">
        <v>1185</v>
      </c>
      <c r="M1879" t="s">
        <v>76</v>
      </c>
      <c r="N1879" t="s">
        <v>253</v>
      </c>
      <c r="O1879" t="s">
        <v>11112</v>
      </c>
      <c r="P1879" t="s">
        <v>11113</v>
      </c>
      <c r="Q1879" t="s">
        <v>80</v>
      </c>
      <c r="R1879" t="s">
        <v>11112</v>
      </c>
      <c r="S1879" t="s">
        <v>11114</v>
      </c>
      <c r="T1879" t="s">
        <v>902</v>
      </c>
      <c r="U1879" t="s">
        <v>11115</v>
      </c>
      <c r="W1879" t="s">
        <v>83</v>
      </c>
      <c r="X1879">
        <v>8</v>
      </c>
      <c r="Y1879">
        <v>2940</v>
      </c>
    </row>
    <row r="1880" spans="1:25">
      <c r="A1880" t="s">
        <v>11116</v>
      </c>
      <c r="B1880" t="s">
        <v>138</v>
      </c>
      <c r="C1880">
        <v>374</v>
      </c>
      <c r="D1880" t="s">
        <v>106</v>
      </c>
      <c r="E1880">
        <v>2010</v>
      </c>
      <c r="F1880" s="24">
        <v>40402</v>
      </c>
      <c r="G1880" s="24">
        <v>40402</v>
      </c>
      <c r="H1880" s="24">
        <v>40403</v>
      </c>
      <c r="I1880" t="s">
        <v>107</v>
      </c>
      <c r="J1880" t="s">
        <v>108</v>
      </c>
      <c r="K1880" t="s">
        <v>109</v>
      </c>
      <c r="L1880" t="s">
        <v>1354</v>
      </c>
      <c r="M1880" t="s">
        <v>76</v>
      </c>
      <c r="N1880" t="s">
        <v>467</v>
      </c>
      <c r="O1880" t="s">
        <v>11117</v>
      </c>
      <c r="P1880" t="s">
        <v>11117</v>
      </c>
      <c r="Q1880" t="s">
        <v>142</v>
      </c>
      <c r="R1880" t="s">
        <v>11118</v>
      </c>
      <c r="S1880" t="s">
        <v>11119</v>
      </c>
      <c r="T1880" t="s">
        <v>173</v>
      </c>
      <c r="U1880" t="s">
        <v>11120</v>
      </c>
      <c r="V1880" t="s">
        <v>11121</v>
      </c>
      <c r="W1880" t="s">
        <v>83</v>
      </c>
      <c r="X1880">
        <v>8</v>
      </c>
      <c r="Y1880">
        <v>3983.74</v>
      </c>
    </row>
    <row r="1881" spans="1:25">
      <c r="A1881" t="s">
        <v>11122</v>
      </c>
      <c r="B1881" t="s">
        <v>70</v>
      </c>
      <c r="C1881">
        <v>375</v>
      </c>
      <c r="D1881" t="s">
        <v>106</v>
      </c>
      <c r="E1881">
        <v>2010</v>
      </c>
      <c r="F1881" s="24">
        <v>40402</v>
      </c>
      <c r="G1881" s="24">
        <v>40402</v>
      </c>
      <c r="H1881" s="24">
        <v>40403</v>
      </c>
      <c r="I1881" t="s">
        <v>127</v>
      </c>
      <c r="J1881" t="s">
        <v>108</v>
      </c>
      <c r="K1881" t="s">
        <v>109</v>
      </c>
      <c r="L1881" t="s">
        <v>75</v>
      </c>
      <c r="M1881" t="s">
        <v>76</v>
      </c>
      <c r="N1881" t="s">
        <v>5182</v>
      </c>
      <c r="O1881" t="s">
        <v>11123</v>
      </c>
      <c r="P1881" t="s">
        <v>11123</v>
      </c>
      <c r="Q1881" t="s">
        <v>195</v>
      </c>
      <c r="R1881" t="s">
        <v>11124</v>
      </c>
      <c r="S1881" t="s">
        <v>11125</v>
      </c>
      <c r="T1881" t="s">
        <v>173</v>
      </c>
      <c r="U1881" t="s">
        <v>11126</v>
      </c>
      <c r="V1881" t="s">
        <v>11127</v>
      </c>
      <c r="W1881" t="s">
        <v>465</v>
      </c>
      <c r="X1881">
        <v>8</v>
      </c>
      <c r="Y1881">
        <v>4770</v>
      </c>
    </row>
    <row r="1882" spans="1:25">
      <c r="A1882" t="s">
        <v>11128</v>
      </c>
      <c r="B1882" t="s">
        <v>70</v>
      </c>
      <c r="C1882">
        <v>345</v>
      </c>
      <c r="D1882" t="s">
        <v>71</v>
      </c>
      <c r="E1882">
        <v>2010</v>
      </c>
      <c r="F1882" s="24">
        <v>40389</v>
      </c>
      <c r="G1882" s="24">
        <v>40392</v>
      </c>
      <c r="H1882" s="24">
        <v>40391</v>
      </c>
      <c r="I1882" t="s">
        <v>5462</v>
      </c>
      <c r="J1882" t="s">
        <v>168</v>
      </c>
      <c r="K1882" t="s">
        <v>273</v>
      </c>
      <c r="L1882" t="s">
        <v>75</v>
      </c>
      <c r="M1882" t="s">
        <v>76</v>
      </c>
      <c r="N1882" t="s">
        <v>253</v>
      </c>
      <c r="O1882" t="s">
        <v>11129</v>
      </c>
      <c r="P1882" t="s">
        <v>11130</v>
      </c>
      <c r="Q1882" t="s">
        <v>80</v>
      </c>
      <c r="R1882" t="s">
        <v>11129</v>
      </c>
      <c r="S1882" t="s">
        <v>11131</v>
      </c>
      <c r="T1882" t="s">
        <v>173</v>
      </c>
      <c r="U1882" t="s">
        <v>11132</v>
      </c>
      <c r="V1882" t="s">
        <v>11133</v>
      </c>
      <c r="W1882" t="s">
        <v>83</v>
      </c>
      <c r="X1882">
        <v>8</v>
      </c>
      <c r="Y1882">
        <v>3620</v>
      </c>
    </row>
    <row r="1883" spans="1:25">
      <c r="A1883" t="s">
        <v>8784</v>
      </c>
      <c r="B1883" t="s">
        <v>70</v>
      </c>
      <c r="C1883">
        <v>376</v>
      </c>
      <c r="D1883" t="s">
        <v>370</v>
      </c>
      <c r="E1883">
        <v>2010</v>
      </c>
      <c r="F1883" s="24">
        <v>40403</v>
      </c>
      <c r="G1883" s="24">
        <v>40403</v>
      </c>
      <c r="H1883" s="24">
        <v>40405</v>
      </c>
      <c r="I1883" t="s">
        <v>500</v>
      </c>
      <c r="J1883" t="s">
        <v>108</v>
      </c>
      <c r="K1883" t="s">
        <v>109</v>
      </c>
      <c r="L1883" t="s">
        <v>110</v>
      </c>
      <c r="M1883" t="s">
        <v>76</v>
      </c>
      <c r="N1883" t="s">
        <v>77</v>
      </c>
      <c r="O1883" t="s">
        <v>11134</v>
      </c>
      <c r="P1883" t="s">
        <v>11134</v>
      </c>
      <c r="Q1883" t="s">
        <v>195</v>
      </c>
      <c r="R1883" t="s">
        <v>11135</v>
      </c>
      <c r="S1883" t="s">
        <v>11136</v>
      </c>
      <c r="T1883" t="s">
        <v>780</v>
      </c>
      <c r="U1883" t="s">
        <v>11137</v>
      </c>
      <c r="W1883" t="s">
        <v>83</v>
      </c>
      <c r="X1883">
        <v>8</v>
      </c>
      <c r="Y1883">
        <v>6140.66</v>
      </c>
    </row>
    <row r="1884" spans="1:25">
      <c r="A1884" t="s">
        <v>11138</v>
      </c>
      <c r="B1884" t="s">
        <v>138</v>
      </c>
      <c r="C1884">
        <v>406</v>
      </c>
      <c r="D1884" t="s">
        <v>106</v>
      </c>
      <c r="E1884">
        <v>2010</v>
      </c>
      <c r="F1884" s="24">
        <v>40417</v>
      </c>
      <c r="G1884" s="24">
        <v>40418</v>
      </c>
      <c r="H1884" s="24">
        <v>40419</v>
      </c>
      <c r="I1884" t="s">
        <v>339</v>
      </c>
      <c r="J1884" t="s">
        <v>108</v>
      </c>
      <c r="K1884" t="s">
        <v>324</v>
      </c>
      <c r="L1884" t="s">
        <v>3089</v>
      </c>
      <c r="M1884" t="s">
        <v>152</v>
      </c>
      <c r="N1884" t="s">
        <v>11139</v>
      </c>
      <c r="O1884" t="s">
        <v>11140</v>
      </c>
      <c r="P1884" t="s">
        <v>11140</v>
      </c>
      <c r="Q1884" t="s">
        <v>142</v>
      </c>
      <c r="R1884" t="s">
        <v>11141</v>
      </c>
      <c r="S1884" t="s">
        <v>11142</v>
      </c>
      <c r="T1884" t="s">
        <v>780</v>
      </c>
      <c r="W1884" t="s">
        <v>93</v>
      </c>
      <c r="X1884">
        <v>8</v>
      </c>
      <c r="Y1884">
        <v>2239</v>
      </c>
    </row>
    <row r="1885" spans="1:25">
      <c r="A1885" t="s">
        <v>11143</v>
      </c>
      <c r="B1885" t="s">
        <v>70</v>
      </c>
      <c r="C1885">
        <v>341</v>
      </c>
      <c r="D1885" t="s">
        <v>106</v>
      </c>
      <c r="E1885">
        <v>2010</v>
      </c>
      <c r="F1885" s="24">
        <v>40389</v>
      </c>
      <c r="G1885" s="24">
        <v>40389</v>
      </c>
      <c r="H1885" s="24">
        <v>40390</v>
      </c>
      <c r="I1885" t="s">
        <v>416</v>
      </c>
      <c r="J1885" t="s">
        <v>108</v>
      </c>
      <c r="K1885" t="s">
        <v>109</v>
      </c>
      <c r="L1885" t="s">
        <v>4979</v>
      </c>
      <c r="M1885" t="s">
        <v>152</v>
      </c>
      <c r="N1885" t="s">
        <v>210</v>
      </c>
      <c r="O1885" t="s">
        <v>11144</v>
      </c>
      <c r="P1885" t="s">
        <v>11145</v>
      </c>
      <c r="Q1885" t="s">
        <v>80</v>
      </c>
      <c r="R1885" t="s">
        <v>11144</v>
      </c>
      <c r="S1885" t="s">
        <v>11146</v>
      </c>
      <c r="T1885" t="s">
        <v>1024</v>
      </c>
      <c r="U1885" t="s">
        <v>11147</v>
      </c>
      <c r="V1885" t="s">
        <v>11148</v>
      </c>
      <c r="W1885" t="s">
        <v>217</v>
      </c>
      <c r="X1885">
        <v>7</v>
      </c>
      <c r="Y1885">
        <v>3699</v>
      </c>
    </row>
    <row r="1886" spans="1:25">
      <c r="A1886" t="s">
        <v>11149</v>
      </c>
      <c r="B1886" t="s">
        <v>70</v>
      </c>
      <c r="C1886">
        <v>334</v>
      </c>
      <c r="D1886" t="s">
        <v>106</v>
      </c>
      <c r="E1886">
        <v>2010</v>
      </c>
      <c r="F1886" s="24">
        <v>40384</v>
      </c>
      <c r="G1886" s="24">
        <v>40384</v>
      </c>
      <c r="H1886" s="24">
        <v>40385</v>
      </c>
      <c r="I1886" t="s">
        <v>127</v>
      </c>
      <c r="J1886" t="s">
        <v>108</v>
      </c>
      <c r="K1886" t="s">
        <v>109</v>
      </c>
      <c r="L1886" t="s">
        <v>75</v>
      </c>
      <c r="M1886" t="s">
        <v>76</v>
      </c>
      <c r="N1886" t="s">
        <v>153</v>
      </c>
      <c r="O1886" t="s">
        <v>11150</v>
      </c>
      <c r="P1886" t="s">
        <v>11150</v>
      </c>
      <c r="Q1886" t="s">
        <v>195</v>
      </c>
      <c r="R1886" t="s">
        <v>11151</v>
      </c>
      <c r="S1886" t="s">
        <v>11152</v>
      </c>
      <c r="T1886" t="s">
        <v>92</v>
      </c>
      <c r="U1886" t="s">
        <v>11153</v>
      </c>
      <c r="V1886" t="s">
        <v>11154</v>
      </c>
      <c r="W1886" t="s">
        <v>83</v>
      </c>
      <c r="X1886">
        <v>7</v>
      </c>
      <c r="Y1886">
        <v>5094.26</v>
      </c>
    </row>
    <row r="1887" spans="1:25">
      <c r="A1887" t="s">
        <v>11155</v>
      </c>
      <c r="B1887" t="s">
        <v>70</v>
      </c>
      <c r="C1887">
        <v>297</v>
      </c>
      <c r="D1887" t="s">
        <v>106</v>
      </c>
      <c r="E1887">
        <v>2010</v>
      </c>
      <c r="F1887" s="24">
        <v>40364</v>
      </c>
      <c r="G1887" s="24">
        <v>40364</v>
      </c>
      <c r="H1887" s="24">
        <v>40365</v>
      </c>
      <c r="I1887" t="s">
        <v>339</v>
      </c>
      <c r="J1887" t="s">
        <v>108</v>
      </c>
      <c r="K1887" t="s">
        <v>324</v>
      </c>
      <c r="L1887" t="s">
        <v>110</v>
      </c>
      <c r="M1887" t="s">
        <v>76</v>
      </c>
      <c r="N1887" t="s">
        <v>650</v>
      </c>
      <c r="O1887" t="s">
        <v>11156</v>
      </c>
      <c r="P1887" t="s">
        <v>11157</v>
      </c>
      <c r="Q1887" t="s">
        <v>90</v>
      </c>
      <c r="R1887" t="s">
        <v>11156</v>
      </c>
      <c r="S1887" t="s">
        <v>11158</v>
      </c>
      <c r="T1887" t="s">
        <v>1463</v>
      </c>
      <c r="U1887" t="s">
        <v>11159</v>
      </c>
      <c r="V1887" t="s">
        <v>11160</v>
      </c>
      <c r="W1887" t="s">
        <v>217</v>
      </c>
      <c r="X1887">
        <v>7</v>
      </c>
      <c r="Y1887">
        <v>5220</v>
      </c>
    </row>
    <row r="1888" spans="1:25">
      <c r="A1888" t="s">
        <v>11161</v>
      </c>
      <c r="B1888" t="s">
        <v>70</v>
      </c>
      <c r="C1888">
        <v>296</v>
      </c>
      <c r="D1888" t="s">
        <v>106</v>
      </c>
      <c r="E1888">
        <v>2010</v>
      </c>
      <c r="F1888" s="24">
        <v>40362</v>
      </c>
      <c r="G1888" s="24">
        <v>40363</v>
      </c>
      <c r="H1888" s="24">
        <v>40363</v>
      </c>
      <c r="I1888" t="s">
        <v>339</v>
      </c>
      <c r="J1888" t="s">
        <v>108</v>
      </c>
      <c r="K1888" t="s">
        <v>324</v>
      </c>
      <c r="L1888" t="s">
        <v>643</v>
      </c>
      <c r="M1888" t="s">
        <v>76</v>
      </c>
      <c r="N1888" t="s">
        <v>650</v>
      </c>
      <c r="O1888" t="s">
        <v>11162</v>
      </c>
      <c r="P1888" t="s">
        <v>11163</v>
      </c>
      <c r="Q1888" t="s">
        <v>80</v>
      </c>
      <c r="R1888" t="s">
        <v>11162</v>
      </c>
      <c r="S1888" t="s">
        <v>11164</v>
      </c>
      <c r="T1888" t="s">
        <v>173</v>
      </c>
      <c r="U1888" t="s">
        <v>11165</v>
      </c>
      <c r="W1888" t="s">
        <v>217</v>
      </c>
      <c r="X1888">
        <v>7</v>
      </c>
      <c r="Y1888">
        <v>6245.8</v>
      </c>
    </row>
    <row r="1889" spans="1:25">
      <c r="A1889" t="s">
        <v>11166</v>
      </c>
      <c r="B1889" t="s">
        <v>70</v>
      </c>
      <c r="C1889">
        <v>330</v>
      </c>
      <c r="D1889" t="s">
        <v>3429</v>
      </c>
      <c r="E1889">
        <v>2010</v>
      </c>
      <c r="F1889" s="24">
        <v>40134</v>
      </c>
      <c r="G1889" s="24">
        <v>40381</v>
      </c>
      <c r="H1889" s="24"/>
      <c r="I1889" t="s">
        <v>11167</v>
      </c>
      <c r="J1889" t="s">
        <v>70</v>
      </c>
      <c r="M1889" t="s">
        <v>76</v>
      </c>
      <c r="N1889" t="s">
        <v>210</v>
      </c>
      <c r="O1889" t="s">
        <v>11168</v>
      </c>
      <c r="P1889" t="s">
        <v>11169</v>
      </c>
      <c r="Q1889" t="s">
        <v>131</v>
      </c>
      <c r="R1889" t="s">
        <v>11168</v>
      </c>
      <c r="S1889" t="s">
        <v>11170</v>
      </c>
      <c r="T1889" t="s">
        <v>157</v>
      </c>
      <c r="U1889" t="s">
        <v>11171</v>
      </c>
      <c r="W1889" t="s">
        <v>217</v>
      </c>
      <c r="X1889">
        <v>7</v>
      </c>
      <c r="Y1889">
        <v>3952</v>
      </c>
    </row>
    <row r="1890" spans="1:25">
      <c r="A1890" t="s">
        <v>11172</v>
      </c>
      <c r="B1890" t="s">
        <v>70</v>
      </c>
      <c r="C1890">
        <v>311</v>
      </c>
      <c r="D1890" t="s">
        <v>106</v>
      </c>
      <c r="E1890">
        <v>2010</v>
      </c>
      <c r="F1890" s="24">
        <v>40369</v>
      </c>
      <c r="G1890" s="24">
        <v>40370</v>
      </c>
      <c r="H1890" s="24">
        <v>40371</v>
      </c>
      <c r="I1890" t="s">
        <v>416</v>
      </c>
      <c r="J1890" t="s">
        <v>108</v>
      </c>
      <c r="K1890" t="s">
        <v>109</v>
      </c>
      <c r="L1890" t="s">
        <v>75</v>
      </c>
      <c r="M1890" t="s">
        <v>152</v>
      </c>
      <c r="N1890" t="s">
        <v>210</v>
      </c>
      <c r="O1890" t="s">
        <v>11173</v>
      </c>
      <c r="P1890" t="s">
        <v>11174</v>
      </c>
      <c r="Q1890" t="s">
        <v>80</v>
      </c>
      <c r="R1890" t="s">
        <v>11173</v>
      </c>
      <c r="S1890" t="s">
        <v>11175</v>
      </c>
      <c r="T1890" t="s">
        <v>849</v>
      </c>
      <c r="U1890" t="s">
        <v>11176</v>
      </c>
      <c r="V1890" t="s">
        <v>11177</v>
      </c>
      <c r="W1890" t="s">
        <v>217</v>
      </c>
      <c r="X1890">
        <v>7</v>
      </c>
      <c r="Y1890">
        <v>3299</v>
      </c>
    </row>
    <row r="1891" spans="1:25">
      <c r="A1891" t="s">
        <v>10791</v>
      </c>
      <c r="B1891" t="s">
        <v>70</v>
      </c>
      <c r="C1891">
        <v>331</v>
      </c>
      <c r="D1891" t="s">
        <v>106</v>
      </c>
      <c r="E1891">
        <v>2010</v>
      </c>
      <c r="F1891" s="24">
        <v>40381</v>
      </c>
      <c r="G1891" s="24">
        <v>40382</v>
      </c>
      <c r="H1891" s="24">
        <v>40383</v>
      </c>
      <c r="I1891" t="s">
        <v>339</v>
      </c>
      <c r="J1891" t="s">
        <v>108</v>
      </c>
      <c r="K1891" t="s">
        <v>324</v>
      </c>
      <c r="L1891" t="s">
        <v>2817</v>
      </c>
      <c r="M1891" t="s">
        <v>76</v>
      </c>
      <c r="N1891" t="s">
        <v>650</v>
      </c>
      <c r="O1891" t="s">
        <v>10792</v>
      </c>
      <c r="P1891" t="s">
        <v>11178</v>
      </c>
      <c r="Q1891" t="s">
        <v>80</v>
      </c>
      <c r="R1891" t="s">
        <v>10792</v>
      </c>
      <c r="S1891" t="s">
        <v>10794</v>
      </c>
      <c r="T1891" t="s">
        <v>173</v>
      </c>
      <c r="U1891" t="s">
        <v>10795</v>
      </c>
      <c r="V1891" t="s">
        <v>11179</v>
      </c>
      <c r="W1891" t="s">
        <v>217</v>
      </c>
      <c r="X1891">
        <v>7</v>
      </c>
      <c r="Y1891">
        <v>5491.5</v>
      </c>
    </row>
    <row r="1892" spans="1:25">
      <c r="A1892" t="s">
        <v>11180</v>
      </c>
      <c r="B1892" t="s">
        <v>70</v>
      </c>
      <c r="C1892">
        <v>324</v>
      </c>
      <c r="D1892" t="s">
        <v>106</v>
      </c>
      <c r="E1892">
        <v>2010</v>
      </c>
      <c r="F1892" s="24">
        <v>40375</v>
      </c>
      <c r="G1892" s="24">
        <v>40375</v>
      </c>
      <c r="H1892" s="24">
        <v>40377</v>
      </c>
      <c r="I1892" t="s">
        <v>339</v>
      </c>
      <c r="J1892" t="s">
        <v>108</v>
      </c>
      <c r="K1892" t="s">
        <v>324</v>
      </c>
      <c r="L1892" t="s">
        <v>75</v>
      </c>
      <c r="M1892" t="s">
        <v>76</v>
      </c>
      <c r="N1892" t="s">
        <v>5356</v>
      </c>
      <c r="O1892" t="s">
        <v>11181</v>
      </c>
      <c r="P1892" t="s">
        <v>11182</v>
      </c>
      <c r="Q1892" t="s">
        <v>131</v>
      </c>
      <c r="R1892" t="s">
        <v>11181</v>
      </c>
      <c r="S1892" t="s">
        <v>11183</v>
      </c>
      <c r="T1892" t="s">
        <v>231</v>
      </c>
      <c r="U1892" t="s">
        <v>11184</v>
      </c>
      <c r="V1892" t="s">
        <v>11185</v>
      </c>
      <c r="W1892" t="s">
        <v>93</v>
      </c>
      <c r="X1892">
        <v>7</v>
      </c>
      <c r="Y1892">
        <v>4990</v>
      </c>
    </row>
    <row r="1893" spans="1:25">
      <c r="A1893" t="s">
        <v>11186</v>
      </c>
      <c r="B1893" t="s">
        <v>70</v>
      </c>
      <c r="C1893">
        <v>291</v>
      </c>
      <c r="D1893" t="s">
        <v>106</v>
      </c>
      <c r="E1893">
        <v>2010</v>
      </c>
      <c r="F1893" s="24">
        <v>40360</v>
      </c>
      <c r="G1893" s="24">
        <v>40361</v>
      </c>
      <c r="H1893" s="24">
        <v>40362</v>
      </c>
      <c r="I1893" t="s">
        <v>107</v>
      </c>
      <c r="J1893" t="s">
        <v>108</v>
      </c>
      <c r="K1893" t="s">
        <v>109</v>
      </c>
      <c r="L1893" t="s">
        <v>110</v>
      </c>
      <c r="M1893" t="s">
        <v>76</v>
      </c>
      <c r="N1893" t="s">
        <v>325</v>
      </c>
      <c r="O1893" t="s">
        <v>11187</v>
      </c>
      <c r="P1893" t="s">
        <v>11188</v>
      </c>
      <c r="Q1893" t="s">
        <v>80</v>
      </c>
      <c r="R1893" t="s">
        <v>11187</v>
      </c>
      <c r="S1893" t="s">
        <v>11189</v>
      </c>
      <c r="T1893" t="s">
        <v>1890</v>
      </c>
      <c r="U1893" t="s">
        <v>11190</v>
      </c>
      <c r="V1893" t="s">
        <v>11191</v>
      </c>
      <c r="W1893" t="s">
        <v>93</v>
      </c>
      <c r="X1893">
        <v>7</v>
      </c>
      <c r="Y1893">
        <v>4183.74</v>
      </c>
    </row>
    <row r="1894" spans="1:25">
      <c r="A1894" t="s">
        <v>11192</v>
      </c>
      <c r="B1894" t="s">
        <v>70</v>
      </c>
      <c r="C1894">
        <v>319</v>
      </c>
      <c r="D1894" t="s">
        <v>71</v>
      </c>
      <c r="E1894">
        <v>2010</v>
      </c>
      <c r="F1894" s="24">
        <v>40372</v>
      </c>
      <c r="G1894" s="24">
        <v>40373</v>
      </c>
      <c r="H1894" s="24">
        <v>40374</v>
      </c>
      <c r="I1894" t="s">
        <v>395</v>
      </c>
      <c r="J1894" t="s">
        <v>96</v>
      </c>
      <c r="K1894" t="s">
        <v>97</v>
      </c>
      <c r="L1894" t="s">
        <v>75</v>
      </c>
      <c r="M1894" t="s">
        <v>76</v>
      </c>
      <c r="N1894" t="s">
        <v>1312</v>
      </c>
      <c r="O1894" t="s">
        <v>11193</v>
      </c>
      <c r="P1894" t="s">
        <v>11194</v>
      </c>
      <c r="Q1894" t="s">
        <v>80</v>
      </c>
      <c r="R1894" t="s">
        <v>11193</v>
      </c>
      <c r="S1894" t="s">
        <v>11195</v>
      </c>
      <c r="T1894" t="s">
        <v>103</v>
      </c>
      <c r="U1894" t="s">
        <v>11196</v>
      </c>
      <c r="V1894" t="s">
        <v>11197</v>
      </c>
      <c r="W1894" t="s">
        <v>93</v>
      </c>
      <c r="X1894">
        <v>7</v>
      </c>
      <c r="Y1894">
        <v>4080</v>
      </c>
    </row>
    <row r="1895" spans="1:25">
      <c r="A1895" t="s">
        <v>2763</v>
      </c>
      <c r="B1895" t="s">
        <v>70</v>
      </c>
      <c r="C1895">
        <v>294</v>
      </c>
      <c r="D1895" t="s">
        <v>71</v>
      </c>
      <c r="E1895">
        <v>2010</v>
      </c>
      <c r="F1895" s="24">
        <v>40358</v>
      </c>
      <c r="G1895" s="24">
        <v>40361</v>
      </c>
      <c r="H1895" s="24">
        <v>40360</v>
      </c>
      <c r="I1895" t="s">
        <v>11198</v>
      </c>
      <c r="J1895" t="s">
        <v>96</v>
      </c>
      <c r="L1895" t="s">
        <v>75</v>
      </c>
      <c r="M1895" t="s">
        <v>76</v>
      </c>
      <c r="N1895" t="s">
        <v>128</v>
      </c>
      <c r="O1895" t="s">
        <v>2765</v>
      </c>
      <c r="P1895" t="s">
        <v>11199</v>
      </c>
      <c r="Q1895" t="s">
        <v>80</v>
      </c>
      <c r="R1895" t="s">
        <v>2765</v>
      </c>
      <c r="S1895" t="s">
        <v>11200</v>
      </c>
      <c r="T1895" t="s">
        <v>413</v>
      </c>
      <c r="U1895" t="s">
        <v>2768</v>
      </c>
      <c r="W1895" t="s">
        <v>93</v>
      </c>
      <c r="X1895">
        <v>7</v>
      </c>
      <c r="Y1895">
        <v>3281</v>
      </c>
    </row>
    <row r="1896" spans="1:25">
      <c r="A1896" t="s">
        <v>11201</v>
      </c>
      <c r="B1896" t="s">
        <v>70</v>
      </c>
      <c r="C1896">
        <v>302</v>
      </c>
      <c r="D1896" t="s">
        <v>250</v>
      </c>
      <c r="E1896">
        <v>2010</v>
      </c>
      <c r="F1896" s="24">
        <v>40365</v>
      </c>
      <c r="G1896" s="24">
        <v>40365</v>
      </c>
      <c r="H1896" s="24">
        <v>40367</v>
      </c>
      <c r="I1896" t="s">
        <v>11202</v>
      </c>
      <c r="J1896" t="s">
        <v>723</v>
      </c>
      <c r="L1896" t="s">
        <v>75</v>
      </c>
      <c r="M1896" t="s">
        <v>76</v>
      </c>
      <c r="N1896" t="s">
        <v>295</v>
      </c>
      <c r="O1896" t="s">
        <v>11203</v>
      </c>
      <c r="P1896" t="s">
        <v>11204</v>
      </c>
      <c r="Q1896" t="s">
        <v>131</v>
      </c>
      <c r="R1896" t="s">
        <v>11203</v>
      </c>
      <c r="S1896" t="s">
        <v>11205</v>
      </c>
      <c r="T1896" t="s">
        <v>246</v>
      </c>
      <c r="V1896" t="s">
        <v>11206</v>
      </c>
      <c r="W1896" t="s">
        <v>93</v>
      </c>
      <c r="X1896">
        <v>7</v>
      </c>
      <c r="Y1896">
        <v>5017.1000000000004</v>
      </c>
    </row>
    <row r="1897" spans="1:25">
      <c r="A1897" t="s">
        <v>11207</v>
      </c>
      <c r="B1897" t="s">
        <v>70</v>
      </c>
      <c r="C1897">
        <v>323</v>
      </c>
      <c r="D1897" t="s">
        <v>106</v>
      </c>
      <c r="E1897">
        <v>2010</v>
      </c>
      <c r="F1897" s="24">
        <v>40375</v>
      </c>
      <c r="G1897" s="24">
        <v>40375</v>
      </c>
      <c r="H1897" s="24">
        <v>40376</v>
      </c>
      <c r="I1897" t="s">
        <v>118</v>
      </c>
      <c r="J1897" t="s">
        <v>108</v>
      </c>
      <c r="K1897" t="s">
        <v>119</v>
      </c>
      <c r="L1897" t="s">
        <v>139</v>
      </c>
      <c r="M1897" t="s">
        <v>76</v>
      </c>
      <c r="N1897" t="s">
        <v>356</v>
      </c>
      <c r="O1897" t="s">
        <v>11208</v>
      </c>
      <c r="P1897" t="s">
        <v>11208</v>
      </c>
      <c r="Q1897" t="s">
        <v>195</v>
      </c>
      <c r="R1897" t="s">
        <v>11209</v>
      </c>
      <c r="S1897" t="s">
        <v>11210</v>
      </c>
      <c r="T1897" t="s">
        <v>11211</v>
      </c>
      <c r="U1897" t="s">
        <v>11212</v>
      </c>
      <c r="W1897" t="s">
        <v>93</v>
      </c>
      <c r="X1897">
        <v>7</v>
      </c>
      <c r="Y1897">
        <v>5494.26</v>
      </c>
    </row>
    <row r="1898" spans="1:25">
      <c r="A1898" t="s">
        <v>11213</v>
      </c>
      <c r="B1898" t="s">
        <v>70</v>
      </c>
      <c r="C1898">
        <v>293</v>
      </c>
      <c r="D1898" t="s">
        <v>71</v>
      </c>
      <c r="E1898">
        <v>2010</v>
      </c>
      <c r="F1898" s="24">
        <v>40358</v>
      </c>
      <c r="G1898" s="24">
        <v>40361</v>
      </c>
      <c r="H1898" s="24">
        <v>40360</v>
      </c>
      <c r="I1898" t="s">
        <v>395</v>
      </c>
      <c r="J1898" t="s">
        <v>96</v>
      </c>
      <c r="K1898" t="s">
        <v>97</v>
      </c>
      <c r="L1898" t="s">
        <v>7473</v>
      </c>
      <c r="M1898" t="s">
        <v>76</v>
      </c>
      <c r="N1898" t="s">
        <v>295</v>
      </c>
      <c r="O1898" t="s">
        <v>11214</v>
      </c>
      <c r="P1898" t="s">
        <v>11215</v>
      </c>
      <c r="Q1898" t="s">
        <v>80</v>
      </c>
      <c r="R1898" t="s">
        <v>11214</v>
      </c>
      <c r="S1898" t="s">
        <v>11216</v>
      </c>
      <c r="T1898" t="s">
        <v>299</v>
      </c>
      <c r="W1898" t="s">
        <v>93</v>
      </c>
      <c r="X1898">
        <v>7</v>
      </c>
      <c r="Y1898">
        <v>4905</v>
      </c>
    </row>
    <row r="1899" spans="1:25">
      <c r="A1899" t="s">
        <v>11217</v>
      </c>
      <c r="B1899" t="s">
        <v>70</v>
      </c>
      <c r="C1899">
        <v>339</v>
      </c>
      <c r="D1899" t="s">
        <v>106</v>
      </c>
      <c r="E1899">
        <v>2010</v>
      </c>
      <c r="F1899" s="24">
        <v>40385</v>
      </c>
      <c r="G1899" s="24">
        <v>40385</v>
      </c>
      <c r="H1899" s="24">
        <v>40386</v>
      </c>
      <c r="I1899" t="s">
        <v>856</v>
      </c>
      <c r="J1899" t="s">
        <v>108</v>
      </c>
      <c r="K1899" t="s">
        <v>324</v>
      </c>
      <c r="L1899" t="s">
        <v>75</v>
      </c>
      <c r="M1899" t="s">
        <v>76</v>
      </c>
      <c r="N1899" t="s">
        <v>111</v>
      </c>
      <c r="O1899" t="s">
        <v>11218</v>
      </c>
      <c r="P1899" t="s">
        <v>11219</v>
      </c>
      <c r="Q1899" t="s">
        <v>90</v>
      </c>
      <c r="R1899" t="s">
        <v>11218</v>
      </c>
      <c r="S1899" t="s">
        <v>11220</v>
      </c>
      <c r="U1899" t="s">
        <v>11221</v>
      </c>
      <c r="V1899" t="s">
        <v>11222</v>
      </c>
      <c r="W1899" t="s">
        <v>93</v>
      </c>
      <c r="X1899">
        <v>7</v>
      </c>
      <c r="Y1899">
        <v>2080</v>
      </c>
    </row>
    <row r="1900" spans="1:25">
      <c r="A1900" t="s">
        <v>11223</v>
      </c>
      <c r="B1900" t="s">
        <v>70</v>
      </c>
      <c r="C1900">
        <v>289</v>
      </c>
      <c r="D1900" t="s">
        <v>106</v>
      </c>
      <c r="E1900">
        <v>2010</v>
      </c>
      <c r="F1900" s="24">
        <v>40360</v>
      </c>
      <c r="G1900" s="24">
        <v>40360</v>
      </c>
      <c r="H1900" s="24">
        <v>40361</v>
      </c>
      <c r="I1900" t="s">
        <v>972</v>
      </c>
      <c r="J1900" t="s">
        <v>108</v>
      </c>
      <c r="K1900" t="s">
        <v>184</v>
      </c>
      <c r="L1900" t="s">
        <v>75</v>
      </c>
      <c r="M1900" t="s">
        <v>76</v>
      </c>
      <c r="N1900" t="s">
        <v>2480</v>
      </c>
      <c r="O1900" t="s">
        <v>11224</v>
      </c>
      <c r="P1900" t="s">
        <v>11225</v>
      </c>
      <c r="Q1900" t="s">
        <v>80</v>
      </c>
      <c r="R1900" t="s">
        <v>11224</v>
      </c>
      <c r="S1900" t="s">
        <v>11226</v>
      </c>
      <c r="T1900" t="s">
        <v>188</v>
      </c>
      <c r="U1900" t="s">
        <v>11227</v>
      </c>
      <c r="V1900" t="s">
        <v>11228</v>
      </c>
      <c r="W1900" t="s">
        <v>93</v>
      </c>
      <c r="X1900">
        <v>7</v>
      </c>
      <c r="Y1900">
        <v>3805.44</v>
      </c>
    </row>
    <row r="1901" spans="1:25">
      <c r="A1901" t="s">
        <v>11229</v>
      </c>
      <c r="B1901" t="s">
        <v>70</v>
      </c>
      <c r="C1901">
        <v>314</v>
      </c>
      <c r="D1901" t="s">
        <v>71</v>
      </c>
      <c r="E1901">
        <v>2010</v>
      </c>
      <c r="F1901" s="24">
        <v>40366</v>
      </c>
      <c r="G1901" s="24">
        <v>40371</v>
      </c>
      <c r="H1901" s="24">
        <v>40367</v>
      </c>
      <c r="I1901" t="s">
        <v>2446</v>
      </c>
      <c r="J1901" t="s">
        <v>96</v>
      </c>
      <c r="K1901" t="s">
        <v>97</v>
      </c>
      <c r="L1901" t="s">
        <v>11230</v>
      </c>
      <c r="M1901" t="s">
        <v>76</v>
      </c>
      <c r="N1901" t="s">
        <v>120</v>
      </c>
      <c r="O1901" t="s">
        <v>11231</v>
      </c>
      <c r="P1901" t="s">
        <v>11232</v>
      </c>
      <c r="Q1901" t="s">
        <v>80</v>
      </c>
      <c r="R1901" t="s">
        <v>11231</v>
      </c>
      <c r="S1901" t="s">
        <v>11233</v>
      </c>
      <c r="T1901" t="s">
        <v>103</v>
      </c>
      <c r="U1901" t="s">
        <v>11234</v>
      </c>
      <c r="V1901" t="s">
        <v>11235</v>
      </c>
      <c r="W1901" t="s">
        <v>93</v>
      </c>
      <c r="X1901">
        <v>7</v>
      </c>
      <c r="Y1901">
        <v>3380</v>
      </c>
    </row>
    <row r="1902" spans="1:25">
      <c r="A1902" t="s">
        <v>11236</v>
      </c>
      <c r="B1902" t="s">
        <v>70</v>
      </c>
      <c r="C1902">
        <v>321</v>
      </c>
      <c r="D1902" t="s">
        <v>71</v>
      </c>
      <c r="E1902">
        <v>2010</v>
      </c>
      <c r="F1902" s="24">
        <v>40344</v>
      </c>
      <c r="G1902" s="24">
        <v>40374</v>
      </c>
      <c r="H1902" s="24">
        <v>40345</v>
      </c>
      <c r="I1902" t="s">
        <v>1453</v>
      </c>
      <c r="J1902" t="s">
        <v>220</v>
      </c>
      <c r="K1902" t="s">
        <v>97</v>
      </c>
      <c r="L1902" t="s">
        <v>75</v>
      </c>
      <c r="M1902" t="s">
        <v>76</v>
      </c>
      <c r="N1902" t="s">
        <v>160</v>
      </c>
      <c r="O1902" t="s">
        <v>11237</v>
      </c>
      <c r="P1902" t="s">
        <v>11238</v>
      </c>
      <c r="Q1902" t="s">
        <v>80</v>
      </c>
      <c r="R1902" t="s">
        <v>11237</v>
      </c>
      <c r="S1902" t="s">
        <v>11239</v>
      </c>
      <c r="T1902" t="s">
        <v>1937</v>
      </c>
      <c r="U1902" t="s">
        <v>174</v>
      </c>
      <c r="W1902" t="s">
        <v>93</v>
      </c>
      <c r="X1902">
        <v>7</v>
      </c>
      <c r="Y1902">
        <v>3214</v>
      </c>
    </row>
    <row r="1903" spans="1:25">
      <c r="A1903" t="s">
        <v>11240</v>
      </c>
      <c r="B1903" t="s">
        <v>70</v>
      </c>
      <c r="C1903">
        <v>318</v>
      </c>
      <c r="D1903" t="s">
        <v>71</v>
      </c>
      <c r="E1903">
        <v>2010</v>
      </c>
      <c r="F1903" s="24">
        <v>40371</v>
      </c>
      <c r="G1903" s="24">
        <v>40373</v>
      </c>
      <c r="H1903" s="24">
        <v>40373</v>
      </c>
      <c r="I1903" t="s">
        <v>5015</v>
      </c>
      <c r="J1903" t="s">
        <v>168</v>
      </c>
      <c r="K1903" t="s">
        <v>273</v>
      </c>
      <c r="L1903" t="s">
        <v>75</v>
      </c>
      <c r="M1903" t="s">
        <v>76</v>
      </c>
      <c r="N1903" t="s">
        <v>4971</v>
      </c>
      <c r="O1903" t="s">
        <v>11241</v>
      </c>
      <c r="P1903" t="s">
        <v>11242</v>
      </c>
      <c r="Q1903" t="s">
        <v>131</v>
      </c>
      <c r="R1903" t="s">
        <v>11241</v>
      </c>
      <c r="S1903" t="s">
        <v>11243</v>
      </c>
      <c r="T1903" t="s">
        <v>360</v>
      </c>
      <c r="U1903" t="s">
        <v>11244</v>
      </c>
      <c r="W1903" t="s">
        <v>93</v>
      </c>
      <c r="X1903">
        <v>7</v>
      </c>
      <c r="Y1903">
        <v>4640</v>
      </c>
    </row>
    <row r="1904" spans="1:25">
      <c r="A1904" t="s">
        <v>11245</v>
      </c>
      <c r="B1904" t="s">
        <v>70</v>
      </c>
      <c r="C1904">
        <v>312</v>
      </c>
      <c r="D1904" t="s">
        <v>106</v>
      </c>
      <c r="E1904">
        <v>2010</v>
      </c>
      <c r="F1904" s="24">
        <v>40370</v>
      </c>
      <c r="G1904" s="24">
        <v>40371</v>
      </c>
      <c r="H1904" s="24">
        <v>40371</v>
      </c>
      <c r="I1904" t="s">
        <v>11246</v>
      </c>
      <c r="J1904" t="s">
        <v>108</v>
      </c>
      <c r="K1904" t="s">
        <v>109</v>
      </c>
      <c r="L1904" t="s">
        <v>75</v>
      </c>
      <c r="M1904" t="s">
        <v>76</v>
      </c>
      <c r="N1904" t="s">
        <v>160</v>
      </c>
      <c r="O1904" t="s">
        <v>11247</v>
      </c>
      <c r="P1904" t="s">
        <v>11248</v>
      </c>
      <c r="Q1904" t="s">
        <v>80</v>
      </c>
      <c r="R1904" t="s">
        <v>11247</v>
      </c>
      <c r="S1904" t="s">
        <v>11249</v>
      </c>
      <c r="T1904" t="s">
        <v>246</v>
      </c>
      <c r="U1904" t="s">
        <v>11250</v>
      </c>
      <c r="V1904" t="s">
        <v>11251</v>
      </c>
      <c r="W1904" t="s">
        <v>93</v>
      </c>
      <c r="X1904">
        <v>7</v>
      </c>
      <c r="Y1904">
        <v>3447</v>
      </c>
    </row>
    <row r="1905" spans="1:25">
      <c r="A1905" t="s">
        <v>6560</v>
      </c>
      <c r="B1905" t="s">
        <v>70</v>
      </c>
      <c r="C1905">
        <v>320</v>
      </c>
      <c r="D1905" t="s">
        <v>106</v>
      </c>
      <c r="E1905">
        <v>2010</v>
      </c>
      <c r="F1905" s="24">
        <v>40373</v>
      </c>
      <c r="G1905" s="24">
        <v>40373</v>
      </c>
      <c r="H1905" s="24">
        <v>40375</v>
      </c>
      <c r="I1905" t="s">
        <v>500</v>
      </c>
      <c r="J1905" t="s">
        <v>108</v>
      </c>
      <c r="K1905" t="s">
        <v>109</v>
      </c>
      <c r="L1905" t="s">
        <v>669</v>
      </c>
      <c r="M1905" t="s">
        <v>76</v>
      </c>
      <c r="N1905" t="s">
        <v>87</v>
      </c>
      <c r="O1905" t="s">
        <v>6561</v>
      </c>
      <c r="P1905" t="s">
        <v>11252</v>
      </c>
      <c r="Q1905" t="s">
        <v>80</v>
      </c>
      <c r="R1905" t="s">
        <v>6561</v>
      </c>
      <c r="S1905" t="s">
        <v>11253</v>
      </c>
      <c r="T1905" t="s">
        <v>157</v>
      </c>
      <c r="U1905" t="s">
        <v>11254</v>
      </c>
      <c r="V1905" t="s">
        <v>11255</v>
      </c>
      <c r="W1905" t="s">
        <v>93</v>
      </c>
      <c r="X1905">
        <v>7</v>
      </c>
      <c r="Y1905">
        <v>3145</v>
      </c>
    </row>
    <row r="1906" spans="1:25">
      <c r="A1906" t="s">
        <v>6035</v>
      </c>
      <c r="B1906" t="s">
        <v>70</v>
      </c>
      <c r="C1906">
        <v>290</v>
      </c>
      <c r="D1906" t="s">
        <v>106</v>
      </c>
      <c r="E1906">
        <v>2010</v>
      </c>
      <c r="F1906" s="24">
        <v>40359</v>
      </c>
      <c r="G1906" s="24">
        <v>40360</v>
      </c>
      <c r="H1906" s="24">
        <v>40361</v>
      </c>
      <c r="I1906" t="s">
        <v>107</v>
      </c>
      <c r="J1906" t="s">
        <v>108</v>
      </c>
      <c r="K1906" t="s">
        <v>109</v>
      </c>
      <c r="L1906" t="s">
        <v>139</v>
      </c>
      <c r="M1906" t="s">
        <v>76</v>
      </c>
      <c r="N1906" t="s">
        <v>202</v>
      </c>
      <c r="O1906" t="s">
        <v>11256</v>
      </c>
      <c r="P1906" t="s">
        <v>11256</v>
      </c>
      <c r="Q1906" t="s">
        <v>195</v>
      </c>
      <c r="R1906" t="s">
        <v>11257</v>
      </c>
      <c r="S1906" t="s">
        <v>11258</v>
      </c>
      <c r="T1906" t="s">
        <v>188</v>
      </c>
      <c r="U1906" t="s">
        <v>6039</v>
      </c>
      <c r="V1906" t="s">
        <v>11259</v>
      </c>
      <c r="W1906" t="s">
        <v>93</v>
      </c>
      <c r="X1906">
        <v>7</v>
      </c>
      <c r="Y1906">
        <v>4720.8599999999997</v>
      </c>
    </row>
    <row r="1907" spans="1:25">
      <c r="A1907" t="s">
        <v>11260</v>
      </c>
      <c r="B1907" t="s">
        <v>70</v>
      </c>
      <c r="C1907">
        <v>301</v>
      </c>
      <c r="D1907" t="s">
        <v>106</v>
      </c>
      <c r="E1907">
        <v>2010</v>
      </c>
      <c r="F1907" s="24">
        <v>40365</v>
      </c>
      <c r="G1907" s="24">
        <v>40365</v>
      </c>
      <c r="H1907" s="24">
        <v>40366</v>
      </c>
      <c r="I1907" t="s">
        <v>107</v>
      </c>
      <c r="J1907" t="s">
        <v>108</v>
      </c>
      <c r="K1907" t="s">
        <v>109</v>
      </c>
      <c r="L1907" t="s">
        <v>110</v>
      </c>
      <c r="M1907" t="s">
        <v>76</v>
      </c>
      <c r="N1907" t="s">
        <v>650</v>
      </c>
      <c r="O1907" t="s">
        <v>11261</v>
      </c>
      <c r="P1907" t="s">
        <v>11262</v>
      </c>
      <c r="Q1907" t="s">
        <v>90</v>
      </c>
      <c r="R1907" t="s">
        <v>11261</v>
      </c>
      <c r="S1907" t="s">
        <v>11263</v>
      </c>
      <c r="T1907" t="s">
        <v>173</v>
      </c>
      <c r="U1907" t="s">
        <v>11264</v>
      </c>
      <c r="V1907" t="s">
        <v>11265</v>
      </c>
      <c r="W1907" t="s">
        <v>217</v>
      </c>
      <c r="X1907">
        <v>7</v>
      </c>
      <c r="Y1907">
        <v>5134.26</v>
      </c>
    </row>
    <row r="1908" spans="1:25">
      <c r="A1908" t="s">
        <v>11266</v>
      </c>
      <c r="B1908" t="s">
        <v>138</v>
      </c>
      <c r="C1908">
        <v>309</v>
      </c>
      <c r="D1908" t="s">
        <v>106</v>
      </c>
      <c r="E1908">
        <v>2010</v>
      </c>
      <c r="F1908" s="24">
        <v>40368</v>
      </c>
      <c r="G1908" s="24">
        <v>40368</v>
      </c>
      <c r="H1908" s="24">
        <v>40369</v>
      </c>
      <c r="I1908" t="s">
        <v>323</v>
      </c>
      <c r="J1908" t="s">
        <v>108</v>
      </c>
      <c r="K1908" t="s">
        <v>324</v>
      </c>
      <c r="L1908" t="s">
        <v>643</v>
      </c>
      <c r="M1908" t="s">
        <v>76</v>
      </c>
      <c r="N1908" t="s">
        <v>77</v>
      </c>
      <c r="O1908" t="s">
        <v>11267</v>
      </c>
      <c r="P1908" t="s">
        <v>11267</v>
      </c>
      <c r="Q1908" t="s">
        <v>142</v>
      </c>
      <c r="R1908" t="s">
        <v>11268</v>
      </c>
      <c r="S1908" t="s">
        <v>11269</v>
      </c>
      <c r="T1908" t="s">
        <v>902</v>
      </c>
      <c r="U1908" t="s">
        <v>11270</v>
      </c>
      <c r="W1908" t="s">
        <v>83</v>
      </c>
      <c r="X1908">
        <v>7</v>
      </c>
      <c r="Y1908">
        <v>200</v>
      </c>
    </row>
    <row r="1909" spans="1:25">
      <c r="A1909" t="s">
        <v>3829</v>
      </c>
      <c r="B1909" t="s">
        <v>70</v>
      </c>
      <c r="C1909">
        <v>316</v>
      </c>
      <c r="D1909" t="s">
        <v>71</v>
      </c>
      <c r="E1909">
        <v>2010</v>
      </c>
      <c r="F1909" s="24">
        <v>40367</v>
      </c>
      <c r="G1909" s="24">
        <v>40371</v>
      </c>
      <c r="H1909" s="24">
        <v>40369</v>
      </c>
      <c r="I1909" t="s">
        <v>5987</v>
      </c>
      <c r="J1909" t="s">
        <v>272</v>
      </c>
      <c r="K1909" t="s">
        <v>273</v>
      </c>
      <c r="L1909" t="s">
        <v>75</v>
      </c>
      <c r="M1909" t="s">
        <v>76</v>
      </c>
      <c r="N1909" t="s">
        <v>77</v>
      </c>
      <c r="O1909" t="s">
        <v>3830</v>
      </c>
      <c r="P1909" t="s">
        <v>11271</v>
      </c>
      <c r="Q1909" t="s">
        <v>131</v>
      </c>
      <c r="R1909" t="s">
        <v>3830</v>
      </c>
      <c r="S1909" t="s">
        <v>11272</v>
      </c>
      <c r="T1909" t="s">
        <v>173</v>
      </c>
      <c r="U1909" t="s">
        <v>3833</v>
      </c>
      <c r="W1909" t="s">
        <v>83</v>
      </c>
      <c r="X1909">
        <v>7</v>
      </c>
      <c r="Y1909">
        <v>3075</v>
      </c>
    </row>
    <row r="1910" spans="1:25">
      <c r="A1910" t="s">
        <v>11273</v>
      </c>
      <c r="B1910" t="s">
        <v>70</v>
      </c>
      <c r="C1910">
        <v>299</v>
      </c>
      <c r="D1910" t="s">
        <v>106</v>
      </c>
      <c r="E1910">
        <v>2010</v>
      </c>
      <c r="F1910" s="24">
        <v>40364</v>
      </c>
      <c r="G1910" s="24">
        <v>40364</v>
      </c>
      <c r="H1910" s="24">
        <v>40366</v>
      </c>
      <c r="I1910" t="s">
        <v>1208</v>
      </c>
      <c r="J1910" t="s">
        <v>108</v>
      </c>
      <c r="K1910" t="s">
        <v>324</v>
      </c>
      <c r="L1910" t="s">
        <v>75</v>
      </c>
      <c r="M1910" t="s">
        <v>76</v>
      </c>
      <c r="N1910" t="s">
        <v>253</v>
      </c>
      <c r="O1910" t="s">
        <v>11274</v>
      </c>
      <c r="P1910" t="s">
        <v>11274</v>
      </c>
      <c r="Q1910" t="s">
        <v>195</v>
      </c>
      <c r="R1910" t="s">
        <v>11275</v>
      </c>
      <c r="S1910" t="s">
        <v>11276</v>
      </c>
      <c r="T1910" t="s">
        <v>2641</v>
      </c>
      <c r="U1910" t="s">
        <v>11277</v>
      </c>
      <c r="V1910" t="s">
        <v>11278</v>
      </c>
      <c r="W1910" t="s">
        <v>83</v>
      </c>
      <c r="X1910">
        <v>7</v>
      </c>
      <c r="Y1910">
        <v>4925.66</v>
      </c>
    </row>
    <row r="1911" spans="1:25">
      <c r="A1911" t="s">
        <v>11279</v>
      </c>
      <c r="B1911" t="s">
        <v>70</v>
      </c>
      <c r="C1911">
        <v>329</v>
      </c>
      <c r="D1911" t="s">
        <v>71</v>
      </c>
      <c r="E1911">
        <v>2010</v>
      </c>
      <c r="F1911" s="24">
        <v>40372</v>
      </c>
      <c r="G1911" s="24">
        <v>40378</v>
      </c>
      <c r="H1911" s="24">
        <v>40374</v>
      </c>
      <c r="I1911" t="s">
        <v>5429</v>
      </c>
      <c r="J1911" t="s">
        <v>168</v>
      </c>
      <c r="K1911" t="s">
        <v>273</v>
      </c>
      <c r="L1911" t="s">
        <v>11280</v>
      </c>
      <c r="M1911" t="s">
        <v>76</v>
      </c>
      <c r="N1911" t="s">
        <v>253</v>
      </c>
      <c r="O1911" t="s">
        <v>11281</v>
      </c>
      <c r="P1911" t="s">
        <v>11282</v>
      </c>
      <c r="Q1911" t="s">
        <v>80</v>
      </c>
      <c r="R1911" t="s">
        <v>11281</v>
      </c>
      <c r="S1911" t="s">
        <v>11283</v>
      </c>
      <c r="T1911" t="s">
        <v>849</v>
      </c>
      <c r="U1911" t="s">
        <v>11284</v>
      </c>
      <c r="W1911" t="s">
        <v>83</v>
      </c>
      <c r="X1911">
        <v>7</v>
      </c>
      <c r="Y1911">
        <v>1840</v>
      </c>
    </row>
    <row r="1912" spans="1:25">
      <c r="A1912" t="s">
        <v>11285</v>
      </c>
      <c r="B1912" t="s">
        <v>70</v>
      </c>
      <c r="C1912">
        <v>328</v>
      </c>
      <c r="D1912" t="s">
        <v>106</v>
      </c>
      <c r="E1912">
        <v>2010</v>
      </c>
      <c r="F1912" s="24">
        <v>40377</v>
      </c>
      <c r="G1912" s="24">
        <v>40378</v>
      </c>
      <c r="H1912" s="24">
        <v>40378</v>
      </c>
      <c r="I1912" t="s">
        <v>149</v>
      </c>
      <c r="J1912" t="s">
        <v>150</v>
      </c>
      <c r="K1912" t="s">
        <v>151</v>
      </c>
      <c r="L1912" t="s">
        <v>149</v>
      </c>
      <c r="M1912" t="s">
        <v>152</v>
      </c>
      <c r="N1912" t="s">
        <v>153</v>
      </c>
      <c r="O1912" t="s">
        <v>11286</v>
      </c>
      <c r="P1912" t="s">
        <v>11286</v>
      </c>
      <c r="Q1912" t="s">
        <v>195</v>
      </c>
      <c r="R1912" t="s">
        <v>11287</v>
      </c>
      <c r="S1912" t="s">
        <v>11288</v>
      </c>
      <c r="T1912" t="s">
        <v>1169</v>
      </c>
      <c r="W1912" t="s">
        <v>83</v>
      </c>
      <c r="X1912">
        <v>7</v>
      </c>
      <c r="Y1912">
        <v>2947.96</v>
      </c>
    </row>
    <row r="1913" spans="1:25">
      <c r="A1913" t="s">
        <v>11289</v>
      </c>
      <c r="B1913" t="s">
        <v>70</v>
      </c>
      <c r="C1913">
        <v>336</v>
      </c>
      <c r="D1913" t="s">
        <v>106</v>
      </c>
      <c r="E1913">
        <v>2010</v>
      </c>
      <c r="F1913" s="24">
        <v>40384</v>
      </c>
      <c r="G1913" s="24">
        <v>40384</v>
      </c>
      <c r="H1913" s="24">
        <v>40386</v>
      </c>
      <c r="I1913" t="s">
        <v>192</v>
      </c>
      <c r="J1913" t="s">
        <v>108</v>
      </c>
      <c r="K1913" t="s">
        <v>119</v>
      </c>
      <c r="L1913" t="s">
        <v>110</v>
      </c>
      <c r="M1913" t="s">
        <v>76</v>
      </c>
      <c r="N1913" t="s">
        <v>467</v>
      </c>
      <c r="O1913" t="s">
        <v>11290</v>
      </c>
      <c r="P1913" t="s">
        <v>11290</v>
      </c>
      <c r="Q1913" t="s">
        <v>195</v>
      </c>
      <c r="R1913" t="s">
        <v>11291</v>
      </c>
      <c r="S1913" t="s">
        <v>11292</v>
      </c>
      <c r="T1913" t="s">
        <v>910</v>
      </c>
      <c r="U1913" t="s">
        <v>11293</v>
      </c>
      <c r="V1913" t="s">
        <v>11294</v>
      </c>
      <c r="W1913" t="s">
        <v>83</v>
      </c>
      <c r="X1913">
        <v>7</v>
      </c>
      <c r="Y1913">
        <v>2787.06</v>
      </c>
    </row>
    <row r="1914" spans="1:25">
      <c r="A1914" t="s">
        <v>11295</v>
      </c>
      <c r="B1914" t="s">
        <v>70</v>
      </c>
      <c r="C1914">
        <v>292</v>
      </c>
      <c r="D1914" t="s">
        <v>106</v>
      </c>
      <c r="E1914">
        <v>2010</v>
      </c>
      <c r="F1914" s="24">
        <v>40361</v>
      </c>
      <c r="G1914" s="24">
        <v>40361</v>
      </c>
      <c r="H1914" s="24">
        <v>40362</v>
      </c>
      <c r="I1914" t="s">
        <v>107</v>
      </c>
      <c r="J1914" t="s">
        <v>108</v>
      </c>
      <c r="K1914" t="s">
        <v>109</v>
      </c>
      <c r="L1914" t="s">
        <v>110</v>
      </c>
      <c r="M1914" t="s">
        <v>76</v>
      </c>
      <c r="N1914" t="s">
        <v>77</v>
      </c>
      <c r="O1914" t="s">
        <v>11296</v>
      </c>
      <c r="P1914" t="s">
        <v>11296</v>
      </c>
      <c r="Q1914" t="s">
        <v>195</v>
      </c>
      <c r="R1914" t="s">
        <v>11297</v>
      </c>
      <c r="S1914" t="s">
        <v>11298</v>
      </c>
      <c r="T1914" t="s">
        <v>231</v>
      </c>
      <c r="U1914" t="s">
        <v>11299</v>
      </c>
      <c r="V1914" t="s">
        <v>11300</v>
      </c>
      <c r="W1914" t="s">
        <v>83</v>
      </c>
      <c r="X1914">
        <v>7</v>
      </c>
      <c r="Y1914">
        <v>4820.8599999999997</v>
      </c>
    </row>
    <row r="1915" spans="1:25">
      <c r="A1915" t="s">
        <v>11301</v>
      </c>
      <c r="B1915" t="s">
        <v>138</v>
      </c>
      <c r="C1915">
        <v>313</v>
      </c>
      <c r="D1915" t="s">
        <v>71</v>
      </c>
      <c r="E1915">
        <v>2010</v>
      </c>
      <c r="F1915" s="24">
        <v>40369</v>
      </c>
      <c r="G1915" s="24">
        <v>40371</v>
      </c>
      <c r="H1915" s="24">
        <v>40370</v>
      </c>
      <c r="I1915" t="s">
        <v>5015</v>
      </c>
      <c r="J1915" t="s">
        <v>168</v>
      </c>
      <c r="K1915" t="s">
        <v>273</v>
      </c>
      <c r="L1915" t="s">
        <v>7794</v>
      </c>
      <c r="M1915" t="s">
        <v>76</v>
      </c>
      <c r="N1915" t="s">
        <v>253</v>
      </c>
      <c r="O1915" t="s">
        <v>11302</v>
      </c>
      <c r="P1915" t="s">
        <v>11302</v>
      </c>
      <c r="Q1915" t="s">
        <v>142</v>
      </c>
      <c r="R1915" t="s">
        <v>11303</v>
      </c>
      <c r="S1915" t="s">
        <v>11304</v>
      </c>
      <c r="T1915" t="s">
        <v>173</v>
      </c>
      <c r="V1915" t="s">
        <v>11305</v>
      </c>
      <c r="W1915" t="s">
        <v>83</v>
      </c>
      <c r="X1915">
        <v>7</v>
      </c>
      <c r="Y1915">
        <v>4840</v>
      </c>
    </row>
    <row r="1916" spans="1:25">
      <c r="A1916" t="s">
        <v>11306</v>
      </c>
      <c r="B1916" t="s">
        <v>70</v>
      </c>
      <c r="C1916">
        <v>338</v>
      </c>
      <c r="D1916" t="s">
        <v>106</v>
      </c>
      <c r="E1916">
        <v>2010</v>
      </c>
      <c r="F1916" s="24">
        <v>40385</v>
      </c>
      <c r="G1916" s="24">
        <v>40385</v>
      </c>
      <c r="H1916" s="24">
        <v>40386</v>
      </c>
      <c r="I1916" t="s">
        <v>323</v>
      </c>
      <c r="J1916" t="s">
        <v>108</v>
      </c>
      <c r="K1916" t="s">
        <v>324</v>
      </c>
      <c r="L1916" t="s">
        <v>110</v>
      </c>
      <c r="M1916" t="s">
        <v>76</v>
      </c>
      <c r="N1916" t="s">
        <v>467</v>
      </c>
      <c r="O1916" t="s">
        <v>11307</v>
      </c>
      <c r="P1916" t="s">
        <v>11308</v>
      </c>
      <c r="Q1916" t="s">
        <v>131</v>
      </c>
      <c r="R1916" t="s">
        <v>11307</v>
      </c>
      <c r="S1916" t="s">
        <v>11309</v>
      </c>
      <c r="T1916" t="s">
        <v>7148</v>
      </c>
      <c r="U1916" t="s">
        <v>11310</v>
      </c>
      <c r="V1916" t="s">
        <v>11311</v>
      </c>
      <c r="W1916" t="s">
        <v>83</v>
      </c>
      <c r="X1916">
        <v>7</v>
      </c>
      <c r="Y1916">
        <v>4590</v>
      </c>
    </row>
    <row r="1917" spans="1:25">
      <c r="A1917" t="s">
        <v>11312</v>
      </c>
      <c r="B1917" t="s">
        <v>70</v>
      </c>
      <c r="C1917">
        <v>340</v>
      </c>
      <c r="D1917" t="s">
        <v>71</v>
      </c>
      <c r="E1917">
        <v>2010</v>
      </c>
      <c r="F1917" s="24">
        <v>40382</v>
      </c>
      <c r="G1917" s="24">
        <v>40386</v>
      </c>
      <c r="H1917" s="24">
        <v>40383</v>
      </c>
      <c r="I1917" t="s">
        <v>395</v>
      </c>
      <c r="J1917" t="s">
        <v>96</v>
      </c>
      <c r="K1917" t="s">
        <v>97</v>
      </c>
      <c r="L1917" t="s">
        <v>75</v>
      </c>
      <c r="M1917" t="s">
        <v>76</v>
      </c>
      <c r="N1917" t="s">
        <v>581</v>
      </c>
      <c r="O1917" t="s">
        <v>11313</v>
      </c>
      <c r="P1917" t="s">
        <v>11314</v>
      </c>
      <c r="Q1917" t="s">
        <v>80</v>
      </c>
      <c r="R1917" t="s">
        <v>11313</v>
      </c>
      <c r="S1917" t="s">
        <v>11315</v>
      </c>
      <c r="T1917" t="s">
        <v>4730</v>
      </c>
      <c r="U1917" t="s">
        <v>174</v>
      </c>
      <c r="W1917" t="s">
        <v>83</v>
      </c>
      <c r="X1917">
        <v>7</v>
      </c>
      <c r="Y1917">
        <v>4280</v>
      </c>
    </row>
    <row r="1918" spans="1:25">
      <c r="A1918" t="s">
        <v>11316</v>
      </c>
      <c r="B1918" t="s">
        <v>70</v>
      </c>
      <c r="C1918">
        <v>304</v>
      </c>
      <c r="D1918" t="s">
        <v>71</v>
      </c>
      <c r="E1918">
        <v>2010</v>
      </c>
      <c r="F1918" s="24">
        <v>40348</v>
      </c>
      <c r="G1918" s="24">
        <v>40366</v>
      </c>
      <c r="H1918" s="24">
        <v>0</v>
      </c>
      <c r="I1918" t="s">
        <v>11317</v>
      </c>
      <c r="J1918" t="s">
        <v>86</v>
      </c>
      <c r="L1918" t="s">
        <v>2730</v>
      </c>
      <c r="M1918" t="s">
        <v>76</v>
      </c>
      <c r="N1918" t="s">
        <v>153</v>
      </c>
      <c r="O1918" t="s">
        <v>11318</v>
      </c>
      <c r="P1918" t="s">
        <v>11319</v>
      </c>
      <c r="Q1918" t="s">
        <v>80</v>
      </c>
      <c r="R1918" t="s">
        <v>11318</v>
      </c>
      <c r="S1918" t="s">
        <v>11320</v>
      </c>
      <c r="T1918" t="s">
        <v>173</v>
      </c>
      <c r="U1918" t="s">
        <v>11321</v>
      </c>
      <c r="V1918" t="s">
        <v>11322</v>
      </c>
      <c r="W1918" t="s">
        <v>83</v>
      </c>
      <c r="X1918">
        <v>7</v>
      </c>
      <c r="Y1918">
        <v>5299.5</v>
      </c>
    </row>
    <row r="1919" spans="1:25">
      <c r="A1919" t="s">
        <v>11323</v>
      </c>
      <c r="B1919" t="s">
        <v>70</v>
      </c>
      <c r="C1919">
        <v>335</v>
      </c>
      <c r="D1919" t="s">
        <v>106</v>
      </c>
      <c r="E1919">
        <v>2010</v>
      </c>
      <c r="F1919" s="24">
        <v>40384</v>
      </c>
      <c r="G1919" s="24">
        <v>40384</v>
      </c>
      <c r="H1919" s="24">
        <v>40385</v>
      </c>
      <c r="I1919" t="s">
        <v>107</v>
      </c>
      <c r="J1919" t="s">
        <v>108</v>
      </c>
      <c r="K1919" t="s">
        <v>109</v>
      </c>
      <c r="L1919" t="s">
        <v>75</v>
      </c>
      <c r="M1919" t="s">
        <v>76</v>
      </c>
      <c r="N1919" t="s">
        <v>153</v>
      </c>
      <c r="O1919" t="s">
        <v>11324</v>
      </c>
      <c r="P1919" t="s">
        <v>11325</v>
      </c>
      <c r="Q1919" t="s">
        <v>90</v>
      </c>
      <c r="R1919" t="s">
        <v>11324</v>
      </c>
      <c r="S1919" t="s">
        <v>11326</v>
      </c>
      <c r="T1919" t="s">
        <v>299</v>
      </c>
      <c r="U1919" t="s">
        <v>11327</v>
      </c>
      <c r="V1919" t="s">
        <v>11328</v>
      </c>
      <c r="W1919" t="s">
        <v>83</v>
      </c>
      <c r="X1919">
        <v>7</v>
      </c>
      <c r="Y1919">
        <v>3376.6</v>
      </c>
    </row>
    <row r="1920" spans="1:25">
      <c r="A1920" t="s">
        <v>11329</v>
      </c>
      <c r="B1920" t="s">
        <v>70</v>
      </c>
      <c r="C1920">
        <v>325</v>
      </c>
      <c r="D1920" t="s">
        <v>106</v>
      </c>
      <c r="E1920">
        <v>2010</v>
      </c>
      <c r="F1920" s="24">
        <v>40375</v>
      </c>
      <c r="G1920" s="24">
        <v>40376</v>
      </c>
      <c r="H1920" s="24">
        <v>40377</v>
      </c>
      <c r="I1920" t="s">
        <v>107</v>
      </c>
      <c r="J1920" t="s">
        <v>108</v>
      </c>
      <c r="K1920" t="s">
        <v>109</v>
      </c>
      <c r="L1920" t="s">
        <v>11330</v>
      </c>
      <c r="M1920" t="s">
        <v>76</v>
      </c>
      <c r="N1920" t="s">
        <v>467</v>
      </c>
      <c r="O1920" t="s">
        <v>11331</v>
      </c>
      <c r="P1920" t="s">
        <v>11332</v>
      </c>
      <c r="Q1920" t="s">
        <v>80</v>
      </c>
      <c r="R1920" t="s">
        <v>11331</v>
      </c>
      <c r="S1920" t="s">
        <v>11333</v>
      </c>
      <c r="T1920" t="s">
        <v>92</v>
      </c>
      <c r="U1920" t="s">
        <v>11334</v>
      </c>
      <c r="V1920" t="s">
        <v>11335</v>
      </c>
      <c r="W1920" t="s">
        <v>83</v>
      </c>
      <c r="X1920">
        <v>7</v>
      </c>
      <c r="Y1920">
        <v>4496.6000000000004</v>
      </c>
    </row>
    <row r="1921" spans="1:25">
      <c r="A1921" t="s">
        <v>11336</v>
      </c>
      <c r="B1921" t="s">
        <v>70</v>
      </c>
      <c r="C1921">
        <v>300</v>
      </c>
      <c r="D1921" t="s">
        <v>106</v>
      </c>
      <c r="E1921">
        <v>2010</v>
      </c>
      <c r="F1921" s="24">
        <v>40364</v>
      </c>
      <c r="G1921" s="24">
        <v>40364</v>
      </c>
      <c r="H1921" s="24">
        <v>40365</v>
      </c>
      <c r="I1921" t="s">
        <v>118</v>
      </c>
      <c r="J1921" t="s">
        <v>108</v>
      </c>
      <c r="K1921" t="s">
        <v>119</v>
      </c>
      <c r="L1921" t="s">
        <v>236</v>
      </c>
      <c r="M1921" t="s">
        <v>76</v>
      </c>
      <c r="N1921" t="s">
        <v>467</v>
      </c>
      <c r="O1921" t="s">
        <v>11337</v>
      </c>
      <c r="P1921" t="s">
        <v>11338</v>
      </c>
      <c r="Q1921" t="s">
        <v>90</v>
      </c>
      <c r="R1921" t="s">
        <v>11337</v>
      </c>
      <c r="S1921" t="s">
        <v>11339</v>
      </c>
      <c r="T1921" t="s">
        <v>2013</v>
      </c>
      <c r="V1921" t="s">
        <v>11340</v>
      </c>
      <c r="W1921" t="s">
        <v>83</v>
      </c>
      <c r="X1921">
        <v>7</v>
      </c>
      <c r="Y1921">
        <v>4940</v>
      </c>
    </row>
    <row r="1922" spans="1:25">
      <c r="A1922" t="s">
        <v>11341</v>
      </c>
      <c r="B1922" t="s">
        <v>70</v>
      </c>
      <c r="C1922">
        <v>315</v>
      </c>
      <c r="D1922" t="s">
        <v>71</v>
      </c>
      <c r="E1922">
        <v>2010</v>
      </c>
      <c r="F1922" s="24">
        <v>40370</v>
      </c>
      <c r="G1922" s="24">
        <v>40371</v>
      </c>
      <c r="H1922" s="24">
        <v>40371</v>
      </c>
      <c r="I1922" t="s">
        <v>946</v>
      </c>
      <c r="J1922" t="s">
        <v>220</v>
      </c>
      <c r="K1922" t="s">
        <v>97</v>
      </c>
      <c r="L1922" t="s">
        <v>75</v>
      </c>
      <c r="M1922" t="s">
        <v>76</v>
      </c>
      <c r="N1922" t="s">
        <v>467</v>
      </c>
      <c r="O1922" t="s">
        <v>11342</v>
      </c>
      <c r="P1922" t="s">
        <v>11343</v>
      </c>
      <c r="Q1922" t="s">
        <v>80</v>
      </c>
      <c r="R1922" t="s">
        <v>11342</v>
      </c>
      <c r="S1922" t="s">
        <v>11344</v>
      </c>
      <c r="T1922" t="s">
        <v>1567</v>
      </c>
      <c r="U1922" t="s">
        <v>11345</v>
      </c>
      <c r="W1922" t="s">
        <v>83</v>
      </c>
      <c r="X1922">
        <v>7</v>
      </c>
      <c r="Y1922">
        <v>4350</v>
      </c>
    </row>
    <row r="1923" spans="1:25">
      <c r="A1923" t="s">
        <v>11346</v>
      </c>
      <c r="B1923" t="s">
        <v>70</v>
      </c>
      <c r="C1923">
        <v>308</v>
      </c>
      <c r="D1923" t="s">
        <v>71</v>
      </c>
      <c r="E1923">
        <v>2010</v>
      </c>
      <c r="F1923" s="24">
        <v>40365</v>
      </c>
      <c r="G1923" s="24">
        <v>40368</v>
      </c>
      <c r="H1923" s="24">
        <v>40366</v>
      </c>
      <c r="I1923" t="s">
        <v>11347</v>
      </c>
      <c r="J1923" t="s">
        <v>723</v>
      </c>
      <c r="L1923" t="s">
        <v>75</v>
      </c>
      <c r="M1923" t="s">
        <v>76</v>
      </c>
      <c r="N1923" t="s">
        <v>153</v>
      </c>
      <c r="O1923" t="s">
        <v>11348</v>
      </c>
      <c r="P1923" t="s">
        <v>11349</v>
      </c>
      <c r="Q1923" t="s">
        <v>80</v>
      </c>
      <c r="R1923" t="s">
        <v>11348</v>
      </c>
      <c r="S1923" t="s">
        <v>11350</v>
      </c>
      <c r="T1923" t="s">
        <v>173</v>
      </c>
      <c r="V1923" t="s">
        <v>11351</v>
      </c>
      <c r="W1923" t="s">
        <v>83</v>
      </c>
      <c r="X1923">
        <v>7</v>
      </c>
      <c r="Y1923">
        <v>2455.5</v>
      </c>
    </row>
    <row r="1924" spans="1:25">
      <c r="A1924" t="s">
        <v>11352</v>
      </c>
      <c r="B1924" t="s">
        <v>70</v>
      </c>
      <c r="C1924">
        <v>327</v>
      </c>
      <c r="D1924" t="s">
        <v>106</v>
      </c>
      <c r="E1924">
        <v>2010</v>
      </c>
      <c r="F1924" s="24">
        <v>40376</v>
      </c>
      <c r="G1924" s="24">
        <v>40376</v>
      </c>
      <c r="H1924" s="24">
        <v>40377</v>
      </c>
      <c r="I1924" t="s">
        <v>127</v>
      </c>
      <c r="J1924" t="s">
        <v>108</v>
      </c>
      <c r="K1924" t="s">
        <v>109</v>
      </c>
      <c r="L1924" t="s">
        <v>236</v>
      </c>
      <c r="M1924" t="s">
        <v>76</v>
      </c>
      <c r="N1924" t="s">
        <v>128</v>
      </c>
      <c r="O1924" t="s">
        <v>11353</v>
      </c>
      <c r="P1924" t="s">
        <v>11353</v>
      </c>
      <c r="Q1924" t="s">
        <v>195</v>
      </c>
      <c r="R1924" t="s">
        <v>11354</v>
      </c>
      <c r="S1924" t="s">
        <v>11355</v>
      </c>
      <c r="T1924" t="s">
        <v>654</v>
      </c>
      <c r="U1924" t="s">
        <v>11356</v>
      </c>
      <c r="V1924" t="s">
        <v>11357</v>
      </c>
      <c r="W1924" t="s">
        <v>93</v>
      </c>
      <c r="X1924">
        <v>7</v>
      </c>
      <c r="Y1924">
        <v>5264.26</v>
      </c>
    </row>
    <row r="1925" spans="1:25">
      <c r="A1925" t="s">
        <v>11358</v>
      </c>
      <c r="B1925" t="s">
        <v>70</v>
      </c>
      <c r="C1925">
        <v>298</v>
      </c>
      <c r="D1925" t="s">
        <v>71</v>
      </c>
      <c r="E1925">
        <v>2010</v>
      </c>
      <c r="F1925" s="24">
        <v>40350</v>
      </c>
      <c r="G1925" s="24">
        <v>40364</v>
      </c>
      <c r="H1925" s="24">
        <v>40352</v>
      </c>
      <c r="I1925" t="s">
        <v>9451</v>
      </c>
      <c r="J1925" t="s">
        <v>474</v>
      </c>
      <c r="K1925" t="s">
        <v>74</v>
      </c>
      <c r="L1925" t="s">
        <v>75</v>
      </c>
      <c r="M1925" t="s">
        <v>76</v>
      </c>
      <c r="N1925" t="s">
        <v>253</v>
      </c>
      <c r="O1925" t="s">
        <v>11359</v>
      </c>
      <c r="P1925" t="s">
        <v>11360</v>
      </c>
      <c r="Q1925" t="s">
        <v>80</v>
      </c>
      <c r="R1925" t="s">
        <v>11359</v>
      </c>
      <c r="S1925" t="s">
        <v>11361</v>
      </c>
      <c r="T1925" t="s">
        <v>231</v>
      </c>
      <c r="U1925" t="s">
        <v>11362</v>
      </c>
      <c r="W1925" t="s">
        <v>83</v>
      </c>
      <c r="X1925">
        <v>7</v>
      </c>
      <c r="Y1925">
        <v>4041.83</v>
      </c>
    </row>
    <row r="1926" spans="1:25">
      <c r="A1926" t="s">
        <v>11363</v>
      </c>
      <c r="B1926" t="s">
        <v>70</v>
      </c>
      <c r="C1926">
        <v>332</v>
      </c>
      <c r="D1926" t="s">
        <v>250</v>
      </c>
      <c r="E1926">
        <v>2010</v>
      </c>
      <c r="F1926" s="24">
        <v>40383</v>
      </c>
      <c r="G1926" s="24">
        <v>40383</v>
      </c>
      <c r="H1926" s="24">
        <v>40384</v>
      </c>
      <c r="I1926" t="s">
        <v>1153</v>
      </c>
      <c r="J1926" t="s">
        <v>220</v>
      </c>
      <c r="K1926" t="s">
        <v>97</v>
      </c>
      <c r="L1926" t="s">
        <v>75</v>
      </c>
      <c r="M1926" t="s">
        <v>76</v>
      </c>
      <c r="N1926" t="s">
        <v>77</v>
      </c>
      <c r="O1926" t="s">
        <v>11364</v>
      </c>
      <c r="P1926" t="s">
        <v>11365</v>
      </c>
      <c r="Q1926" t="s">
        <v>80</v>
      </c>
      <c r="R1926" t="s">
        <v>11364</v>
      </c>
      <c r="S1926" t="s">
        <v>11366</v>
      </c>
      <c r="T1926" t="s">
        <v>173</v>
      </c>
      <c r="U1926" t="s">
        <v>11367</v>
      </c>
      <c r="V1926" t="s">
        <v>11368</v>
      </c>
      <c r="W1926" t="s">
        <v>83</v>
      </c>
      <c r="X1926">
        <v>7</v>
      </c>
      <c r="Y1926">
        <v>2182.6</v>
      </c>
    </row>
    <row r="1927" spans="1:25">
      <c r="A1927" t="s">
        <v>2307</v>
      </c>
      <c r="B1927" t="s">
        <v>70</v>
      </c>
      <c r="C1927">
        <v>322</v>
      </c>
      <c r="D1927" t="s">
        <v>106</v>
      </c>
      <c r="E1927">
        <v>2010</v>
      </c>
      <c r="F1927" s="24">
        <v>40374</v>
      </c>
      <c r="G1927" s="24">
        <v>40375</v>
      </c>
      <c r="H1927" s="24">
        <v>40376</v>
      </c>
      <c r="I1927" t="s">
        <v>339</v>
      </c>
      <c r="J1927" t="s">
        <v>108</v>
      </c>
      <c r="K1927" t="s">
        <v>324</v>
      </c>
      <c r="L1927" t="s">
        <v>4892</v>
      </c>
      <c r="M1927" t="s">
        <v>76</v>
      </c>
      <c r="N1927" t="s">
        <v>467</v>
      </c>
      <c r="O1927" t="s">
        <v>2308</v>
      </c>
      <c r="P1927" t="s">
        <v>11369</v>
      </c>
      <c r="Q1927" t="s">
        <v>131</v>
      </c>
      <c r="R1927" t="s">
        <v>2308</v>
      </c>
      <c r="S1927" t="s">
        <v>11370</v>
      </c>
      <c r="T1927" t="s">
        <v>214</v>
      </c>
      <c r="V1927" t="s">
        <v>11371</v>
      </c>
      <c r="W1927" t="s">
        <v>83</v>
      </c>
      <c r="X1927">
        <v>7</v>
      </c>
      <c r="Y1927">
        <v>5170</v>
      </c>
    </row>
    <row r="1928" spans="1:25">
      <c r="A1928" t="s">
        <v>11372</v>
      </c>
      <c r="B1928" t="s">
        <v>70</v>
      </c>
      <c r="C1928">
        <v>303</v>
      </c>
      <c r="D1928" t="s">
        <v>106</v>
      </c>
      <c r="E1928">
        <v>2010</v>
      </c>
      <c r="F1928" s="24">
        <v>40366</v>
      </c>
      <c r="G1928" s="24">
        <v>40366</v>
      </c>
      <c r="H1928" s="24">
        <v>40367</v>
      </c>
      <c r="I1928" t="s">
        <v>107</v>
      </c>
      <c r="J1928" t="s">
        <v>108</v>
      </c>
      <c r="K1928" t="s">
        <v>109</v>
      </c>
      <c r="L1928" t="s">
        <v>75</v>
      </c>
      <c r="M1928" t="s">
        <v>76</v>
      </c>
      <c r="N1928" t="s">
        <v>253</v>
      </c>
      <c r="O1928" t="s">
        <v>11373</v>
      </c>
      <c r="P1928" t="s">
        <v>11374</v>
      </c>
      <c r="Q1928" t="s">
        <v>90</v>
      </c>
      <c r="R1928" t="s">
        <v>11373</v>
      </c>
      <c r="S1928" t="s">
        <v>11375</v>
      </c>
      <c r="U1928" t="s">
        <v>11376</v>
      </c>
      <c r="V1928" t="s">
        <v>11377</v>
      </c>
      <c r="W1928" t="s">
        <v>83</v>
      </c>
      <c r="X1928">
        <v>7</v>
      </c>
      <c r="Y1928">
        <v>4046.6</v>
      </c>
    </row>
    <row r="1929" spans="1:25">
      <c r="A1929" t="s">
        <v>11378</v>
      </c>
      <c r="B1929" t="s">
        <v>70</v>
      </c>
      <c r="C1929">
        <v>337</v>
      </c>
      <c r="D1929" t="s">
        <v>106</v>
      </c>
      <c r="E1929">
        <v>2010</v>
      </c>
      <c r="F1929" s="24">
        <v>40385</v>
      </c>
      <c r="G1929" s="24">
        <v>40385</v>
      </c>
      <c r="H1929" s="24">
        <v>40386</v>
      </c>
      <c r="I1929" t="s">
        <v>183</v>
      </c>
      <c r="J1929" t="s">
        <v>108</v>
      </c>
      <c r="K1929" t="s">
        <v>184</v>
      </c>
      <c r="L1929" t="s">
        <v>75</v>
      </c>
      <c r="M1929" t="s">
        <v>76</v>
      </c>
      <c r="N1929" t="s">
        <v>77</v>
      </c>
      <c r="O1929" t="s">
        <v>11379</v>
      </c>
      <c r="P1929" t="s">
        <v>11380</v>
      </c>
      <c r="Q1929" t="s">
        <v>80</v>
      </c>
      <c r="R1929" t="s">
        <v>11379</v>
      </c>
      <c r="S1929" t="s">
        <v>11381</v>
      </c>
      <c r="T1929" t="s">
        <v>654</v>
      </c>
      <c r="U1929" t="s">
        <v>11382</v>
      </c>
      <c r="V1929" t="s">
        <v>11383</v>
      </c>
      <c r="W1929" t="s">
        <v>83</v>
      </c>
      <c r="X1929">
        <v>7</v>
      </c>
      <c r="Y1929">
        <v>2363.04</v>
      </c>
    </row>
    <row r="1930" spans="1:25">
      <c r="A1930" t="s">
        <v>11384</v>
      </c>
      <c r="B1930" t="s">
        <v>70</v>
      </c>
      <c r="C1930">
        <v>307</v>
      </c>
      <c r="D1930" t="s">
        <v>106</v>
      </c>
      <c r="E1930">
        <v>2010</v>
      </c>
      <c r="F1930" s="24">
        <v>40367</v>
      </c>
      <c r="G1930" s="24">
        <v>40367</v>
      </c>
      <c r="H1930" s="24">
        <v>40368</v>
      </c>
      <c r="I1930" t="s">
        <v>107</v>
      </c>
      <c r="J1930" t="s">
        <v>108</v>
      </c>
      <c r="K1930" t="s">
        <v>109</v>
      </c>
      <c r="L1930" t="s">
        <v>75</v>
      </c>
      <c r="M1930" t="s">
        <v>76</v>
      </c>
      <c r="N1930" t="s">
        <v>253</v>
      </c>
      <c r="O1930" t="s">
        <v>11385</v>
      </c>
      <c r="P1930" t="s">
        <v>11386</v>
      </c>
      <c r="Q1930" t="s">
        <v>90</v>
      </c>
      <c r="R1930" t="s">
        <v>11385</v>
      </c>
      <c r="S1930" t="s">
        <v>11387</v>
      </c>
      <c r="T1930" t="s">
        <v>92</v>
      </c>
      <c r="U1930" t="s">
        <v>11388</v>
      </c>
      <c r="W1930" t="s">
        <v>83</v>
      </c>
      <c r="X1930">
        <v>7</v>
      </c>
      <c r="Y1930">
        <v>4046.6</v>
      </c>
    </row>
    <row r="1931" spans="1:25">
      <c r="A1931" t="s">
        <v>11389</v>
      </c>
      <c r="B1931" t="s">
        <v>70</v>
      </c>
      <c r="C1931">
        <v>317</v>
      </c>
      <c r="D1931" t="s">
        <v>71</v>
      </c>
      <c r="E1931">
        <v>2010</v>
      </c>
      <c r="F1931" s="24">
        <v>40367</v>
      </c>
      <c r="G1931" s="24">
        <v>40371</v>
      </c>
      <c r="H1931" s="24">
        <v>40369</v>
      </c>
      <c r="I1931" t="s">
        <v>11390</v>
      </c>
      <c r="J1931" t="s">
        <v>272</v>
      </c>
      <c r="K1931" t="s">
        <v>273</v>
      </c>
      <c r="L1931" t="s">
        <v>75</v>
      </c>
      <c r="M1931" t="s">
        <v>76</v>
      </c>
      <c r="N1931" t="s">
        <v>253</v>
      </c>
      <c r="O1931" t="s">
        <v>11391</v>
      </c>
      <c r="P1931" t="s">
        <v>11392</v>
      </c>
      <c r="Q1931" t="s">
        <v>80</v>
      </c>
      <c r="R1931" t="s">
        <v>11391</v>
      </c>
      <c r="S1931" t="s">
        <v>11393</v>
      </c>
      <c r="T1931" t="s">
        <v>173</v>
      </c>
      <c r="U1931" t="s">
        <v>11394</v>
      </c>
      <c r="V1931" t="s">
        <v>11395</v>
      </c>
      <c r="W1931" t="s">
        <v>83</v>
      </c>
      <c r="X1931">
        <v>7</v>
      </c>
      <c r="Y1931">
        <v>4958</v>
      </c>
    </row>
    <row r="1932" spans="1:25">
      <c r="A1932" t="s">
        <v>11396</v>
      </c>
      <c r="B1932" t="s">
        <v>138</v>
      </c>
      <c r="C1932">
        <v>310</v>
      </c>
      <c r="D1932" t="s">
        <v>106</v>
      </c>
      <c r="E1932">
        <v>2010</v>
      </c>
      <c r="F1932" s="24">
        <v>40368</v>
      </c>
      <c r="G1932" s="24">
        <v>40368</v>
      </c>
      <c r="H1932" s="24">
        <v>40370</v>
      </c>
      <c r="I1932" t="s">
        <v>339</v>
      </c>
      <c r="J1932" t="s">
        <v>108</v>
      </c>
      <c r="K1932" t="s">
        <v>324</v>
      </c>
      <c r="L1932" t="s">
        <v>75</v>
      </c>
      <c r="M1932" t="s">
        <v>76</v>
      </c>
      <c r="N1932" t="s">
        <v>253</v>
      </c>
      <c r="O1932" t="s">
        <v>11397</v>
      </c>
      <c r="P1932" t="s">
        <v>11398</v>
      </c>
      <c r="Q1932" t="s">
        <v>908</v>
      </c>
      <c r="R1932" t="s">
        <v>11397</v>
      </c>
      <c r="S1932" t="s">
        <v>11399</v>
      </c>
      <c r="T1932" t="s">
        <v>173</v>
      </c>
      <c r="U1932" t="s">
        <v>11400</v>
      </c>
      <c r="V1932" t="s">
        <v>11401</v>
      </c>
      <c r="W1932" t="s">
        <v>83</v>
      </c>
      <c r="X1932">
        <v>7</v>
      </c>
      <c r="Y1932">
        <v>5091.5</v>
      </c>
    </row>
    <row r="1933" spans="1:25">
      <c r="A1933" t="s">
        <v>11402</v>
      </c>
      <c r="B1933" t="s">
        <v>70</v>
      </c>
      <c r="C1933">
        <v>305</v>
      </c>
      <c r="D1933" t="s">
        <v>71</v>
      </c>
      <c r="E1933">
        <v>2010</v>
      </c>
      <c r="F1933" s="24">
        <v>40365</v>
      </c>
      <c r="G1933" s="24">
        <v>40367</v>
      </c>
      <c r="H1933" s="24">
        <v>40367</v>
      </c>
      <c r="I1933" t="s">
        <v>9719</v>
      </c>
      <c r="J1933" t="s">
        <v>4442</v>
      </c>
      <c r="K1933" t="s">
        <v>97</v>
      </c>
      <c r="L1933" t="s">
        <v>9720</v>
      </c>
      <c r="M1933" t="s">
        <v>76</v>
      </c>
      <c r="N1933" t="s">
        <v>253</v>
      </c>
      <c r="O1933" t="s">
        <v>11403</v>
      </c>
      <c r="P1933" t="s">
        <v>11404</v>
      </c>
      <c r="Q1933" t="s">
        <v>90</v>
      </c>
      <c r="R1933" t="s">
        <v>11403</v>
      </c>
      <c r="S1933" t="s">
        <v>11405</v>
      </c>
      <c r="T1933" t="s">
        <v>299</v>
      </c>
      <c r="U1933" t="s">
        <v>11406</v>
      </c>
      <c r="V1933" t="s">
        <v>11407</v>
      </c>
      <c r="W1933" t="s">
        <v>83</v>
      </c>
      <c r="X1933">
        <v>7</v>
      </c>
      <c r="Y1933">
        <v>4690</v>
      </c>
    </row>
    <row r="1934" spans="1:25">
      <c r="A1934" t="s">
        <v>11408</v>
      </c>
      <c r="B1934" t="s">
        <v>70</v>
      </c>
      <c r="C1934">
        <v>295</v>
      </c>
      <c r="D1934" t="s">
        <v>71</v>
      </c>
      <c r="E1934">
        <v>2010</v>
      </c>
      <c r="F1934" s="24">
        <v>40354</v>
      </c>
      <c r="G1934" s="24">
        <v>40362</v>
      </c>
      <c r="H1934" s="24">
        <v>40356</v>
      </c>
      <c r="I1934" t="s">
        <v>11409</v>
      </c>
      <c r="J1934" t="s">
        <v>168</v>
      </c>
      <c r="K1934" t="s">
        <v>273</v>
      </c>
      <c r="L1934" t="s">
        <v>4584</v>
      </c>
      <c r="M1934" t="s">
        <v>76</v>
      </c>
      <c r="N1934" t="s">
        <v>458</v>
      </c>
      <c r="O1934" t="s">
        <v>11410</v>
      </c>
      <c r="P1934" t="s">
        <v>11411</v>
      </c>
      <c r="Q1934" t="s">
        <v>80</v>
      </c>
      <c r="R1934" t="s">
        <v>11410</v>
      </c>
      <c r="S1934" t="s">
        <v>11412</v>
      </c>
      <c r="T1934" t="s">
        <v>360</v>
      </c>
      <c r="V1934" t="s">
        <v>11413</v>
      </c>
      <c r="W1934" t="s">
        <v>465</v>
      </c>
      <c r="X1934">
        <v>7</v>
      </c>
      <c r="Y1934">
        <v>3060</v>
      </c>
    </row>
    <row r="1935" spans="1:25">
      <c r="A1935" t="s">
        <v>11414</v>
      </c>
      <c r="B1935" t="s">
        <v>70</v>
      </c>
      <c r="C1935">
        <v>306</v>
      </c>
      <c r="D1935" t="s">
        <v>71</v>
      </c>
      <c r="E1935">
        <v>2010</v>
      </c>
      <c r="F1935" s="24">
        <v>40364</v>
      </c>
      <c r="G1935" s="24">
        <v>40367</v>
      </c>
      <c r="H1935" s="24">
        <v>40366</v>
      </c>
      <c r="I1935" t="s">
        <v>11415</v>
      </c>
      <c r="J1935" t="s">
        <v>252</v>
      </c>
      <c r="L1935" t="s">
        <v>75</v>
      </c>
      <c r="M1935" t="s">
        <v>76</v>
      </c>
      <c r="N1935" t="s">
        <v>77</v>
      </c>
      <c r="O1935" t="s">
        <v>11416</v>
      </c>
      <c r="P1935" t="s">
        <v>11417</v>
      </c>
      <c r="Q1935" t="s">
        <v>80</v>
      </c>
      <c r="R1935" t="s">
        <v>11416</v>
      </c>
      <c r="S1935" t="s">
        <v>11418</v>
      </c>
      <c r="T1935" t="s">
        <v>360</v>
      </c>
      <c r="V1935" t="s">
        <v>11419</v>
      </c>
      <c r="W1935" t="s">
        <v>83</v>
      </c>
      <c r="X1935">
        <v>7</v>
      </c>
      <c r="Y1935">
        <v>3574</v>
      </c>
    </row>
    <row r="1936" spans="1:25">
      <c r="A1936" t="s">
        <v>11420</v>
      </c>
      <c r="B1936" t="s">
        <v>138</v>
      </c>
      <c r="C1936">
        <v>333</v>
      </c>
      <c r="D1936" t="s">
        <v>106</v>
      </c>
      <c r="E1936">
        <v>2010</v>
      </c>
      <c r="F1936" s="24">
        <v>40382</v>
      </c>
      <c r="G1936" s="24">
        <v>40383</v>
      </c>
      <c r="H1936" s="24">
        <v>40384</v>
      </c>
      <c r="I1936" t="s">
        <v>416</v>
      </c>
      <c r="J1936" t="s">
        <v>108</v>
      </c>
      <c r="K1936" t="s">
        <v>109</v>
      </c>
      <c r="L1936" t="s">
        <v>643</v>
      </c>
      <c r="M1936" t="s">
        <v>152</v>
      </c>
      <c r="N1936" t="s">
        <v>221</v>
      </c>
      <c r="O1936" t="s">
        <v>11421</v>
      </c>
      <c r="P1936" t="s">
        <v>11421</v>
      </c>
      <c r="Q1936" t="s">
        <v>142</v>
      </c>
      <c r="R1936" t="s">
        <v>11422</v>
      </c>
      <c r="S1936" t="s">
        <v>11423</v>
      </c>
      <c r="T1936" t="s">
        <v>145</v>
      </c>
      <c r="U1936" t="s">
        <v>11424</v>
      </c>
      <c r="V1936" t="s">
        <v>11425</v>
      </c>
      <c r="W1936" t="s">
        <v>217</v>
      </c>
      <c r="X1936">
        <v>7</v>
      </c>
      <c r="Y1936">
        <v>3599</v>
      </c>
    </row>
    <row r="1937" spans="1:25">
      <c r="A1937" t="s">
        <v>11426</v>
      </c>
      <c r="B1937" t="s">
        <v>70</v>
      </c>
      <c r="C1937">
        <v>326</v>
      </c>
      <c r="D1937" t="s">
        <v>106</v>
      </c>
      <c r="E1937">
        <v>2010</v>
      </c>
      <c r="F1937" s="24">
        <v>40376</v>
      </c>
      <c r="G1937" s="24">
        <v>40376</v>
      </c>
      <c r="H1937" s="24">
        <v>40377</v>
      </c>
      <c r="I1937" t="s">
        <v>107</v>
      </c>
      <c r="J1937" t="s">
        <v>108</v>
      </c>
      <c r="K1937" t="s">
        <v>109</v>
      </c>
      <c r="L1937" t="s">
        <v>643</v>
      </c>
      <c r="M1937" t="s">
        <v>76</v>
      </c>
      <c r="N1937" t="s">
        <v>650</v>
      </c>
      <c r="O1937" t="s">
        <v>11427</v>
      </c>
      <c r="P1937" t="s">
        <v>11428</v>
      </c>
      <c r="Q1937" t="s">
        <v>90</v>
      </c>
      <c r="R1937" t="s">
        <v>11427</v>
      </c>
      <c r="S1937" t="s">
        <v>11429</v>
      </c>
      <c r="T1937" t="s">
        <v>654</v>
      </c>
      <c r="V1937" t="s">
        <v>11430</v>
      </c>
      <c r="W1937" t="s">
        <v>217</v>
      </c>
      <c r="X1937">
        <v>7</v>
      </c>
      <c r="Y1937">
        <v>4346.6000000000004</v>
      </c>
    </row>
    <row r="1938" spans="1:25">
      <c r="A1938" t="s">
        <v>11431</v>
      </c>
      <c r="B1938" t="s">
        <v>70</v>
      </c>
      <c r="C1938">
        <v>240</v>
      </c>
      <c r="D1938" t="s">
        <v>106</v>
      </c>
      <c r="E1938">
        <v>2010</v>
      </c>
      <c r="F1938" s="24">
        <v>40329</v>
      </c>
      <c r="G1938" s="24">
        <v>40331</v>
      </c>
      <c r="H1938" s="24">
        <v>40331</v>
      </c>
      <c r="I1938" t="s">
        <v>2088</v>
      </c>
      <c r="J1938" t="s">
        <v>108</v>
      </c>
      <c r="K1938" t="s">
        <v>324</v>
      </c>
      <c r="L1938" t="s">
        <v>1277</v>
      </c>
      <c r="M1938" t="s">
        <v>76</v>
      </c>
      <c r="N1938" t="s">
        <v>828</v>
      </c>
      <c r="O1938" t="s">
        <v>11432</v>
      </c>
      <c r="P1938" t="s">
        <v>11433</v>
      </c>
      <c r="Q1938" t="s">
        <v>989</v>
      </c>
      <c r="R1938" t="s">
        <v>11432</v>
      </c>
      <c r="S1938" t="s">
        <v>11434</v>
      </c>
      <c r="T1938" t="s">
        <v>145</v>
      </c>
      <c r="U1938" t="s">
        <v>11435</v>
      </c>
      <c r="V1938" t="s">
        <v>11436</v>
      </c>
      <c r="W1938" t="s">
        <v>217</v>
      </c>
      <c r="X1938">
        <v>6</v>
      </c>
      <c r="Y1938">
        <v>4600</v>
      </c>
    </row>
    <row r="1939" spans="1:25">
      <c r="A1939" t="s">
        <v>11437</v>
      </c>
      <c r="B1939" t="s">
        <v>70</v>
      </c>
      <c r="C1939">
        <v>256</v>
      </c>
      <c r="D1939" t="s">
        <v>106</v>
      </c>
      <c r="E1939">
        <v>2010</v>
      </c>
      <c r="F1939" s="24">
        <v>40341</v>
      </c>
      <c r="G1939" s="24">
        <v>40342</v>
      </c>
      <c r="H1939" s="24">
        <v>40343</v>
      </c>
      <c r="I1939" t="s">
        <v>500</v>
      </c>
      <c r="J1939" t="s">
        <v>108</v>
      </c>
      <c r="K1939" t="s">
        <v>109</v>
      </c>
      <c r="L1939" t="s">
        <v>110</v>
      </c>
      <c r="M1939" t="s">
        <v>76</v>
      </c>
      <c r="N1939" t="s">
        <v>160</v>
      </c>
      <c r="O1939" t="s">
        <v>11438</v>
      </c>
      <c r="P1939" t="s">
        <v>11438</v>
      </c>
      <c r="Q1939" t="s">
        <v>195</v>
      </c>
      <c r="R1939" t="s">
        <v>11439</v>
      </c>
      <c r="S1939" t="s">
        <v>11440</v>
      </c>
      <c r="T1939" t="s">
        <v>145</v>
      </c>
      <c r="U1939" t="s">
        <v>11441</v>
      </c>
      <c r="V1939" t="s">
        <v>11442</v>
      </c>
      <c r="W1939" t="s">
        <v>93</v>
      </c>
      <c r="X1939">
        <v>6</v>
      </c>
      <c r="Y1939">
        <v>6144.26</v>
      </c>
    </row>
    <row r="1940" spans="1:25">
      <c r="A1940" t="s">
        <v>11443</v>
      </c>
      <c r="B1940" t="s">
        <v>70</v>
      </c>
      <c r="C1940">
        <v>260</v>
      </c>
      <c r="D1940" t="s">
        <v>106</v>
      </c>
      <c r="E1940">
        <v>2010</v>
      </c>
      <c r="F1940" s="24">
        <v>40344</v>
      </c>
      <c r="G1940" s="24">
        <v>40345</v>
      </c>
      <c r="H1940" s="24">
        <v>40346</v>
      </c>
      <c r="I1940" t="s">
        <v>416</v>
      </c>
      <c r="J1940" t="s">
        <v>108</v>
      </c>
      <c r="K1940" t="s">
        <v>109</v>
      </c>
      <c r="L1940" t="s">
        <v>432</v>
      </c>
      <c r="M1940" t="s">
        <v>152</v>
      </c>
      <c r="N1940" t="s">
        <v>210</v>
      </c>
      <c r="O1940" t="s">
        <v>11444</v>
      </c>
      <c r="P1940" t="s">
        <v>11445</v>
      </c>
      <c r="Q1940" t="s">
        <v>80</v>
      </c>
      <c r="R1940" t="s">
        <v>11444</v>
      </c>
      <c r="S1940" t="s">
        <v>11446</v>
      </c>
      <c r="U1940" t="s">
        <v>11447</v>
      </c>
      <c r="W1940" t="s">
        <v>217</v>
      </c>
      <c r="X1940">
        <v>6</v>
      </c>
      <c r="Y1940">
        <v>3569</v>
      </c>
    </row>
    <row r="1941" spans="1:25">
      <c r="A1941" t="s">
        <v>11448</v>
      </c>
      <c r="B1941" t="s">
        <v>70</v>
      </c>
      <c r="C1941">
        <v>280</v>
      </c>
      <c r="D1941" t="s">
        <v>106</v>
      </c>
      <c r="E1941">
        <v>2010</v>
      </c>
      <c r="F1941" s="24">
        <v>40354</v>
      </c>
      <c r="G1941" s="24">
        <v>40354</v>
      </c>
      <c r="H1941" s="24">
        <v>40355</v>
      </c>
      <c r="I1941" t="s">
        <v>107</v>
      </c>
      <c r="J1941" t="s">
        <v>108</v>
      </c>
      <c r="K1941" t="s">
        <v>109</v>
      </c>
      <c r="L1941" t="s">
        <v>3089</v>
      </c>
      <c r="M1941" t="s">
        <v>76</v>
      </c>
      <c r="N1941" t="s">
        <v>828</v>
      </c>
      <c r="O1941" t="s">
        <v>11449</v>
      </c>
      <c r="P1941" t="s">
        <v>11450</v>
      </c>
      <c r="Q1941" t="s">
        <v>80</v>
      </c>
      <c r="R1941" t="s">
        <v>11449</v>
      </c>
      <c r="S1941" t="s">
        <v>11451</v>
      </c>
      <c r="T1941" t="s">
        <v>173</v>
      </c>
      <c r="U1941" t="s">
        <v>11452</v>
      </c>
      <c r="V1941" t="s">
        <v>11453</v>
      </c>
      <c r="W1941" t="s">
        <v>217</v>
      </c>
      <c r="X1941">
        <v>6</v>
      </c>
      <c r="Y1941">
        <v>4503.66</v>
      </c>
    </row>
    <row r="1942" spans="1:25">
      <c r="A1942" t="s">
        <v>11454</v>
      </c>
      <c r="B1942" t="s">
        <v>70</v>
      </c>
      <c r="C1942">
        <v>258</v>
      </c>
      <c r="D1942" t="s">
        <v>106</v>
      </c>
      <c r="E1942">
        <v>2010</v>
      </c>
      <c r="F1942" s="24">
        <v>40344</v>
      </c>
      <c r="G1942" s="24">
        <v>40344</v>
      </c>
      <c r="H1942" s="24">
        <v>40345</v>
      </c>
      <c r="I1942" t="s">
        <v>7299</v>
      </c>
      <c r="J1942" t="s">
        <v>150</v>
      </c>
      <c r="K1942" t="s">
        <v>151</v>
      </c>
      <c r="L1942" t="s">
        <v>11455</v>
      </c>
      <c r="M1942" t="s">
        <v>76</v>
      </c>
      <c r="N1942" t="s">
        <v>210</v>
      </c>
      <c r="O1942" t="s">
        <v>11456</v>
      </c>
      <c r="P1942" t="s">
        <v>11457</v>
      </c>
      <c r="Q1942" t="s">
        <v>90</v>
      </c>
      <c r="R1942" t="s">
        <v>11456</v>
      </c>
      <c r="S1942" t="s">
        <v>11458</v>
      </c>
      <c r="T1942" t="s">
        <v>654</v>
      </c>
      <c r="U1942" t="s">
        <v>11459</v>
      </c>
      <c r="V1942" t="s">
        <v>11460</v>
      </c>
      <c r="W1942" t="s">
        <v>217</v>
      </c>
      <c r="X1942">
        <v>6</v>
      </c>
      <c r="Y1942">
        <v>4612.18</v>
      </c>
    </row>
    <row r="1943" spans="1:25">
      <c r="A1943" t="s">
        <v>11461</v>
      </c>
      <c r="B1943" t="s">
        <v>70</v>
      </c>
      <c r="C1943">
        <v>249</v>
      </c>
      <c r="D1943" t="s">
        <v>71</v>
      </c>
      <c r="E1943">
        <v>2010</v>
      </c>
      <c r="F1943" s="24">
        <v>40338</v>
      </c>
      <c r="G1943" s="24">
        <v>40338</v>
      </c>
      <c r="H1943" s="24">
        <v>40339</v>
      </c>
      <c r="I1943" t="s">
        <v>5015</v>
      </c>
      <c r="J1943" t="s">
        <v>168</v>
      </c>
      <c r="K1943" t="s">
        <v>273</v>
      </c>
      <c r="L1943" t="s">
        <v>11280</v>
      </c>
      <c r="M1943" t="s">
        <v>76</v>
      </c>
      <c r="N1943" t="s">
        <v>210</v>
      </c>
      <c r="O1943" t="s">
        <v>11462</v>
      </c>
      <c r="P1943" t="s">
        <v>11463</v>
      </c>
      <c r="Q1943" t="s">
        <v>90</v>
      </c>
      <c r="R1943" t="s">
        <v>11462</v>
      </c>
      <c r="S1943" t="s">
        <v>11464</v>
      </c>
      <c r="T1943" t="s">
        <v>214</v>
      </c>
      <c r="U1943" t="s">
        <v>11465</v>
      </c>
      <c r="V1943" t="s">
        <v>11466</v>
      </c>
      <c r="W1943" t="s">
        <v>217</v>
      </c>
      <c r="X1943">
        <v>6</v>
      </c>
      <c r="Y1943">
        <v>4840</v>
      </c>
    </row>
    <row r="1944" spans="1:25">
      <c r="A1944" t="s">
        <v>11467</v>
      </c>
      <c r="B1944" t="s">
        <v>70</v>
      </c>
      <c r="C1944">
        <v>273</v>
      </c>
      <c r="D1944" t="s">
        <v>106</v>
      </c>
      <c r="E1944">
        <v>2010</v>
      </c>
      <c r="F1944" s="24">
        <v>40350</v>
      </c>
      <c r="G1944" s="24">
        <v>40351</v>
      </c>
      <c r="H1944" s="24">
        <v>40352</v>
      </c>
      <c r="I1944" t="s">
        <v>107</v>
      </c>
      <c r="J1944" t="s">
        <v>108</v>
      </c>
      <c r="K1944" t="s">
        <v>109</v>
      </c>
      <c r="L1944" t="s">
        <v>75</v>
      </c>
      <c r="M1944" t="s">
        <v>76</v>
      </c>
      <c r="N1944" t="s">
        <v>295</v>
      </c>
      <c r="O1944" t="s">
        <v>11468</v>
      </c>
      <c r="P1944" t="s">
        <v>11468</v>
      </c>
      <c r="Q1944" t="s">
        <v>195</v>
      </c>
      <c r="R1944" t="s">
        <v>11469</v>
      </c>
      <c r="S1944" t="s">
        <v>11470</v>
      </c>
      <c r="T1944" t="s">
        <v>231</v>
      </c>
      <c r="U1944" t="s">
        <v>11471</v>
      </c>
      <c r="V1944" t="s">
        <v>11472</v>
      </c>
      <c r="W1944" t="s">
        <v>93</v>
      </c>
      <c r="X1944">
        <v>6</v>
      </c>
      <c r="Y1944">
        <v>4407.92</v>
      </c>
    </row>
    <row r="1945" spans="1:25">
      <c r="A1945" t="s">
        <v>11473</v>
      </c>
      <c r="B1945" t="s">
        <v>70</v>
      </c>
      <c r="C1945">
        <v>286</v>
      </c>
      <c r="D1945" t="s">
        <v>106</v>
      </c>
      <c r="E1945">
        <v>2010</v>
      </c>
      <c r="F1945" s="24">
        <v>40359</v>
      </c>
      <c r="G1945" s="24">
        <v>40359</v>
      </c>
      <c r="H1945" s="24">
        <v>40360</v>
      </c>
      <c r="I1945" t="s">
        <v>107</v>
      </c>
      <c r="J1945" t="s">
        <v>108</v>
      </c>
      <c r="K1945" t="s">
        <v>109</v>
      </c>
      <c r="L1945" t="s">
        <v>75</v>
      </c>
      <c r="M1945" t="s">
        <v>76</v>
      </c>
      <c r="N1945" t="s">
        <v>295</v>
      </c>
      <c r="O1945" t="s">
        <v>11474</v>
      </c>
      <c r="P1945" t="s">
        <v>11475</v>
      </c>
      <c r="Q1945" t="s">
        <v>80</v>
      </c>
      <c r="R1945" t="s">
        <v>11474</v>
      </c>
      <c r="S1945" t="s">
        <v>11476</v>
      </c>
      <c r="T1945" t="s">
        <v>1890</v>
      </c>
      <c r="U1945" t="s">
        <v>11477</v>
      </c>
      <c r="V1945" t="s">
        <v>11478</v>
      </c>
      <c r="W1945" t="s">
        <v>93</v>
      </c>
      <c r="X1945">
        <v>6</v>
      </c>
      <c r="Y1945">
        <v>4770</v>
      </c>
    </row>
    <row r="1946" spans="1:25">
      <c r="A1946" t="s">
        <v>11479</v>
      </c>
      <c r="B1946" t="s">
        <v>70</v>
      </c>
      <c r="C1946">
        <v>251</v>
      </c>
      <c r="D1946" t="s">
        <v>106</v>
      </c>
      <c r="E1946">
        <v>2010</v>
      </c>
      <c r="F1946" s="24">
        <v>40339</v>
      </c>
      <c r="G1946" s="24">
        <v>40339</v>
      </c>
      <c r="H1946" s="24">
        <v>40340</v>
      </c>
      <c r="I1946" t="s">
        <v>127</v>
      </c>
      <c r="J1946" t="s">
        <v>108</v>
      </c>
      <c r="K1946" t="s">
        <v>109</v>
      </c>
      <c r="L1946" t="s">
        <v>75</v>
      </c>
      <c r="M1946" t="s">
        <v>76</v>
      </c>
      <c r="N1946" t="s">
        <v>128</v>
      </c>
      <c r="O1946" t="s">
        <v>11480</v>
      </c>
      <c r="P1946" t="s">
        <v>11481</v>
      </c>
      <c r="Q1946" t="s">
        <v>90</v>
      </c>
      <c r="R1946" t="s">
        <v>11482</v>
      </c>
      <c r="S1946" t="s">
        <v>11483</v>
      </c>
      <c r="T1946" t="s">
        <v>173</v>
      </c>
      <c r="U1946" t="s">
        <v>11484</v>
      </c>
      <c r="V1946" t="s">
        <v>11485</v>
      </c>
      <c r="W1946" t="s">
        <v>93</v>
      </c>
      <c r="X1946">
        <v>6</v>
      </c>
      <c r="Y1946">
        <v>4770</v>
      </c>
    </row>
    <row r="1947" spans="1:25">
      <c r="A1947" t="s">
        <v>11486</v>
      </c>
      <c r="B1947" t="s">
        <v>70</v>
      </c>
      <c r="C1947">
        <v>283</v>
      </c>
      <c r="D1947" t="s">
        <v>106</v>
      </c>
      <c r="E1947">
        <v>2010</v>
      </c>
      <c r="F1947" s="24">
        <v>40356</v>
      </c>
      <c r="G1947" s="24">
        <v>40356</v>
      </c>
      <c r="H1947" s="24">
        <v>40358</v>
      </c>
      <c r="I1947" t="s">
        <v>183</v>
      </c>
      <c r="J1947" t="s">
        <v>108</v>
      </c>
      <c r="K1947" t="s">
        <v>184</v>
      </c>
      <c r="L1947" t="s">
        <v>75</v>
      </c>
      <c r="M1947" t="s">
        <v>76</v>
      </c>
      <c r="N1947" t="s">
        <v>295</v>
      </c>
      <c r="O1947" t="s">
        <v>11487</v>
      </c>
      <c r="P1947" t="s">
        <v>11488</v>
      </c>
      <c r="Q1947" t="s">
        <v>90</v>
      </c>
      <c r="R1947" t="s">
        <v>11487</v>
      </c>
      <c r="S1947" t="s">
        <v>11489</v>
      </c>
      <c r="T1947" t="s">
        <v>525</v>
      </c>
      <c r="U1947" t="s">
        <v>11490</v>
      </c>
      <c r="V1947" t="s">
        <v>11491</v>
      </c>
      <c r="W1947" t="s">
        <v>93</v>
      </c>
      <c r="X1947">
        <v>6</v>
      </c>
      <c r="Y1947">
        <v>2363.67</v>
      </c>
    </row>
    <row r="1948" spans="1:25">
      <c r="A1948" t="s">
        <v>11492</v>
      </c>
      <c r="B1948" t="s">
        <v>70</v>
      </c>
      <c r="C1948">
        <v>270</v>
      </c>
      <c r="D1948" t="s">
        <v>106</v>
      </c>
      <c r="E1948">
        <v>2010</v>
      </c>
      <c r="F1948" s="24">
        <v>40350</v>
      </c>
      <c r="G1948" s="24">
        <v>40351</v>
      </c>
      <c r="H1948" s="24">
        <v>40352</v>
      </c>
      <c r="I1948" t="s">
        <v>183</v>
      </c>
      <c r="J1948" t="s">
        <v>108</v>
      </c>
      <c r="K1948" t="s">
        <v>184</v>
      </c>
      <c r="L1948" t="s">
        <v>110</v>
      </c>
      <c r="M1948" t="s">
        <v>76</v>
      </c>
      <c r="N1948" t="s">
        <v>295</v>
      </c>
      <c r="O1948" t="s">
        <v>11493</v>
      </c>
      <c r="P1948" t="s">
        <v>11494</v>
      </c>
      <c r="Q1948" t="s">
        <v>90</v>
      </c>
      <c r="R1948" t="s">
        <v>11493</v>
      </c>
      <c r="S1948" t="s">
        <v>11495</v>
      </c>
      <c r="T1948" t="s">
        <v>92</v>
      </c>
      <c r="U1948" t="s">
        <v>11496</v>
      </c>
      <c r="V1948" t="s">
        <v>11497</v>
      </c>
      <c r="W1948" t="s">
        <v>93</v>
      </c>
      <c r="X1948">
        <v>6</v>
      </c>
      <c r="Y1948">
        <v>4513.3999999999996</v>
      </c>
    </row>
    <row r="1949" spans="1:25">
      <c r="A1949" t="s">
        <v>11498</v>
      </c>
      <c r="B1949" t="s">
        <v>70</v>
      </c>
      <c r="C1949">
        <v>282</v>
      </c>
      <c r="D1949" t="s">
        <v>106</v>
      </c>
      <c r="E1949">
        <v>2010</v>
      </c>
      <c r="F1949" s="24">
        <v>40354</v>
      </c>
      <c r="G1949" s="24">
        <v>40355</v>
      </c>
      <c r="H1949" s="24">
        <v>40356</v>
      </c>
      <c r="I1949" t="s">
        <v>107</v>
      </c>
      <c r="J1949" t="s">
        <v>108</v>
      </c>
      <c r="K1949" t="s">
        <v>109</v>
      </c>
      <c r="L1949" t="s">
        <v>75</v>
      </c>
      <c r="M1949" t="s">
        <v>76</v>
      </c>
      <c r="N1949" t="s">
        <v>325</v>
      </c>
      <c r="O1949" t="s">
        <v>11499</v>
      </c>
      <c r="P1949" t="s">
        <v>11500</v>
      </c>
      <c r="Q1949" t="s">
        <v>80</v>
      </c>
      <c r="R1949" t="s">
        <v>11499</v>
      </c>
      <c r="S1949" t="s">
        <v>11501</v>
      </c>
      <c r="T1949" t="s">
        <v>214</v>
      </c>
      <c r="U1949" t="s">
        <v>11502</v>
      </c>
      <c r="V1949" t="s">
        <v>11503</v>
      </c>
      <c r="W1949" t="s">
        <v>93</v>
      </c>
      <c r="X1949">
        <v>6</v>
      </c>
      <c r="Y1949">
        <v>4046.6</v>
      </c>
    </row>
    <row r="1950" spans="1:25">
      <c r="A1950" t="s">
        <v>11504</v>
      </c>
      <c r="B1950" t="s">
        <v>70</v>
      </c>
      <c r="C1950">
        <v>239</v>
      </c>
      <c r="D1950" t="s">
        <v>106</v>
      </c>
      <c r="E1950">
        <v>2010</v>
      </c>
      <c r="F1950" s="24">
        <v>40330</v>
      </c>
      <c r="G1950" s="24">
        <v>40330</v>
      </c>
      <c r="H1950" s="24">
        <v>40331</v>
      </c>
      <c r="I1950" t="s">
        <v>183</v>
      </c>
      <c r="J1950" t="s">
        <v>108</v>
      </c>
      <c r="K1950" t="s">
        <v>184</v>
      </c>
      <c r="L1950" t="s">
        <v>75</v>
      </c>
      <c r="M1950" t="s">
        <v>76</v>
      </c>
      <c r="N1950" t="s">
        <v>1820</v>
      </c>
      <c r="O1950" t="s">
        <v>11505</v>
      </c>
      <c r="P1950" t="s">
        <v>11506</v>
      </c>
      <c r="Q1950" t="s">
        <v>90</v>
      </c>
      <c r="R1950" t="s">
        <v>11505</v>
      </c>
      <c r="S1950" t="s">
        <v>11507</v>
      </c>
      <c r="T1950" t="s">
        <v>711</v>
      </c>
      <c r="U1950" t="s">
        <v>11508</v>
      </c>
      <c r="V1950" t="s">
        <v>11509</v>
      </c>
      <c r="W1950" t="s">
        <v>93</v>
      </c>
      <c r="X1950">
        <v>6</v>
      </c>
      <c r="Y1950">
        <v>3729.8</v>
      </c>
    </row>
    <row r="1951" spans="1:25">
      <c r="A1951" t="s">
        <v>11510</v>
      </c>
      <c r="B1951" t="s">
        <v>70</v>
      </c>
      <c r="C1951">
        <v>278</v>
      </c>
      <c r="D1951" t="s">
        <v>106</v>
      </c>
      <c r="E1951">
        <v>2010</v>
      </c>
      <c r="F1951" s="24">
        <v>40353</v>
      </c>
      <c r="G1951" s="24">
        <v>40353</v>
      </c>
      <c r="H1951" s="24">
        <v>40354</v>
      </c>
      <c r="I1951" t="s">
        <v>1208</v>
      </c>
      <c r="J1951" t="s">
        <v>108</v>
      </c>
      <c r="K1951" t="s">
        <v>324</v>
      </c>
      <c r="L1951" t="s">
        <v>2857</v>
      </c>
      <c r="M1951" t="s">
        <v>76</v>
      </c>
      <c r="N1951" t="s">
        <v>1304</v>
      </c>
      <c r="O1951" t="s">
        <v>11511</v>
      </c>
      <c r="P1951" t="s">
        <v>11512</v>
      </c>
      <c r="Q1951" t="s">
        <v>80</v>
      </c>
      <c r="R1951" t="s">
        <v>11511</v>
      </c>
      <c r="S1951" t="s">
        <v>11513</v>
      </c>
      <c r="T1951" t="s">
        <v>902</v>
      </c>
      <c r="U1951" t="s">
        <v>11514</v>
      </c>
      <c r="V1951" t="s">
        <v>11515</v>
      </c>
      <c r="W1951" t="s">
        <v>93</v>
      </c>
      <c r="X1951">
        <v>6</v>
      </c>
      <c r="Y1951">
        <v>5070</v>
      </c>
    </row>
    <row r="1952" spans="1:25">
      <c r="A1952" t="s">
        <v>11516</v>
      </c>
      <c r="B1952" t="s">
        <v>70</v>
      </c>
      <c r="C1952">
        <v>259</v>
      </c>
      <c r="D1952" t="s">
        <v>106</v>
      </c>
      <c r="E1952">
        <v>2010</v>
      </c>
      <c r="F1952" s="24">
        <v>40344</v>
      </c>
      <c r="G1952" s="24">
        <v>40345</v>
      </c>
      <c r="H1952" s="24">
        <v>40346</v>
      </c>
      <c r="I1952" t="s">
        <v>323</v>
      </c>
      <c r="J1952" t="s">
        <v>108</v>
      </c>
      <c r="K1952" t="s">
        <v>324</v>
      </c>
      <c r="L1952" t="s">
        <v>11517</v>
      </c>
      <c r="M1952" t="s">
        <v>76</v>
      </c>
      <c r="N1952" t="s">
        <v>3765</v>
      </c>
      <c r="O1952" t="s">
        <v>11518</v>
      </c>
      <c r="P1952" t="s">
        <v>11519</v>
      </c>
      <c r="Q1952" t="s">
        <v>90</v>
      </c>
      <c r="R1952" t="s">
        <v>11518</v>
      </c>
      <c r="S1952" t="s">
        <v>11520</v>
      </c>
      <c r="T1952" t="s">
        <v>145</v>
      </c>
      <c r="U1952" t="s">
        <v>11521</v>
      </c>
      <c r="V1952" t="s">
        <v>11522</v>
      </c>
      <c r="W1952" t="s">
        <v>93</v>
      </c>
      <c r="X1952">
        <v>6</v>
      </c>
      <c r="Y1952">
        <v>4170</v>
      </c>
    </row>
    <row r="1953" spans="1:25">
      <c r="A1953" t="s">
        <v>11523</v>
      </c>
      <c r="B1953" t="s">
        <v>70</v>
      </c>
      <c r="C1953">
        <v>287</v>
      </c>
      <c r="D1953" t="s">
        <v>71</v>
      </c>
      <c r="E1953">
        <v>2010</v>
      </c>
      <c r="F1953" s="24">
        <v>40358</v>
      </c>
      <c r="G1953" s="24">
        <v>40359</v>
      </c>
      <c r="H1953" s="24">
        <v>40360</v>
      </c>
      <c r="I1953" t="s">
        <v>5015</v>
      </c>
      <c r="J1953" t="s">
        <v>168</v>
      </c>
      <c r="K1953" t="s">
        <v>273</v>
      </c>
      <c r="L1953" t="s">
        <v>75</v>
      </c>
      <c r="M1953" t="s">
        <v>76</v>
      </c>
      <c r="N1953" t="s">
        <v>128</v>
      </c>
      <c r="O1953" t="s">
        <v>11524</v>
      </c>
      <c r="P1953" t="s">
        <v>11524</v>
      </c>
      <c r="Q1953" t="s">
        <v>195</v>
      </c>
      <c r="R1953" t="s">
        <v>11525</v>
      </c>
      <c r="S1953" t="s">
        <v>11526</v>
      </c>
      <c r="T1953" t="s">
        <v>360</v>
      </c>
      <c r="U1953" t="s">
        <v>11527</v>
      </c>
      <c r="V1953" t="s">
        <v>11528</v>
      </c>
      <c r="W1953" t="s">
        <v>93</v>
      </c>
      <c r="X1953">
        <v>6</v>
      </c>
      <c r="Y1953">
        <v>4852.8999999999996</v>
      </c>
    </row>
    <row r="1954" spans="1:25">
      <c r="A1954" t="s">
        <v>11529</v>
      </c>
      <c r="B1954" t="s">
        <v>70</v>
      </c>
      <c r="C1954">
        <v>267</v>
      </c>
      <c r="D1954" t="s">
        <v>106</v>
      </c>
      <c r="E1954">
        <v>2010</v>
      </c>
      <c r="F1954" s="24">
        <v>40349</v>
      </c>
      <c r="G1954" s="24">
        <v>40350</v>
      </c>
      <c r="H1954" s="24">
        <v>40351</v>
      </c>
      <c r="I1954" t="s">
        <v>127</v>
      </c>
      <c r="J1954" t="s">
        <v>108</v>
      </c>
      <c r="K1954" t="s">
        <v>109</v>
      </c>
      <c r="L1954" t="s">
        <v>75</v>
      </c>
      <c r="M1954" t="s">
        <v>76</v>
      </c>
      <c r="N1954" t="s">
        <v>128</v>
      </c>
      <c r="O1954" t="s">
        <v>11530</v>
      </c>
      <c r="P1954" t="s">
        <v>11531</v>
      </c>
      <c r="Q1954" t="s">
        <v>80</v>
      </c>
      <c r="R1954" t="s">
        <v>11530</v>
      </c>
      <c r="S1954" t="s">
        <v>11532</v>
      </c>
      <c r="T1954" t="s">
        <v>5334</v>
      </c>
      <c r="U1954" t="s">
        <v>11533</v>
      </c>
      <c r="V1954" t="s">
        <v>11534</v>
      </c>
      <c r="W1954" t="s">
        <v>93</v>
      </c>
      <c r="X1954">
        <v>6</v>
      </c>
      <c r="Y1954">
        <v>4770</v>
      </c>
    </row>
    <row r="1955" spans="1:25">
      <c r="A1955" t="s">
        <v>11535</v>
      </c>
      <c r="B1955" t="s">
        <v>70</v>
      </c>
      <c r="C1955">
        <v>264</v>
      </c>
      <c r="D1955" t="s">
        <v>106</v>
      </c>
      <c r="E1955">
        <v>2010</v>
      </c>
      <c r="F1955" s="24">
        <v>40347</v>
      </c>
      <c r="G1955" s="24">
        <v>40347</v>
      </c>
      <c r="H1955" s="24">
        <v>40348</v>
      </c>
      <c r="I1955" t="s">
        <v>323</v>
      </c>
      <c r="J1955" t="s">
        <v>108</v>
      </c>
      <c r="K1955" t="s">
        <v>324</v>
      </c>
      <c r="L1955" t="s">
        <v>236</v>
      </c>
      <c r="M1955" t="s">
        <v>76</v>
      </c>
      <c r="N1955" t="s">
        <v>725</v>
      </c>
      <c r="O1955" t="s">
        <v>11536</v>
      </c>
      <c r="P1955" t="s">
        <v>11537</v>
      </c>
      <c r="Q1955" t="s">
        <v>90</v>
      </c>
      <c r="R1955" t="s">
        <v>11536</v>
      </c>
      <c r="S1955" t="s">
        <v>11538</v>
      </c>
      <c r="T1955" t="s">
        <v>173</v>
      </c>
      <c r="V1955" t="s">
        <v>11539</v>
      </c>
      <c r="W1955" t="s">
        <v>93</v>
      </c>
      <c r="X1955">
        <v>6</v>
      </c>
      <c r="Y1955">
        <v>4940</v>
      </c>
    </row>
    <row r="1956" spans="1:25">
      <c r="A1956" t="s">
        <v>5410</v>
      </c>
      <c r="B1956" t="s">
        <v>70</v>
      </c>
      <c r="C1956">
        <v>261</v>
      </c>
      <c r="D1956" t="s">
        <v>71</v>
      </c>
      <c r="E1956">
        <v>2010</v>
      </c>
      <c r="F1956" s="24">
        <v>40345</v>
      </c>
      <c r="G1956" s="24">
        <v>40346</v>
      </c>
      <c r="H1956" s="24">
        <v>40346</v>
      </c>
      <c r="I1956" t="s">
        <v>845</v>
      </c>
      <c r="J1956" t="s">
        <v>272</v>
      </c>
      <c r="L1956" t="s">
        <v>3593</v>
      </c>
      <c r="M1956" t="s">
        <v>76</v>
      </c>
      <c r="N1956" t="s">
        <v>1779</v>
      </c>
      <c r="O1956" t="s">
        <v>5412</v>
      </c>
      <c r="P1956" t="s">
        <v>11540</v>
      </c>
      <c r="Q1956" t="s">
        <v>90</v>
      </c>
      <c r="R1956" t="s">
        <v>5412</v>
      </c>
      <c r="S1956" t="s">
        <v>5414</v>
      </c>
      <c r="T1956" t="s">
        <v>145</v>
      </c>
      <c r="U1956" t="s">
        <v>5415</v>
      </c>
      <c r="V1956" t="s">
        <v>5416</v>
      </c>
      <c r="W1956" t="s">
        <v>93</v>
      </c>
      <c r="X1956">
        <v>6</v>
      </c>
      <c r="Y1956">
        <v>4910</v>
      </c>
    </row>
    <row r="1957" spans="1:25">
      <c r="A1957" t="s">
        <v>11541</v>
      </c>
      <c r="B1957" t="s">
        <v>70</v>
      </c>
      <c r="C1957">
        <v>274</v>
      </c>
      <c r="D1957" t="s">
        <v>71</v>
      </c>
      <c r="E1957">
        <v>2010</v>
      </c>
      <c r="F1957" s="24">
        <v>40347</v>
      </c>
      <c r="G1957" s="24">
        <v>40352</v>
      </c>
      <c r="H1957" s="24">
        <v>40349</v>
      </c>
      <c r="I1957" t="s">
        <v>3630</v>
      </c>
      <c r="J1957" t="s">
        <v>96</v>
      </c>
      <c r="K1957" t="s">
        <v>97</v>
      </c>
      <c r="L1957" t="s">
        <v>11542</v>
      </c>
      <c r="M1957" t="s">
        <v>76</v>
      </c>
      <c r="N1957" t="s">
        <v>87</v>
      </c>
      <c r="O1957" t="s">
        <v>11543</v>
      </c>
      <c r="P1957" t="s">
        <v>11543</v>
      </c>
      <c r="Q1957" t="s">
        <v>195</v>
      </c>
      <c r="R1957" t="s">
        <v>11544</v>
      </c>
      <c r="S1957" t="s">
        <v>11545</v>
      </c>
      <c r="T1957" t="s">
        <v>103</v>
      </c>
      <c r="U1957" t="s">
        <v>11546</v>
      </c>
      <c r="W1957" t="s">
        <v>93</v>
      </c>
      <c r="X1957">
        <v>6</v>
      </c>
      <c r="Y1957">
        <v>5299</v>
      </c>
    </row>
    <row r="1958" spans="1:25">
      <c r="A1958" t="s">
        <v>11547</v>
      </c>
      <c r="B1958" t="s">
        <v>70</v>
      </c>
      <c r="C1958">
        <v>266</v>
      </c>
      <c r="D1958" t="s">
        <v>106</v>
      </c>
      <c r="E1958">
        <v>2010</v>
      </c>
      <c r="F1958" s="24">
        <v>40348</v>
      </c>
      <c r="G1958" s="24">
        <v>40348</v>
      </c>
      <c r="H1958" s="24">
        <v>40349</v>
      </c>
      <c r="I1958" t="s">
        <v>127</v>
      </c>
      <c r="J1958" t="s">
        <v>108</v>
      </c>
      <c r="K1958" t="s">
        <v>109</v>
      </c>
      <c r="L1958" t="s">
        <v>75</v>
      </c>
      <c r="M1958" t="s">
        <v>76</v>
      </c>
      <c r="N1958" t="s">
        <v>160</v>
      </c>
      <c r="O1958" t="s">
        <v>11548</v>
      </c>
      <c r="P1958" t="s">
        <v>11549</v>
      </c>
      <c r="Q1958" t="s">
        <v>80</v>
      </c>
      <c r="R1958" t="s">
        <v>11548</v>
      </c>
      <c r="S1958" t="s">
        <v>11550</v>
      </c>
      <c r="T1958" t="s">
        <v>92</v>
      </c>
      <c r="U1958" t="s">
        <v>11551</v>
      </c>
      <c r="V1958" t="s">
        <v>11552</v>
      </c>
      <c r="W1958" t="s">
        <v>93</v>
      </c>
      <c r="X1958">
        <v>6</v>
      </c>
      <c r="Y1958">
        <v>4770</v>
      </c>
    </row>
    <row r="1959" spans="1:25">
      <c r="A1959" t="s">
        <v>9488</v>
      </c>
      <c r="B1959" t="s">
        <v>70</v>
      </c>
      <c r="C1959">
        <v>284</v>
      </c>
      <c r="D1959" t="s">
        <v>106</v>
      </c>
      <c r="E1959">
        <v>2010</v>
      </c>
      <c r="F1959" s="24">
        <v>40356</v>
      </c>
      <c r="G1959" s="24">
        <v>40356</v>
      </c>
      <c r="H1959" s="24">
        <v>40358</v>
      </c>
      <c r="I1959" t="s">
        <v>416</v>
      </c>
      <c r="J1959" t="s">
        <v>108</v>
      </c>
      <c r="K1959" t="s">
        <v>109</v>
      </c>
      <c r="L1959" t="s">
        <v>643</v>
      </c>
      <c r="M1959" t="s">
        <v>152</v>
      </c>
      <c r="N1959" t="s">
        <v>77</v>
      </c>
      <c r="O1959" t="s">
        <v>11553</v>
      </c>
      <c r="P1959" t="s">
        <v>11553</v>
      </c>
      <c r="Q1959" t="s">
        <v>195</v>
      </c>
      <c r="R1959" t="s">
        <v>11554</v>
      </c>
      <c r="S1959" t="s">
        <v>11555</v>
      </c>
      <c r="T1959" t="s">
        <v>780</v>
      </c>
      <c r="U1959" t="s">
        <v>11556</v>
      </c>
      <c r="V1959" t="s">
        <v>9493</v>
      </c>
      <c r="W1959" t="s">
        <v>83</v>
      </c>
      <c r="X1959">
        <v>6</v>
      </c>
      <c r="Y1959">
        <v>3923.26</v>
      </c>
    </row>
    <row r="1960" spans="1:25">
      <c r="A1960" t="s">
        <v>11557</v>
      </c>
      <c r="B1960" t="s">
        <v>70</v>
      </c>
      <c r="C1960">
        <v>248</v>
      </c>
      <c r="D1960" t="s">
        <v>106</v>
      </c>
      <c r="E1960">
        <v>2010</v>
      </c>
      <c r="F1960" s="24">
        <v>40337</v>
      </c>
      <c r="G1960" s="24">
        <v>40337</v>
      </c>
      <c r="H1960" s="24">
        <v>40338</v>
      </c>
      <c r="I1960" t="s">
        <v>7299</v>
      </c>
      <c r="J1960" t="s">
        <v>150</v>
      </c>
      <c r="K1960" t="s">
        <v>151</v>
      </c>
      <c r="L1960" t="s">
        <v>4979</v>
      </c>
      <c r="M1960" t="s">
        <v>76</v>
      </c>
      <c r="N1960" t="s">
        <v>467</v>
      </c>
      <c r="O1960" t="s">
        <v>11558</v>
      </c>
      <c r="P1960" t="s">
        <v>11559</v>
      </c>
      <c r="Q1960" t="s">
        <v>90</v>
      </c>
      <c r="R1960" t="s">
        <v>11558</v>
      </c>
      <c r="S1960" t="s">
        <v>11560</v>
      </c>
      <c r="T1960" t="s">
        <v>173</v>
      </c>
      <c r="U1960" t="s">
        <v>11561</v>
      </c>
      <c r="V1960" t="s">
        <v>11562</v>
      </c>
      <c r="W1960" t="s">
        <v>83</v>
      </c>
      <c r="X1960">
        <v>6</v>
      </c>
      <c r="Y1960">
        <v>350</v>
      </c>
    </row>
    <row r="1961" spans="1:25">
      <c r="A1961" t="s">
        <v>11563</v>
      </c>
      <c r="B1961" t="s">
        <v>70</v>
      </c>
      <c r="C1961">
        <v>281</v>
      </c>
      <c r="D1961" t="s">
        <v>106</v>
      </c>
      <c r="E1961">
        <v>2010</v>
      </c>
      <c r="F1961" s="24">
        <v>40354</v>
      </c>
      <c r="G1961" s="24">
        <v>40354</v>
      </c>
      <c r="H1961" s="24">
        <v>40355</v>
      </c>
      <c r="I1961" t="s">
        <v>118</v>
      </c>
      <c r="J1961" t="s">
        <v>108</v>
      </c>
      <c r="K1961" t="s">
        <v>119</v>
      </c>
      <c r="L1961" t="s">
        <v>236</v>
      </c>
      <c r="M1961" t="s">
        <v>76</v>
      </c>
      <c r="N1961" t="s">
        <v>467</v>
      </c>
      <c r="O1961" t="s">
        <v>11564</v>
      </c>
      <c r="P1961" t="s">
        <v>11565</v>
      </c>
      <c r="Q1961" t="s">
        <v>80</v>
      </c>
      <c r="R1961" t="s">
        <v>11564</v>
      </c>
      <c r="S1961" t="s">
        <v>11566</v>
      </c>
      <c r="U1961" t="s">
        <v>11567</v>
      </c>
      <c r="W1961" t="s">
        <v>83</v>
      </c>
      <c r="X1961">
        <v>6</v>
      </c>
      <c r="Y1961">
        <v>4890</v>
      </c>
    </row>
    <row r="1962" spans="1:25">
      <c r="A1962" t="s">
        <v>11568</v>
      </c>
      <c r="B1962" t="s">
        <v>70</v>
      </c>
      <c r="C1962">
        <v>262</v>
      </c>
      <c r="D1962" t="s">
        <v>71</v>
      </c>
      <c r="E1962">
        <v>2010</v>
      </c>
      <c r="F1962" s="24">
        <v>40345</v>
      </c>
      <c r="G1962" s="24">
        <v>40346</v>
      </c>
      <c r="H1962" s="24">
        <v>40345</v>
      </c>
      <c r="I1962" t="s">
        <v>2002</v>
      </c>
      <c r="J1962" t="s">
        <v>2003</v>
      </c>
      <c r="K1962" t="s">
        <v>724</v>
      </c>
      <c r="L1962" t="s">
        <v>75</v>
      </c>
      <c r="M1962" t="s">
        <v>76</v>
      </c>
      <c r="N1962" t="s">
        <v>253</v>
      </c>
      <c r="O1962" t="s">
        <v>11569</v>
      </c>
      <c r="P1962" t="s">
        <v>11570</v>
      </c>
      <c r="Q1962" t="s">
        <v>90</v>
      </c>
      <c r="R1962" t="s">
        <v>11569</v>
      </c>
      <c r="S1962" t="s">
        <v>11571</v>
      </c>
      <c r="T1962" t="s">
        <v>231</v>
      </c>
      <c r="U1962" t="s">
        <v>11572</v>
      </c>
      <c r="V1962" t="s">
        <v>11573</v>
      </c>
      <c r="W1962" t="s">
        <v>83</v>
      </c>
      <c r="X1962">
        <v>6</v>
      </c>
      <c r="Y1962">
        <v>4250</v>
      </c>
    </row>
    <row r="1963" spans="1:25">
      <c r="A1963" t="s">
        <v>11574</v>
      </c>
      <c r="B1963" t="s">
        <v>70</v>
      </c>
      <c r="C1963">
        <v>241</v>
      </c>
      <c r="D1963" t="s">
        <v>250</v>
      </c>
      <c r="E1963">
        <v>2010</v>
      </c>
      <c r="F1963" s="24">
        <v>40331</v>
      </c>
      <c r="G1963" s="24">
        <v>40331</v>
      </c>
      <c r="H1963" s="24">
        <v>40334</v>
      </c>
      <c r="I1963" t="s">
        <v>11575</v>
      </c>
      <c r="J1963" t="s">
        <v>73</v>
      </c>
      <c r="K1963" t="s">
        <v>74</v>
      </c>
      <c r="L1963" t="s">
        <v>75</v>
      </c>
      <c r="M1963" t="s">
        <v>76</v>
      </c>
      <c r="N1963" t="s">
        <v>77</v>
      </c>
      <c r="O1963" t="s">
        <v>11576</v>
      </c>
      <c r="P1963" t="s">
        <v>11577</v>
      </c>
      <c r="Q1963" t="s">
        <v>80</v>
      </c>
      <c r="R1963" t="s">
        <v>11576</v>
      </c>
      <c r="S1963" t="s">
        <v>11578</v>
      </c>
      <c r="T1963" t="s">
        <v>654</v>
      </c>
      <c r="U1963" t="s">
        <v>11579</v>
      </c>
      <c r="W1963" t="s">
        <v>83</v>
      </c>
      <c r="X1963">
        <v>6</v>
      </c>
      <c r="Y1963">
        <v>4146.3999999999996</v>
      </c>
    </row>
    <row r="1964" spans="1:25">
      <c r="A1964" t="s">
        <v>11580</v>
      </c>
      <c r="B1964" t="s">
        <v>70</v>
      </c>
      <c r="C1964">
        <v>243</v>
      </c>
      <c r="D1964" t="s">
        <v>106</v>
      </c>
      <c r="E1964">
        <v>2010</v>
      </c>
      <c r="F1964" s="24">
        <v>40334</v>
      </c>
      <c r="G1964" s="24">
        <v>40334</v>
      </c>
      <c r="H1964" s="24">
        <v>40335</v>
      </c>
      <c r="I1964" t="s">
        <v>339</v>
      </c>
      <c r="J1964" t="s">
        <v>108</v>
      </c>
      <c r="K1964" t="s">
        <v>324</v>
      </c>
      <c r="L1964" t="s">
        <v>75</v>
      </c>
      <c r="M1964" t="s">
        <v>76</v>
      </c>
      <c r="N1964" t="s">
        <v>253</v>
      </c>
      <c r="O1964" t="s">
        <v>11581</v>
      </c>
      <c r="P1964" t="s">
        <v>11582</v>
      </c>
      <c r="Q1964" t="s">
        <v>80</v>
      </c>
      <c r="R1964" t="s">
        <v>11581</v>
      </c>
      <c r="S1964" t="s">
        <v>11583</v>
      </c>
      <c r="T1964" t="s">
        <v>173</v>
      </c>
      <c r="U1964" t="s">
        <v>11584</v>
      </c>
      <c r="V1964" t="s">
        <v>11585</v>
      </c>
      <c r="W1964" t="s">
        <v>83</v>
      </c>
      <c r="X1964">
        <v>6</v>
      </c>
      <c r="Y1964">
        <v>3966.12</v>
      </c>
    </row>
    <row r="1965" spans="1:25">
      <c r="A1965" t="s">
        <v>11586</v>
      </c>
      <c r="B1965" t="s">
        <v>70</v>
      </c>
      <c r="C1965">
        <v>285</v>
      </c>
      <c r="D1965" t="s">
        <v>106</v>
      </c>
      <c r="E1965">
        <v>2010</v>
      </c>
      <c r="F1965" s="24">
        <v>40358</v>
      </c>
      <c r="G1965" s="24">
        <v>40359</v>
      </c>
      <c r="H1965" s="24">
        <v>40360</v>
      </c>
      <c r="I1965" t="s">
        <v>416</v>
      </c>
      <c r="J1965" t="s">
        <v>108</v>
      </c>
      <c r="K1965" t="s">
        <v>109</v>
      </c>
      <c r="L1965" t="s">
        <v>4979</v>
      </c>
      <c r="M1965" t="s">
        <v>152</v>
      </c>
      <c r="N1965" t="s">
        <v>140</v>
      </c>
      <c r="O1965" t="s">
        <v>11587</v>
      </c>
      <c r="P1965" t="s">
        <v>11587</v>
      </c>
      <c r="Q1965" t="s">
        <v>195</v>
      </c>
      <c r="R1965" t="s">
        <v>11588</v>
      </c>
      <c r="S1965" t="s">
        <v>11589</v>
      </c>
      <c r="T1965" t="s">
        <v>1890</v>
      </c>
      <c r="U1965" t="s">
        <v>11590</v>
      </c>
      <c r="V1965" t="s">
        <v>11591</v>
      </c>
      <c r="W1965" t="s">
        <v>83</v>
      </c>
      <c r="X1965">
        <v>6</v>
      </c>
      <c r="Y1965">
        <v>3844.76</v>
      </c>
    </row>
    <row r="1966" spans="1:25">
      <c r="A1966" t="s">
        <v>11592</v>
      </c>
      <c r="B1966" t="s">
        <v>138</v>
      </c>
      <c r="C1966">
        <v>268</v>
      </c>
      <c r="D1966" t="s">
        <v>106</v>
      </c>
      <c r="E1966">
        <v>2010</v>
      </c>
      <c r="F1966" s="24">
        <v>40350</v>
      </c>
      <c r="G1966" s="24">
        <v>40350</v>
      </c>
      <c r="H1966" s="24">
        <v>40351</v>
      </c>
      <c r="I1966" t="s">
        <v>339</v>
      </c>
      <c r="J1966" t="s">
        <v>108</v>
      </c>
      <c r="K1966" t="s">
        <v>324</v>
      </c>
      <c r="L1966" t="s">
        <v>1354</v>
      </c>
      <c r="M1966" t="s">
        <v>76</v>
      </c>
      <c r="N1966" t="s">
        <v>77</v>
      </c>
      <c r="O1966" t="s">
        <v>11593</v>
      </c>
      <c r="P1966" t="s">
        <v>11593</v>
      </c>
      <c r="Q1966" t="s">
        <v>142</v>
      </c>
      <c r="R1966" t="s">
        <v>11594</v>
      </c>
      <c r="S1966" t="s">
        <v>11595</v>
      </c>
      <c r="T1966" t="s">
        <v>173</v>
      </c>
      <c r="W1966" t="s">
        <v>83</v>
      </c>
      <c r="X1966">
        <v>6</v>
      </c>
      <c r="Y1966">
        <v>4216.12</v>
      </c>
    </row>
    <row r="1967" spans="1:25">
      <c r="A1967" t="s">
        <v>11596</v>
      </c>
      <c r="B1967" t="s">
        <v>138</v>
      </c>
      <c r="C1967">
        <v>275</v>
      </c>
      <c r="D1967" t="s">
        <v>106</v>
      </c>
      <c r="E1967">
        <v>2010</v>
      </c>
      <c r="F1967" s="24">
        <v>40352</v>
      </c>
      <c r="G1967" s="24">
        <v>40353</v>
      </c>
      <c r="H1967" s="24">
        <v>40354</v>
      </c>
      <c r="I1967" t="s">
        <v>339</v>
      </c>
      <c r="J1967" t="s">
        <v>108</v>
      </c>
      <c r="K1967" t="s">
        <v>324</v>
      </c>
      <c r="L1967" t="s">
        <v>75</v>
      </c>
      <c r="M1967" t="s">
        <v>76</v>
      </c>
      <c r="N1967" t="s">
        <v>581</v>
      </c>
      <c r="O1967" t="s">
        <v>11597</v>
      </c>
      <c r="P1967" t="s">
        <v>11597</v>
      </c>
      <c r="Q1967" t="s">
        <v>142</v>
      </c>
      <c r="R1967" t="s">
        <v>11598</v>
      </c>
      <c r="S1967" t="s">
        <v>11599</v>
      </c>
      <c r="T1967" t="s">
        <v>910</v>
      </c>
      <c r="U1967" t="s">
        <v>11600</v>
      </c>
      <c r="V1967" t="s">
        <v>11601</v>
      </c>
      <c r="W1967" t="s">
        <v>83</v>
      </c>
      <c r="X1967">
        <v>6</v>
      </c>
      <c r="Y1967">
        <v>3956.12</v>
      </c>
    </row>
    <row r="1968" spans="1:25">
      <c r="A1968" t="s">
        <v>11602</v>
      </c>
      <c r="B1968" t="s">
        <v>70</v>
      </c>
      <c r="C1968">
        <v>255</v>
      </c>
      <c r="D1968" t="s">
        <v>106</v>
      </c>
      <c r="E1968">
        <v>2010</v>
      </c>
      <c r="F1968" s="24">
        <v>40340</v>
      </c>
      <c r="G1968" s="24">
        <v>40340</v>
      </c>
      <c r="H1968" s="24">
        <v>40342</v>
      </c>
      <c r="I1968" t="s">
        <v>107</v>
      </c>
      <c r="J1968" t="s">
        <v>108</v>
      </c>
      <c r="K1968" t="s">
        <v>109</v>
      </c>
      <c r="L1968" t="s">
        <v>236</v>
      </c>
      <c r="M1968" t="s">
        <v>76</v>
      </c>
      <c r="N1968" t="s">
        <v>153</v>
      </c>
      <c r="O1968" t="s">
        <v>11603</v>
      </c>
      <c r="P1968" t="s">
        <v>11603</v>
      </c>
      <c r="Q1968" t="s">
        <v>195</v>
      </c>
      <c r="R1968" t="s">
        <v>11604</v>
      </c>
      <c r="S1968" t="s">
        <v>11605</v>
      </c>
      <c r="T1968" t="s">
        <v>173</v>
      </c>
      <c r="U1968" t="s">
        <v>11606</v>
      </c>
      <c r="W1968" t="s">
        <v>83</v>
      </c>
      <c r="X1968">
        <v>6</v>
      </c>
      <c r="Y1968">
        <v>4541.0600000000004</v>
      </c>
    </row>
    <row r="1969" spans="1:25">
      <c r="A1969" t="s">
        <v>11607</v>
      </c>
      <c r="B1969" t="s">
        <v>138</v>
      </c>
      <c r="C1969">
        <v>276</v>
      </c>
      <c r="D1969" t="s">
        <v>106</v>
      </c>
      <c r="E1969">
        <v>2010</v>
      </c>
      <c r="F1969" s="24">
        <v>40352</v>
      </c>
      <c r="G1969" s="24">
        <v>40353</v>
      </c>
      <c r="H1969" s="24">
        <v>40354</v>
      </c>
      <c r="I1969" t="s">
        <v>416</v>
      </c>
      <c r="J1969" t="s">
        <v>108</v>
      </c>
      <c r="K1969" t="s">
        <v>109</v>
      </c>
      <c r="L1969" t="s">
        <v>236</v>
      </c>
      <c r="M1969" t="s">
        <v>152</v>
      </c>
      <c r="N1969" t="s">
        <v>153</v>
      </c>
      <c r="O1969" t="s">
        <v>11608</v>
      </c>
      <c r="P1969" t="s">
        <v>11608</v>
      </c>
      <c r="Q1969" t="s">
        <v>142</v>
      </c>
      <c r="R1969" t="s">
        <v>11609</v>
      </c>
      <c r="S1969" t="s">
        <v>11610</v>
      </c>
      <c r="T1969" t="s">
        <v>134</v>
      </c>
      <c r="U1969" t="s">
        <v>11611</v>
      </c>
      <c r="V1969" t="s">
        <v>11612</v>
      </c>
      <c r="W1969" t="s">
        <v>83</v>
      </c>
      <c r="X1969">
        <v>6</v>
      </c>
      <c r="Y1969">
        <v>3469</v>
      </c>
    </row>
    <row r="1970" spans="1:25">
      <c r="A1970" t="s">
        <v>11613</v>
      </c>
      <c r="B1970" t="s">
        <v>70</v>
      </c>
      <c r="C1970">
        <v>253</v>
      </c>
      <c r="D1970" t="s">
        <v>106</v>
      </c>
      <c r="E1970">
        <v>2010</v>
      </c>
      <c r="F1970" s="24">
        <v>40340</v>
      </c>
      <c r="G1970" s="24">
        <v>40340</v>
      </c>
      <c r="H1970" s="24">
        <v>40341</v>
      </c>
      <c r="I1970" t="s">
        <v>183</v>
      </c>
      <c r="J1970" t="s">
        <v>108</v>
      </c>
      <c r="K1970" t="s">
        <v>184</v>
      </c>
      <c r="L1970" t="s">
        <v>236</v>
      </c>
      <c r="M1970" t="s">
        <v>76</v>
      </c>
      <c r="N1970" t="s">
        <v>153</v>
      </c>
      <c r="O1970" t="s">
        <v>11614</v>
      </c>
      <c r="P1970" t="s">
        <v>11615</v>
      </c>
      <c r="Q1970" t="s">
        <v>90</v>
      </c>
      <c r="R1970" t="s">
        <v>11614</v>
      </c>
      <c r="S1970" t="s">
        <v>11616</v>
      </c>
      <c r="T1970" t="s">
        <v>188</v>
      </c>
      <c r="U1970" t="s">
        <v>11617</v>
      </c>
      <c r="V1970" t="s">
        <v>11618</v>
      </c>
      <c r="W1970" t="s">
        <v>83</v>
      </c>
      <c r="X1970">
        <v>6</v>
      </c>
      <c r="Y1970">
        <v>4707.37</v>
      </c>
    </row>
    <row r="1971" spans="1:25">
      <c r="A1971" t="s">
        <v>4433</v>
      </c>
      <c r="B1971" t="s">
        <v>70</v>
      </c>
      <c r="C1971">
        <v>247</v>
      </c>
      <c r="D1971" t="s">
        <v>3429</v>
      </c>
      <c r="E1971">
        <v>2010</v>
      </c>
      <c r="F1971" s="24">
        <v>40283</v>
      </c>
      <c r="G1971" s="24">
        <v>40337</v>
      </c>
      <c r="H1971" s="24"/>
      <c r="I1971" t="s">
        <v>4778</v>
      </c>
      <c r="K1971" t="s">
        <v>4779</v>
      </c>
      <c r="M1971" t="s">
        <v>76</v>
      </c>
      <c r="N1971" t="s">
        <v>140</v>
      </c>
      <c r="O1971" t="s">
        <v>4435</v>
      </c>
      <c r="P1971" t="s">
        <v>11619</v>
      </c>
      <c r="Q1971" t="s">
        <v>90</v>
      </c>
      <c r="R1971" t="s">
        <v>4435</v>
      </c>
      <c r="S1971" t="s">
        <v>4437</v>
      </c>
      <c r="T1971" t="s">
        <v>867</v>
      </c>
      <c r="U1971" t="s">
        <v>4438</v>
      </c>
      <c r="V1971" t="s">
        <v>4439</v>
      </c>
      <c r="W1971" t="s">
        <v>83</v>
      </c>
      <c r="X1971">
        <v>6</v>
      </c>
      <c r="Y1971">
        <v>780</v>
      </c>
    </row>
    <row r="1972" spans="1:25">
      <c r="A1972" t="s">
        <v>11620</v>
      </c>
      <c r="B1972" t="s">
        <v>70</v>
      </c>
      <c r="C1972">
        <v>250</v>
      </c>
      <c r="D1972" t="s">
        <v>106</v>
      </c>
      <c r="E1972">
        <v>2010</v>
      </c>
      <c r="F1972" s="24">
        <v>40339</v>
      </c>
      <c r="G1972" s="24">
        <v>40339</v>
      </c>
      <c r="H1972" s="24">
        <v>40341</v>
      </c>
      <c r="I1972" t="s">
        <v>416</v>
      </c>
      <c r="J1972" t="s">
        <v>108</v>
      </c>
      <c r="K1972" t="s">
        <v>109</v>
      </c>
      <c r="L1972" t="s">
        <v>3089</v>
      </c>
      <c r="M1972" t="s">
        <v>76</v>
      </c>
      <c r="N1972" t="s">
        <v>77</v>
      </c>
      <c r="O1972" t="s">
        <v>11621</v>
      </c>
      <c r="P1972" t="s">
        <v>11622</v>
      </c>
      <c r="Q1972" t="s">
        <v>90</v>
      </c>
      <c r="R1972" t="s">
        <v>11621</v>
      </c>
      <c r="S1972" t="s">
        <v>11623</v>
      </c>
      <c r="T1972" t="s">
        <v>92</v>
      </c>
      <c r="U1972" t="s">
        <v>11624</v>
      </c>
      <c r="W1972" t="s">
        <v>83</v>
      </c>
      <c r="X1972">
        <v>6</v>
      </c>
      <c r="Y1972">
        <v>3719</v>
      </c>
    </row>
    <row r="1973" spans="1:25">
      <c r="A1973" t="s">
        <v>11625</v>
      </c>
      <c r="B1973" t="s">
        <v>70</v>
      </c>
      <c r="C1973">
        <v>265</v>
      </c>
      <c r="D1973" t="s">
        <v>106</v>
      </c>
      <c r="E1973">
        <v>2010</v>
      </c>
      <c r="F1973" s="24">
        <v>40346</v>
      </c>
      <c r="G1973" s="24">
        <v>40347</v>
      </c>
      <c r="H1973" s="24">
        <v>40348</v>
      </c>
      <c r="I1973" t="s">
        <v>127</v>
      </c>
      <c r="J1973" t="s">
        <v>108</v>
      </c>
      <c r="K1973" t="s">
        <v>109</v>
      </c>
      <c r="L1973" t="s">
        <v>643</v>
      </c>
      <c r="M1973" t="s">
        <v>76</v>
      </c>
      <c r="N1973" t="s">
        <v>153</v>
      </c>
      <c r="O1973" t="s">
        <v>11626</v>
      </c>
      <c r="P1973" t="s">
        <v>11627</v>
      </c>
      <c r="Q1973" t="s">
        <v>90</v>
      </c>
      <c r="R1973" t="s">
        <v>11626</v>
      </c>
      <c r="S1973" t="s">
        <v>11628</v>
      </c>
      <c r="T1973" t="s">
        <v>173</v>
      </c>
      <c r="U1973" t="s">
        <v>11629</v>
      </c>
      <c r="V1973" t="s">
        <v>11630</v>
      </c>
      <c r="W1973" t="s">
        <v>83</v>
      </c>
      <c r="X1973">
        <v>6</v>
      </c>
      <c r="Y1973">
        <v>5070</v>
      </c>
    </row>
    <row r="1974" spans="1:25">
      <c r="A1974" t="s">
        <v>11631</v>
      </c>
      <c r="B1974" t="s">
        <v>70</v>
      </c>
      <c r="C1974">
        <v>245</v>
      </c>
      <c r="D1974" t="s">
        <v>71</v>
      </c>
      <c r="E1974">
        <v>2010</v>
      </c>
      <c r="F1974" s="24">
        <v>40334</v>
      </c>
      <c r="G1974" s="24">
        <v>40336</v>
      </c>
      <c r="H1974" s="24">
        <v>40336</v>
      </c>
      <c r="I1974" t="s">
        <v>72</v>
      </c>
      <c r="J1974" t="s">
        <v>73</v>
      </c>
      <c r="K1974" t="s">
        <v>74</v>
      </c>
      <c r="L1974" t="s">
        <v>75</v>
      </c>
      <c r="M1974" t="s">
        <v>76</v>
      </c>
      <c r="N1974" t="s">
        <v>77</v>
      </c>
      <c r="O1974" t="s">
        <v>11632</v>
      </c>
      <c r="P1974" t="s">
        <v>11633</v>
      </c>
      <c r="Q1974" t="s">
        <v>90</v>
      </c>
      <c r="R1974" t="s">
        <v>11632</v>
      </c>
      <c r="S1974" t="s">
        <v>11634</v>
      </c>
      <c r="T1974" t="s">
        <v>173</v>
      </c>
      <c r="U1974" t="s">
        <v>11635</v>
      </c>
      <c r="V1974" t="s">
        <v>11636</v>
      </c>
      <c r="W1974" t="s">
        <v>83</v>
      </c>
      <c r="X1974">
        <v>6</v>
      </c>
      <c r="Y1974">
        <v>3486</v>
      </c>
    </row>
    <row r="1975" spans="1:25">
      <c r="A1975" t="s">
        <v>11637</v>
      </c>
      <c r="B1975" t="s">
        <v>70</v>
      </c>
      <c r="C1975">
        <v>257</v>
      </c>
      <c r="D1975" t="s">
        <v>71</v>
      </c>
      <c r="E1975">
        <v>2010</v>
      </c>
      <c r="F1975" s="24">
        <v>40342</v>
      </c>
      <c r="G1975" s="24">
        <v>40343</v>
      </c>
      <c r="H1975" s="24">
        <v>40344</v>
      </c>
      <c r="I1975" t="s">
        <v>1073</v>
      </c>
      <c r="J1975" t="s">
        <v>272</v>
      </c>
      <c r="L1975" t="s">
        <v>75</v>
      </c>
      <c r="M1975" t="s">
        <v>76</v>
      </c>
      <c r="N1975" t="s">
        <v>253</v>
      </c>
      <c r="O1975" t="s">
        <v>11638</v>
      </c>
      <c r="P1975" t="s">
        <v>11639</v>
      </c>
      <c r="Q1975" t="s">
        <v>80</v>
      </c>
      <c r="R1975" t="s">
        <v>11638</v>
      </c>
      <c r="S1975" t="s">
        <v>11640</v>
      </c>
      <c r="T1975" t="s">
        <v>849</v>
      </c>
      <c r="U1975" t="s">
        <v>11641</v>
      </c>
      <c r="V1975" t="s">
        <v>11642</v>
      </c>
      <c r="W1975" t="s">
        <v>83</v>
      </c>
      <c r="X1975">
        <v>6</v>
      </c>
      <c r="Y1975">
        <v>3075</v>
      </c>
    </row>
    <row r="1976" spans="1:25">
      <c r="A1976" t="s">
        <v>11643</v>
      </c>
      <c r="B1976" t="s">
        <v>70</v>
      </c>
      <c r="C1976">
        <v>279</v>
      </c>
      <c r="D1976" t="s">
        <v>106</v>
      </c>
      <c r="E1976">
        <v>2010</v>
      </c>
      <c r="F1976" s="24">
        <v>40353</v>
      </c>
      <c r="G1976" s="24">
        <v>40353</v>
      </c>
      <c r="H1976" s="24">
        <v>40355</v>
      </c>
      <c r="I1976" t="s">
        <v>107</v>
      </c>
      <c r="J1976" t="s">
        <v>108</v>
      </c>
      <c r="K1976" t="s">
        <v>109</v>
      </c>
      <c r="L1976" t="s">
        <v>75</v>
      </c>
      <c r="M1976" t="s">
        <v>76</v>
      </c>
      <c r="N1976" t="s">
        <v>467</v>
      </c>
      <c r="O1976" t="s">
        <v>11644</v>
      </c>
      <c r="P1976" t="s">
        <v>11645</v>
      </c>
      <c r="Q1976" t="s">
        <v>90</v>
      </c>
      <c r="R1976" t="s">
        <v>11644</v>
      </c>
      <c r="S1976" t="s">
        <v>11646</v>
      </c>
      <c r="T1976" t="s">
        <v>246</v>
      </c>
      <c r="U1976" t="s">
        <v>11647</v>
      </c>
      <c r="V1976" t="s">
        <v>11648</v>
      </c>
      <c r="W1976" t="s">
        <v>83</v>
      </c>
      <c r="X1976">
        <v>6</v>
      </c>
      <c r="Y1976">
        <v>4046.8</v>
      </c>
    </row>
    <row r="1977" spans="1:25">
      <c r="A1977" t="s">
        <v>11649</v>
      </c>
      <c r="B1977" t="s">
        <v>70</v>
      </c>
      <c r="C1977">
        <v>254</v>
      </c>
      <c r="D1977" t="s">
        <v>106</v>
      </c>
      <c r="E1977">
        <v>2010</v>
      </c>
      <c r="F1977" s="24">
        <v>40340</v>
      </c>
      <c r="G1977" s="24">
        <v>40340</v>
      </c>
      <c r="H1977" s="24">
        <v>40342</v>
      </c>
      <c r="I1977" t="s">
        <v>118</v>
      </c>
      <c r="J1977" t="s">
        <v>108</v>
      </c>
      <c r="K1977" t="s">
        <v>119</v>
      </c>
      <c r="L1977" t="s">
        <v>75</v>
      </c>
      <c r="M1977" t="s">
        <v>76</v>
      </c>
      <c r="N1977" t="s">
        <v>153</v>
      </c>
      <c r="O1977" t="s">
        <v>11650</v>
      </c>
      <c r="P1977" t="s">
        <v>11651</v>
      </c>
      <c r="Q1977" t="s">
        <v>80</v>
      </c>
      <c r="R1977" t="s">
        <v>11650</v>
      </c>
      <c r="S1977" t="s">
        <v>11652</v>
      </c>
      <c r="T1977" t="s">
        <v>92</v>
      </c>
      <c r="U1977" t="s">
        <v>11653</v>
      </c>
      <c r="V1977" t="s">
        <v>11654</v>
      </c>
      <c r="W1977" t="s">
        <v>83</v>
      </c>
      <c r="X1977">
        <v>6</v>
      </c>
      <c r="Y1977">
        <v>4770</v>
      </c>
    </row>
    <row r="1978" spans="1:25">
      <c r="A1978" t="s">
        <v>11655</v>
      </c>
      <c r="B1978" t="s">
        <v>70</v>
      </c>
      <c r="C1978">
        <v>272</v>
      </c>
      <c r="D1978" t="s">
        <v>106</v>
      </c>
      <c r="E1978">
        <v>2010</v>
      </c>
      <c r="F1978" s="24">
        <v>40351</v>
      </c>
      <c r="G1978" s="24">
        <v>40351</v>
      </c>
      <c r="H1978" s="24">
        <v>40352</v>
      </c>
      <c r="I1978" t="s">
        <v>972</v>
      </c>
      <c r="J1978" t="s">
        <v>108</v>
      </c>
      <c r="K1978" t="s">
        <v>184</v>
      </c>
      <c r="L1978" t="s">
        <v>236</v>
      </c>
      <c r="M1978" t="s">
        <v>76</v>
      </c>
      <c r="N1978" t="s">
        <v>253</v>
      </c>
      <c r="O1978" t="s">
        <v>11656</v>
      </c>
      <c r="P1978" t="s">
        <v>11657</v>
      </c>
      <c r="Q1978" t="s">
        <v>90</v>
      </c>
      <c r="R1978" t="s">
        <v>11656</v>
      </c>
      <c r="S1978" t="s">
        <v>11658</v>
      </c>
      <c r="T1978" t="s">
        <v>173</v>
      </c>
      <c r="U1978" t="s">
        <v>11659</v>
      </c>
      <c r="V1978" t="s">
        <v>11660</v>
      </c>
      <c r="W1978" t="s">
        <v>83</v>
      </c>
      <c r="X1978">
        <v>6</v>
      </c>
      <c r="Y1978">
        <v>2921.25</v>
      </c>
    </row>
    <row r="1979" spans="1:25">
      <c r="A1979" t="s">
        <v>11661</v>
      </c>
      <c r="B1979" t="s">
        <v>70</v>
      </c>
      <c r="C1979">
        <v>242</v>
      </c>
      <c r="D1979" t="s">
        <v>106</v>
      </c>
      <c r="E1979">
        <v>2010</v>
      </c>
      <c r="F1979" s="24">
        <v>40333</v>
      </c>
      <c r="G1979" s="24">
        <v>40333</v>
      </c>
      <c r="H1979" s="24">
        <v>40334</v>
      </c>
      <c r="I1979" t="s">
        <v>323</v>
      </c>
      <c r="J1979" t="s">
        <v>108</v>
      </c>
      <c r="K1979" t="s">
        <v>324</v>
      </c>
      <c r="L1979" t="s">
        <v>75</v>
      </c>
      <c r="M1979" t="s">
        <v>76</v>
      </c>
      <c r="N1979" t="s">
        <v>253</v>
      </c>
      <c r="O1979" t="s">
        <v>11662</v>
      </c>
      <c r="P1979" t="s">
        <v>11663</v>
      </c>
      <c r="Q1979" t="s">
        <v>90</v>
      </c>
      <c r="R1979" t="s">
        <v>11662</v>
      </c>
      <c r="S1979" t="s">
        <v>11664</v>
      </c>
      <c r="T1979" t="s">
        <v>188</v>
      </c>
      <c r="U1979" t="s">
        <v>11665</v>
      </c>
      <c r="V1979" t="s">
        <v>11666</v>
      </c>
      <c r="W1979" t="s">
        <v>83</v>
      </c>
      <c r="X1979">
        <v>6</v>
      </c>
      <c r="Y1979">
        <v>4030</v>
      </c>
    </row>
    <row r="1980" spans="1:25">
      <c r="A1980" t="s">
        <v>11667</v>
      </c>
      <c r="B1980" t="s">
        <v>70</v>
      </c>
      <c r="C1980">
        <v>246</v>
      </c>
      <c r="D1980" t="s">
        <v>71</v>
      </c>
      <c r="E1980">
        <v>2010</v>
      </c>
      <c r="F1980" s="24">
        <v>40333</v>
      </c>
      <c r="G1980" s="24">
        <v>40336</v>
      </c>
      <c r="H1980" s="24"/>
      <c r="I1980" t="s">
        <v>2002</v>
      </c>
      <c r="J1980" t="s">
        <v>2003</v>
      </c>
      <c r="K1980" t="s">
        <v>724</v>
      </c>
      <c r="L1980" t="s">
        <v>75</v>
      </c>
      <c r="M1980" t="s">
        <v>76</v>
      </c>
      <c r="N1980" t="s">
        <v>128</v>
      </c>
      <c r="O1980" t="s">
        <v>11668</v>
      </c>
      <c r="P1980" t="s">
        <v>11669</v>
      </c>
      <c r="Q1980" t="s">
        <v>80</v>
      </c>
      <c r="R1980" t="s">
        <v>11668</v>
      </c>
      <c r="S1980" t="s">
        <v>11670</v>
      </c>
      <c r="T1980" t="s">
        <v>173</v>
      </c>
      <c r="U1980" t="s">
        <v>11671</v>
      </c>
      <c r="V1980" t="s">
        <v>11672</v>
      </c>
      <c r="W1980" t="s">
        <v>93</v>
      </c>
      <c r="X1980">
        <v>6</v>
      </c>
      <c r="Y1980">
        <v>4250</v>
      </c>
    </row>
    <row r="1981" spans="1:25">
      <c r="A1981" t="s">
        <v>11673</v>
      </c>
      <c r="B1981" t="s">
        <v>70</v>
      </c>
      <c r="C1981">
        <v>269</v>
      </c>
      <c r="D1981" t="s">
        <v>106</v>
      </c>
      <c r="E1981">
        <v>2010</v>
      </c>
      <c r="F1981" s="24">
        <v>40350</v>
      </c>
      <c r="G1981" s="24">
        <v>40350</v>
      </c>
      <c r="H1981" s="24">
        <v>40352</v>
      </c>
      <c r="I1981" t="s">
        <v>1256</v>
      </c>
      <c r="J1981" t="s">
        <v>108</v>
      </c>
      <c r="K1981" t="s">
        <v>109</v>
      </c>
      <c r="L1981" t="s">
        <v>75</v>
      </c>
      <c r="M1981" t="s">
        <v>76</v>
      </c>
      <c r="N1981" t="s">
        <v>467</v>
      </c>
      <c r="O1981" t="s">
        <v>11674</v>
      </c>
      <c r="P1981" t="s">
        <v>11675</v>
      </c>
      <c r="Q1981" t="s">
        <v>90</v>
      </c>
      <c r="R1981" t="s">
        <v>11674</v>
      </c>
      <c r="S1981" t="s">
        <v>11676</v>
      </c>
      <c r="T1981" t="s">
        <v>173</v>
      </c>
      <c r="U1981" t="s">
        <v>11677</v>
      </c>
      <c r="V1981" t="s">
        <v>11678</v>
      </c>
      <c r="W1981" t="s">
        <v>83</v>
      </c>
      <c r="X1981">
        <v>6</v>
      </c>
      <c r="Y1981">
        <v>4770</v>
      </c>
    </row>
    <row r="1982" spans="1:25">
      <c r="A1982" t="s">
        <v>11679</v>
      </c>
      <c r="B1982" t="s">
        <v>70</v>
      </c>
      <c r="C1982">
        <v>271</v>
      </c>
      <c r="D1982" t="s">
        <v>106</v>
      </c>
      <c r="E1982">
        <v>2010</v>
      </c>
      <c r="F1982" s="24">
        <v>40350</v>
      </c>
      <c r="G1982" s="24">
        <v>40351</v>
      </c>
      <c r="H1982" s="24">
        <v>40352</v>
      </c>
      <c r="I1982" t="s">
        <v>416</v>
      </c>
      <c r="J1982" t="s">
        <v>108</v>
      </c>
      <c r="K1982" t="s">
        <v>109</v>
      </c>
      <c r="L1982" t="s">
        <v>139</v>
      </c>
      <c r="M1982" t="s">
        <v>152</v>
      </c>
      <c r="N1982" t="s">
        <v>77</v>
      </c>
      <c r="O1982" t="s">
        <v>11680</v>
      </c>
      <c r="P1982" t="s">
        <v>11681</v>
      </c>
      <c r="Q1982" t="s">
        <v>80</v>
      </c>
      <c r="R1982" t="s">
        <v>11680</v>
      </c>
      <c r="S1982" t="s">
        <v>11682</v>
      </c>
      <c r="T1982" t="s">
        <v>910</v>
      </c>
      <c r="U1982" t="s">
        <v>11683</v>
      </c>
      <c r="V1982" t="s">
        <v>11684</v>
      </c>
      <c r="W1982" t="s">
        <v>83</v>
      </c>
      <c r="X1982">
        <v>6</v>
      </c>
      <c r="Y1982">
        <v>3649</v>
      </c>
    </row>
    <row r="1983" spans="1:25">
      <c r="A1983" t="s">
        <v>11685</v>
      </c>
      <c r="B1983" t="s">
        <v>70</v>
      </c>
      <c r="C1983">
        <v>288</v>
      </c>
      <c r="D1983" t="s">
        <v>106</v>
      </c>
      <c r="E1983">
        <v>2010</v>
      </c>
      <c r="F1983" s="24">
        <v>40359</v>
      </c>
      <c r="G1983" s="24">
        <v>40359</v>
      </c>
      <c r="H1983" s="24">
        <v>40360</v>
      </c>
      <c r="I1983" t="s">
        <v>127</v>
      </c>
      <c r="J1983" t="s">
        <v>108</v>
      </c>
      <c r="K1983" t="s">
        <v>109</v>
      </c>
      <c r="L1983" t="s">
        <v>2558</v>
      </c>
      <c r="M1983" t="s">
        <v>76</v>
      </c>
      <c r="N1983" t="s">
        <v>153</v>
      </c>
      <c r="O1983" t="s">
        <v>11686</v>
      </c>
      <c r="P1983" t="s">
        <v>11687</v>
      </c>
      <c r="Q1983" t="s">
        <v>80</v>
      </c>
      <c r="R1983" t="s">
        <v>11686</v>
      </c>
      <c r="S1983" t="s">
        <v>11688</v>
      </c>
      <c r="T1983" t="s">
        <v>173</v>
      </c>
      <c r="V1983" t="s">
        <v>11689</v>
      </c>
      <c r="W1983" t="s">
        <v>83</v>
      </c>
      <c r="X1983">
        <v>6</v>
      </c>
      <c r="Y1983">
        <v>4970</v>
      </c>
    </row>
    <row r="1984" spans="1:25">
      <c r="A1984" t="s">
        <v>11690</v>
      </c>
      <c r="B1984" t="s">
        <v>70</v>
      </c>
      <c r="C1984">
        <v>263</v>
      </c>
      <c r="D1984" t="s">
        <v>71</v>
      </c>
      <c r="E1984">
        <v>2010</v>
      </c>
      <c r="F1984" s="24">
        <v>40327</v>
      </c>
      <c r="G1984" s="24">
        <v>40346</v>
      </c>
      <c r="H1984" s="24"/>
      <c r="I1984" t="s">
        <v>11691</v>
      </c>
      <c r="J1984" t="s">
        <v>409</v>
      </c>
      <c r="K1984" t="s">
        <v>273</v>
      </c>
      <c r="L1984" t="s">
        <v>75</v>
      </c>
      <c r="M1984" t="s">
        <v>76</v>
      </c>
      <c r="N1984" t="s">
        <v>77</v>
      </c>
      <c r="O1984" t="s">
        <v>11692</v>
      </c>
      <c r="P1984" t="s">
        <v>11693</v>
      </c>
      <c r="Q1984" t="s">
        <v>90</v>
      </c>
      <c r="R1984" t="s">
        <v>11692</v>
      </c>
      <c r="S1984" t="s">
        <v>11694</v>
      </c>
      <c r="T1984" t="s">
        <v>504</v>
      </c>
      <c r="U1984" t="s">
        <v>11695</v>
      </c>
      <c r="W1984" t="s">
        <v>83</v>
      </c>
      <c r="X1984">
        <v>6</v>
      </c>
      <c r="Y1984">
        <v>4530</v>
      </c>
    </row>
    <row r="1985" spans="1:25">
      <c r="A1985" t="s">
        <v>11696</v>
      </c>
      <c r="B1985" t="s">
        <v>138</v>
      </c>
      <c r="C1985">
        <v>244</v>
      </c>
      <c r="D1985" t="s">
        <v>106</v>
      </c>
      <c r="E1985">
        <v>2010</v>
      </c>
      <c r="F1985" s="24">
        <v>40334</v>
      </c>
      <c r="G1985" s="24">
        <v>40335</v>
      </c>
      <c r="H1985" s="24">
        <v>40336</v>
      </c>
      <c r="I1985" t="s">
        <v>1208</v>
      </c>
      <c r="J1985" t="s">
        <v>108</v>
      </c>
      <c r="K1985" t="s">
        <v>324</v>
      </c>
      <c r="L1985" t="s">
        <v>236</v>
      </c>
      <c r="M1985" t="s">
        <v>76</v>
      </c>
      <c r="N1985" t="s">
        <v>637</v>
      </c>
      <c r="O1985" t="s">
        <v>11697</v>
      </c>
      <c r="P1985" t="s">
        <v>11697</v>
      </c>
      <c r="Q1985" t="s">
        <v>142</v>
      </c>
      <c r="R1985" t="s">
        <v>11698</v>
      </c>
      <c r="S1985" t="s">
        <v>11699</v>
      </c>
      <c r="T1985" t="s">
        <v>2510</v>
      </c>
      <c r="U1985" t="s">
        <v>11700</v>
      </c>
      <c r="V1985" t="s">
        <v>11701</v>
      </c>
      <c r="W1985" t="s">
        <v>83</v>
      </c>
      <c r="X1985">
        <v>6</v>
      </c>
      <c r="Y1985">
        <v>5120</v>
      </c>
    </row>
    <row r="1986" spans="1:25">
      <c r="A1986" t="s">
        <v>11702</v>
      </c>
      <c r="B1986" t="s">
        <v>70</v>
      </c>
      <c r="C1986">
        <v>252</v>
      </c>
      <c r="D1986" t="s">
        <v>106</v>
      </c>
      <c r="E1986">
        <v>2010</v>
      </c>
      <c r="F1986" s="24">
        <v>40339</v>
      </c>
      <c r="G1986" s="24">
        <v>40339</v>
      </c>
      <c r="H1986" s="24">
        <v>40340</v>
      </c>
      <c r="I1986" t="s">
        <v>183</v>
      </c>
      <c r="J1986" t="s">
        <v>108</v>
      </c>
      <c r="K1986" t="s">
        <v>184</v>
      </c>
      <c r="L1986" t="s">
        <v>75</v>
      </c>
      <c r="M1986" t="s">
        <v>76</v>
      </c>
      <c r="N1986" t="s">
        <v>467</v>
      </c>
      <c r="O1986" t="s">
        <v>11703</v>
      </c>
      <c r="P1986" t="s">
        <v>11704</v>
      </c>
      <c r="Q1986" t="s">
        <v>90</v>
      </c>
      <c r="R1986" t="s">
        <v>11703</v>
      </c>
      <c r="S1986" t="s">
        <v>11705</v>
      </c>
      <c r="T1986" t="s">
        <v>413</v>
      </c>
      <c r="U1986" t="s">
        <v>11706</v>
      </c>
      <c r="V1986" t="s">
        <v>11707</v>
      </c>
      <c r="W1986" t="s">
        <v>83</v>
      </c>
      <c r="X1986">
        <v>6</v>
      </c>
      <c r="Y1986">
        <v>3735.12</v>
      </c>
    </row>
    <row r="1987" spans="1:25">
      <c r="A1987" t="s">
        <v>11708</v>
      </c>
      <c r="B1987" t="s">
        <v>70</v>
      </c>
      <c r="C1987">
        <v>277</v>
      </c>
      <c r="D1987" t="s">
        <v>106</v>
      </c>
      <c r="E1987">
        <v>2010</v>
      </c>
      <c r="F1987" s="24">
        <v>40353</v>
      </c>
      <c r="G1987" s="24">
        <v>40353</v>
      </c>
      <c r="H1987" s="24">
        <v>40354</v>
      </c>
      <c r="I1987" t="s">
        <v>416</v>
      </c>
      <c r="J1987" t="s">
        <v>108</v>
      </c>
      <c r="K1987" t="s">
        <v>109</v>
      </c>
      <c r="L1987" t="s">
        <v>643</v>
      </c>
      <c r="M1987" t="s">
        <v>152</v>
      </c>
      <c r="N1987" t="s">
        <v>815</v>
      </c>
      <c r="O1987" t="s">
        <v>11709</v>
      </c>
      <c r="P1987" t="s">
        <v>11709</v>
      </c>
      <c r="Q1987" t="s">
        <v>195</v>
      </c>
      <c r="R1987" t="s">
        <v>11710</v>
      </c>
      <c r="S1987" t="s">
        <v>11711</v>
      </c>
      <c r="T1987" t="s">
        <v>173</v>
      </c>
      <c r="U1987" t="s">
        <v>11712</v>
      </c>
      <c r="V1987" t="s">
        <v>11713</v>
      </c>
      <c r="W1987" t="s">
        <v>217</v>
      </c>
      <c r="X1987">
        <v>6</v>
      </c>
      <c r="Y1987">
        <v>3923.26</v>
      </c>
    </row>
    <row r="1988" spans="1:25">
      <c r="A1988" t="s">
        <v>11714</v>
      </c>
      <c r="B1988" t="s">
        <v>70</v>
      </c>
      <c r="C1988">
        <v>238</v>
      </c>
      <c r="D1988" t="s">
        <v>106</v>
      </c>
      <c r="E1988">
        <v>2010</v>
      </c>
      <c r="F1988" s="24">
        <v>40329</v>
      </c>
      <c r="G1988" s="24">
        <v>40329</v>
      </c>
      <c r="H1988" s="24">
        <v>40331</v>
      </c>
      <c r="I1988" t="s">
        <v>107</v>
      </c>
      <c r="J1988" t="s">
        <v>108</v>
      </c>
      <c r="K1988" t="s">
        <v>109</v>
      </c>
      <c r="L1988" t="s">
        <v>110</v>
      </c>
      <c r="M1988" t="s">
        <v>76</v>
      </c>
      <c r="N1988" t="s">
        <v>210</v>
      </c>
      <c r="O1988" t="s">
        <v>11715</v>
      </c>
      <c r="P1988" t="s">
        <v>11716</v>
      </c>
      <c r="Q1988" t="s">
        <v>90</v>
      </c>
      <c r="R1988" t="s">
        <v>11715</v>
      </c>
      <c r="S1988" t="s">
        <v>11717</v>
      </c>
      <c r="U1988" t="s">
        <v>11718</v>
      </c>
      <c r="V1988" t="s">
        <v>11719</v>
      </c>
      <c r="W1988" t="s">
        <v>217</v>
      </c>
      <c r="X1988">
        <v>5</v>
      </c>
      <c r="Y1988">
        <v>4496.46</v>
      </c>
    </row>
    <row r="1989" spans="1:25">
      <c r="A1989" t="s">
        <v>11720</v>
      </c>
      <c r="B1989" t="s">
        <v>70</v>
      </c>
      <c r="C1989">
        <v>208</v>
      </c>
      <c r="D1989" t="s">
        <v>71</v>
      </c>
      <c r="E1989">
        <v>2010</v>
      </c>
      <c r="F1989" s="24">
        <v>40311</v>
      </c>
      <c r="G1989" s="24">
        <v>40315</v>
      </c>
      <c r="H1989" s="24">
        <v>40313</v>
      </c>
      <c r="I1989" t="s">
        <v>9719</v>
      </c>
      <c r="J1989" t="s">
        <v>4442</v>
      </c>
      <c r="K1989" t="s">
        <v>97</v>
      </c>
      <c r="L1989" t="s">
        <v>75</v>
      </c>
      <c r="M1989" t="s">
        <v>76</v>
      </c>
      <c r="N1989" t="s">
        <v>295</v>
      </c>
      <c r="O1989" t="s">
        <v>11721</v>
      </c>
      <c r="P1989" t="s">
        <v>11722</v>
      </c>
      <c r="Q1989" t="s">
        <v>131</v>
      </c>
      <c r="R1989" t="s">
        <v>11721</v>
      </c>
      <c r="S1989" t="s">
        <v>11723</v>
      </c>
      <c r="T1989" t="s">
        <v>246</v>
      </c>
      <c r="W1989" t="s">
        <v>93</v>
      </c>
      <c r="X1989">
        <v>5</v>
      </c>
      <c r="Y1989">
        <v>4490</v>
      </c>
    </row>
    <row r="1990" spans="1:25">
      <c r="A1990" t="s">
        <v>11724</v>
      </c>
      <c r="B1990" t="s">
        <v>70</v>
      </c>
      <c r="C1990">
        <v>197</v>
      </c>
      <c r="D1990" t="s">
        <v>106</v>
      </c>
      <c r="E1990">
        <v>2010</v>
      </c>
      <c r="F1990" s="24">
        <v>40304</v>
      </c>
      <c r="G1990" s="24">
        <v>40305</v>
      </c>
      <c r="H1990" s="24">
        <v>40306</v>
      </c>
      <c r="I1990" t="s">
        <v>107</v>
      </c>
      <c r="J1990" t="s">
        <v>108</v>
      </c>
      <c r="K1990" t="s">
        <v>109</v>
      </c>
      <c r="L1990" t="s">
        <v>75</v>
      </c>
      <c r="M1990" t="s">
        <v>76</v>
      </c>
      <c r="N1990" t="s">
        <v>815</v>
      </c>
      <c r="O1990" t="s">
        <v>11725</v>
      </c>
      <c r="P1990" t="s">
        <v>11726</v>
      </c>
      <c r="Q1990" t="s">
        <v>80</v>
      </c>
      <c r="R1990" t="s">
        <v>11725</v>
      </c>
      <c r="S1990" t="s">
        <v>11727</v>
      </c>
      <c r="T1990" t="s">
        <v>173</v>
      </c>
      <c r="U1990" t="s">
        <v>11728</v>
      </c>
      <c r="V1990" t="s">
        <v>11729</v>
      </c>
      <c r="W1990" t="s">
        <v>217</v>
      </c>
      <c r="X1990">
        <v>5</v>
      </c>
      <c r="Y1990">
        <v>4770</v>
      </c>
    </row>
    <row r="1991" spans="1:25">
      <c r="A1991" t="s">
        <v>11730</v>
      </c>
      <c r="B1991" t="s">
        <v>70</v>
      </c>
      <c r="C1991">
        <v>198</v>
      </c>
      <c r="D1991" t="s">
        <v>106</v>
      </c>
      <c r="E1991">
        <v>2010</v>
      </c>
      <c r="F1991" s="24">
        <v>40305</v>
      </c>
      <c r="G1991" s="24">
        <v>40305</v>
      </c>
      <c r="H1991" s="24">
        <v>40306</v>
      </c>
      <c r="I1991" t="s">
        <v>107</v>
      </c>
      <c r="J1991" t="s">
        <v>108</v>
      </c>
      <c r="K1991" t="s">
        <v>109</v>
      </c>
      <c r="L1991" t="s">
        <v>1277</v>
      </c>
      <c r="M1991" t="s">
        <v>76</v>
      </c>
      <c r="N1991" t="s">
        <v>439</v>
      </c>
      <c r="O1991" t="s">
        <v>11731</v>
      </c>
      <c r="P1991" t="s">
        <v>11731</v>
      </c>
      <c r="Q1991" t="s">
        <v>195</v>
      </c>
      <c r="R1991" t="s">
        <v>11732</v>
      </c>
      <c r="S1991" t="s">
        <v>11733</v>
      </c>
      <c r="T1991" t="s">
        <v>173</v>
      </c>
      <c r="U1991" t="s">
        <v>11734</v>
      </c>
      <c r="V1991" t="s">
        <v>11735</v>
      </c>
      <c r="W1991" t="s">
        <v>217</v>
      </c>
      <c r="X1991">
        <v>5</v>
      </c>
      <c r="Y1991">
        <v>4857.92</v>
      </c>
    </row>
    <row r="1992" spans="1:25">
      <c r="A1992" t="s">
        <v>11736</v>
      </c>
      <c r="B1992" t="s">
        <v>70</v>
      </c>
      <c r="C1992">
        <v>210</v>
      </c>
      <c r="D1992" t="s">
        <v>106</v>
      </c>
      <c r="E1992">
        <v>2010</v>
      </c>
      <c r="F1992" s="24">
        <v>40315</v>
      </c>
      <c r="G1992" s="24">
        <v>40315</v>
      </c>
      <c r="H1992" s="24">
        <v>40316</v>
      </c>
      <c r="I1992" t="s">
        <v>339</v>
      </c>
      <c r="J1992" t="s">
        <v>108</v>
      </c>
      <c r="K1992" t="s">
        <v>324</v>
      </c>
      <c r="L1992" t="s">
        <v>3089</v>
      </c>
      <c r="M1992" t="s">
        <v>76</v>
      </c>
      <c r="N1992" t="s">
        <v>210</v>
      </c>
      <c r="O1992" t="s">
        <v>11737</v>
      </c>
      <c r="P1992" t="s">
        <v>11737</v>
      </c>
      <c r="Q1992" t="s">
        <v>195</v>
      </c>
      <c r="R1992" t="s">
        <v>11738</v>
      </c>
      <c r="S1992" t="s">
        <v>11739</v>
      </c>
      <c r="T1992" t="s">
        <v>214</v>
      </c>
      <c r="U1992" t="s">
        <v>11740</v>
      </c>
      <c r="V1992" t="s">
        <v>11741</v>
      </c>
      <c r="W1992" t="s">
        <v>217</v>
      </c>
      <c r="X1992">
        <v>5</v>
      </c>
      <c r="Y1992">
        <v>6639.26</v>
      </c>
    </row>
    <row r="1993" spans="1:25">
      <c r="A1993" t="s">
        <v>11742</v>
      </c>
      <c r="B1993" t="s">
        <v>70</v>
      </c>
      <c r="C1993">
        <v>203</v>
      </c>
      <c r="D1993" t="s">
        <v>106</v>
      </c>
      <c r="E1993">
        <v>2010</v>
      </c>
      <c r="F1993" s="24">
        <v>40311</v>
      </c>
      <c r="G1993" s="24">
        <v>40311</v>
      </c>
      <c r="H1993" s="24">
        <v>40312</v>
      </c>
      <c r="I1993" t="s">
        <v>416</v>
      </c>
      <c r="J1993" t="s">
        <v>108</v>
      </c>
      <c r="K1993" t="s">
        <v>109</v>
      </c>
      <c r="M1993" t="s">
        <v>152</v>
      </c>
      <c r="N1993" t="s">
        <v>650</v>
      </c>
      <c r="O1993" t="s">
        <v>11743</v>
      </c>
      <c r="P1993" t="s">
        <v>11744</v>
      </c>
      <c r="Q1993" t="s">
        <v>131</v>
      </c>
      <c r="R1993" t="s">
        <v>11743</v>
      </c>
      <c r="S1993" t="s">
        <v>11745</v>
      </c>
      <c r="T1993" t="s">
        <v>214</v>
      </c>
      <c r="U1993" t="s">
        <v>11746</v>
      </c>
      <c r="V1993" t="s">
        <v>11747</v>
      </c>
      <c r="W1993" t="s">
        <v>217</v>
      </c>
      <c r="X1993">
        <v>5</v>
      </c>
      <c r="Y1993">
        <v>2689</v>
      </c>
    </row>
    <row r="1994" spans="1:25">
      <c r="A1994" t="s">
        <v>11748</v>
      </c>
      <c r="B1994" t="s">
        <v>70</v>
      </c>
      <c r="C1994">
        <v>230</v>
      </c>
      <c r="D1994" t="s">
        <v>106</v>
      </c>
      <c r="E1994">
        <v>2010</v>
      </c>
      <c r="F1994" s="24">
        <v>40326</v>
      </c>
      <c r="G1994" s="24">
        <v>40326</v>
      </c>
      <c r="H1994" s="24">
        <v>40327</v>
      </c>
      <c r="I1994" t="s">
        <v>107</v>
      </c>
      <c r="J1994" t="s">
        <v>108</v>
      </c>
      <c r="K1994" t="s">
        <v>109</v>
      </c>
      <c r="L1994" t="s">
        <v>110</v>
      </c>
      <c r="M1994" t="s">
        <v>76</v>
      </c>
      <c r="N1994" t="s">
        <v>210</v>
      </c>
      <c r="O1994" t="s">
        <v>11749</v>
      </c>
      <c r="P1994" t="s">
        <v>11750</v>
      </c>
      <c r="Q1994" t="s">
        <v>80</v>
      </c>
      <c r="R1994" t="s">
        <v>11749</v>
      </c>
      <c r="S1994" t="s">
        <v>11751</v>
      </c>
      <c r="T1994" t="s">
        <v>214</v>
      </c>
      <c r="U1994" t="s">
        <v>11752</v>
      </c>
      <c r="V1994" t="s">
        <v>11753</v>
      </c>
      <c r="W1994" t="s">
        <v>217</v>
      </c>
      <c r="X1994">
        <v>5</v>
      </c>
      <c r="Y1994">
        <v>5220</v>
      </c>
    </row>
    <row r="1995" spans="1:25">
      <c r="A1995" t="s">
        <v>11754</v>
      </c>
      <c r="B1995" t="s">
        <v>70</v>
      </c>
      <c r="C1995">
        <v>189</v>
      </c>
      <c r="D1995" t="s">
        <v>106</v>
      </c>
      <c r="E1995">
        <v>2010</v>
      </c>
      <c r="F1995" s="24">
        <v>40299</v>
      </c>
      <c r="G1995" s="24">
        <v>40301</v>
      </c>
      <c r="H1995" s="24">
        <v>40300</v>
      </c>
      <c r="I1995" t="s">
        <v>339</v>
      </c>
      <c r="J1995" t="s">
        <v>108</v>
      </c>
      <c r="K1995" t="s">
        <v>324</v>
      </c>
      <c r="L1995" t="s">
        <v>432</v>
      </c>
      <c r="M1995" t="s">
        <v>152</v>
      </c>
      <c r="N1995" t="s">
        <v>650</v>
      </c>
      <c r="O1995" t="s">
        <v>11755</v>
      </c>
      <c r="P1995" t="s">
        <v>11756</v>
      </c>
      <c r="Q1995" t="s">
        <v>80</v>
      </c>
      <c r="R1995" t="s">
        <v>11755</v>
      </c>
      <c r="S1995" t="s">
        <v>11757</v>
      </c>
      <c r="T1995" t="s">
        <v>214</v>
      </c>
      <c r="U1995" t="s">
        <v>11758</v>
      </c>
      <c r="W1995" t="s">
        <v>217</v>
      </c>
      <c r="X1995">
        <v>5</v>
      </c>
      <c r="Y1995">
        <v>4239</v>
      </c>
    </row>
    <row r="1996" spans="1:25">
      <c r="A1996" t="s">
        <v>11759</v>
      </c>
      <c r="B1996" t="s">
        <v>70</v>
      </c>
      <c r="C1996">
        <v>200</v>
      </c>
      <c r="D1996" t="s">
        <v>106</v>
      </c>
      <c r="E1996">
        <v>2010</v>
      </c>
      <c r="F1996" s="24">
        <v>40307</v>
      </c>
      <c r="G1996" s="24">
        <v>40307</v>
      </c>
      <c r="H1996" s="24">
        <v>40308</v>
      </c>
      <c r="I1996" t="s">
        <v>339</v>
      </c>
      <c r="J1996" t="s">
        <v>108</v>
      </c>
      <c r="K1996" t="s">
        <v>324</v>
      </c>
      <c r="L1996" t="s">
        <v>643</v>
      </c>
      <c r="M1996" t="s">
        <v>76</v>
      </c>
      <c r="N1996" t="s">
        <v>210</v>
      </c>
      <c r="O1996" t="s">
        <v>11760</v>
      </c>
      <c r="P1996" t="s">
        <v>11761</v>
      </c>
      <c r="Q1996" t="s">
        <v>80</v>
      </c>
      <c r="R1996" t="s">
        <v>11760</v>
      </c>
      <c r="S1996" t="s">
        <v>11762</v>
      </c>
      <c r="T1996" t="s">
        <v>145</v>
      </c>
      <c r="V1996" t="s">
        <v>11763</v>
      </c>
      <c r="W1996" t="s">
        <v>217</v>
      </c>
      <c r="X1996">
        <v>5</v>
      </c>
      <c r="Y1996">
        <v>6297.38</v>
      </c>
    </row>
    <row r="1997" spans="1:25">
      <c r="A1997" t="s">
        <v>11764</v>
      </c>
      <c r="B1997" t="s">
        <v>70</v>
      </c>
      <c r="C1997">
        <v>191</v>
      </c>
      <c r="D1997" t="s">
        <v>250</v>
      </c>
      <c r="E1997">
        <v>2010</v>
      </c>
      <c r="F1997" s="24">
        <v>40302</v>
      </c>
      <c r="G1997" s="24">
        <v>40302</v>
      </c>
      <c r="H1997" s="24">
        <v>40304</v>
      </c>
      <c r="I1997" t="s">
        <v>2830</v>
      </c>
      <c r="J1997" t="s">
        <v>723</v>
      </c>
      <c r="K1997" t="s">
        <v>724</v>
      </c>
      <c r="L1997" t="s">
        <v>75</v>
      </c>
      <c r="M1997" t="s">
        <v>76</v>
      </c>
      <c r="N1997" t="s">
        <v>295</v>
      </c>
      <c r="O1997" t="s">
        <v>11765</v>
      </c>
      <c r="P1997" t="s">
        <v>11766</v>
      </c>
      <c r="Q1997" t="s">
        <v>80</v>
      </c>
      <c r="R1997" t="s">
        <v>11765</v>
      </c>
      <c r="S1997" t="s">
        <v>11767</v>
      </c>
      <c r="T1997" t="s">
        <v>525</v>
      </c>
      <c r="U1997" t="s">
        <v>11768</v>
      </c>
      <c r="V1997" t="s">
        <v>11769</v>
      </c>
      <c r="W1997" t="s">
        <v>93</v>
      </c>
      <c r="X1997">
        <v>5</v>
      </c>
      <c r="Y1997">
        <v>3807.1</v>
      </c>
    </row>
    <row r="1998" spans="1:25">
      <c r="A1998" t="s">
        <v>11770</v>
      </c>
      <c r="B1998" t="s">
        <v>70</v>
      </c>
      <c r="C1998">
        <v>193</v>
      </c>
      <c r="D1998" t="s">
        <v>106</v>
      </c>
      <c r="E1998">
        <v>2010</v>
      </c>
      <c r="F1998" s="24">
        <v>40302</v>
      </c>
      <c r="G1998" s="24">
        <v>40303</v>
      </c>
      <c r="H1998" s="24">
        <v>40304</v>
      </c>
      <c r="I1998" t="s">
        <v>11771</v>
      </c>
      <c r="J1998" t="s">
        <v>108</v>
      </c>
      <c r="K1998" t="s">
        <v>2652</v>
      </c>
      <c r="L1998" t="s">
        <v>75</v>
      </c>
      <c r="M1998" t="s">
        <v>76</v>
      </c>
      <c r="N1998" t="s">
        <v>348</v>
      </c>
      <c r="O1998" t="s">
        <v>11772</v>
      </c>
      <c r="P1998" t="s">
        <v>11773</v>
      </c>
      <c r="Q1998" t="s">
        <v>90</v>
      </c>
      <c r="R1998" t="s">
        <v>11772</v>
      </c>
      <c r="S1998" t="s">
        <v>11774</v>
      </c>
      <c r="T1998" t="s">
        <v>329</v>
      </c>
      <c r="U1998" t="s">
        <v>11775</v>
      </c>
      <c r="V1998" t="s">
        <v>11776</v>
      </c>
      <c r="W1998" t="s">
        <v>93</v>
      </c>
      <c r="X1998">
        <v>5</v>
      </c>
      <c r="Y1998">
        <v>1390</v>
      </c>
    </row>
    <row r="1999" spans="1:25">
      <c r="A1999" t="s">
        <v>11777</v>
      </c>
      <c r="B1999" t="s">
        <v>70</v>
      </c>
      <c r="C1999">
        <v>227</v>
      </c>
      <c r="D1999" t="s">
        <v>106</v>
      </c>
      <c r="E1999">
        <v>2010</v>
      </c>
      <c r="F1999" s="24">
        <v>40325</v>
      </c>
      <c r="G1999" s="24">
        <v>40325</v>
      </c>
      <c r="H1999" s="24">
        <v>40326</v>
      </c>
      <c r="I1999" t="s">
        <v>339</v>
      </c>
      <c r="J1999" t="s">
        <v>108</v>
      </c>
      <c r="K1999" t="s">
        <v>324</v>
      </c>
      <c r="L1999" t="s">
        <v>3089</v>
      </c>
      <c r="M1999" t="s">
        <v>76</v>
      </c>
      <c r="N1999" t="s">
        <v>2150</v>
      </c>
      <c r="O1999" t="s">
        <v>11778</v>
      </c>
      <c r="P1999" t="s">
        <v>11779</v>
      </c>
      <c r="Q1999" t="s">
        <v>90</v>
      </c>
      <c r="R1999" t="s">
        <v>11780</v>
      </c>
      <c r="S1999" t="s">
        <v>11781</v>
      </c>
      <c r="T1999" t="s">
        <v>654</v>
      </c>
      <c r="U1999" t="s">
        <v>11782</v>
      </c>
      <c r="V1999" t="s">
        <v>11783</v>
      </c>
      <c r="W1999" t="s">
        <v>93</v>
      </c>
      <c r="X1999">
        <v>5</v>
      </c>
      <c r="Y1999">
        <v>6315</v>
      </c>
    </row>
    <row r="2000" spans="1:25">
      <c r="A2000" t="s">
        <v>11784</v>
      </c>
      <c r="B2000" t="s">
        <v>70</v>
      </c>
      <c r="C2000">
        <v>217</v>
      </c>
      <c r="D2000" t="s">
        <v>106</v>
      </c>
      <c r="E2000">
        <v>2010</v>
      </c>
      <c r="F2000" s="24">
        <v>40319</v>
      </c>
      <c r="G2000" s="24">
        <v>40319</v>
      </c>
      <c r="H2000" s="24">
        <v>40320</v>
      </c>
      <c r="I2000" t="s">
        <v>107</v>
      </c>
      <c r="J2000" t="s">
        <v>108</v>
      </c>
      <c r="K2000" t="s">
        <v>109</v>
      </c>
      <c r="L2000" t="s">
        <v>1001</v>
      </c>
      <c r="M2000" t="s">
        <v>76</v>
      </c>
      <c r="N2000" t="s">
        <v>2150</v>
      </c>
      <c r="O2000" t="s">
        <v>11785</v>
      </c>
      <c r="P2000" t="s">
        <v>11786</v>
      </c>
      <c r="Q2000" t="s">
        <v>80</v>
      </c>
      <c r="R2000" t="s">
        <v>11785</v>
      </c>
      <c r="S2000" t="s">
        <v>11787</v>
      </c>
      <c r="T2000" t="s">
        <v>231</v>
      </c>
      <c r="U2000" t="s">
        <v>11788</v>
      </c>
      <c r="V2000" t="s">
        <v>11789</v>
      </c>
      <c r="W2000" t="s">
        <v>93</v>
      </c>
      <c r="X2000">
        <v>5</v>
      </c>
      <c r="Y2000">
        <v>3909.8</v>
      </c>
    </row>
    <row r="2001" spans="1:25">
      <c r="A2001" t="s">
        <v>11790</v>
      </c>
      <c r="B2001" t="s">
        <v>70</v>
      </c>
      <c r="C2001">
        <v>218</v>
      </c>
      <c r="D2001" t="s">
        <v>106</v>
      </c>
      <c r="E2001">
        <v>2010</v>
      </c>
      <c r="F2001" s="24">
        <v>40319</v>
      </c>
      <c r="G2001" s="24">
        <v>40319</v>
      </c>
      <c r="H2001" s="24">
        <v>40320</v>
      </c>
      <c r="I2001" t="s">
        <v>416</v>
      </c>
      <c r="J2001" t="s">
        <v>108</v>
      </c>
      <c r="K2001" t="s">
        <v>109</v>
      </c>
      <c r="L2001" t="s">
        <v>3326</v>
      </c>
      <c r="M2001" t="s">
        <v>152</v>
      </c>
      <c r="N2001" t="s">
        <v>160</v>
      </c>
      <c r="O2001" t="s">
        <v>11791</v>
      </c>
      <c r="P2001" t="s">
        <v>11791</v>
      </c>
      <c r="Q2001" t="s">
        <v>195</v>
      </c>
      <c r="R2001" t="s">
        <v>11792</v>
      </c>
      <c r="S2001" t="s">
        <v>11793</v>
      </c>
      <c r="T2001" t="s">
        <v>231</v>
      </c>
      <c r="U2001" t="s">
        <v>11794</v>
      </c>
      <c r="W2001" t="s">
        <v>93</v>
      </c>
      <c r="X2001">
        <v>5</v>
      </c>
      <c r="Y2001">
        <v>4073.26</v>
      </c>
    </row>
    <row r="2002" spans="1:25">
      <c r="A2002" t="s">
        <v>11795</v>
      </c>
      <c r="B2002" t="s">
        <v>70</v>
      </c>
      <c r="C2002">
        <v>211</v>
      </c>
      <c r="D2002" t="s">
        <v>106</v>
      </c>
      <c r="E2002">
        <v>2010</v>
      </c>
      <c r="F2002" s="24">
        <v>40315</v>
      </c>
      <c r="G2002" s="24">
        <v>40315</v>
      </c>
      <c r="H2002" s="24">
        <v>40317</v>
      </c>
      <c r="I2002" t="s">
        <v>339</v>
      </c>
      <c r="J2002" t="s">
        <v>108</v>
      </c>
      <c r="K2002" t="s">
        <v>324</v>
      </c>
      <c r="L2002" t="s">
        <v>3089</v>
      </c>
      <c r="M2002" t="s">
        <v>76</v>
      </c>
      <c r="N2002" t="s">
        <v>3190</v>
      </c>
      <c r="O2002" t="s">
        <v>11796</v>
      </c>
      <c r="P2002" t="s">
        <v>11797</v>
      </c>
      <c r="Q2002" t="s">
        <v>131</v>
      </c>
      <c r="R2002" t="s">
        <v>11798</v>
      </c>
      <c r="S2002" t="s">
        <v>11799</v>
      </c>
      <c r="T2002" t="s">
        <v>1463</v>
      </c>
      <c r="U2002" t="s">
        <v>11800</v>
      </c>
      <c r="V2002" t="s">
        <v>11801</v>
      </c>
      <c r="W2002" t="s">
        <v>93</v>
      </c>
      <c r="X2002">
        <v>5</v>
      </c>
      <c r="Y2002">
        <v>5190</v>
      </c>
    </row>
    <row r="2003" spans="1:25">
      <c r="A2003" t="s">
        <v>11802</v>
      </c>
      <c r="B2003" t="s">
        <v>70</v>
      </c>
      <c r="C2003">
        <v>232</v>
      </c>
      <c r="D2003" t="s">
        <v>106</v>
      </c>
      <c r="E2003">
        <v>2010</v>
      </c>
      <c r="F2003" s="24">
        <v>40328</v>
      </c>
      <c r="G2003" s="24">
        <v>40328</v>
      </c>
      <c r="H2003" s="24">
        <v>40329</v>
      </c>
      <c r="I2003" t="s">
        <v>107</v>
      </c>
      <c r="J2003" t="s">
        <v>108</v>
      </c>
      <c r="K2003" t="s">
        <v>109</v>
      </c>
      <c r="L2003" t="s">
        <v>75</v>
      </c>
      <c r="M2003" t="s">
        <v>76</v>
      </c>
      <c r="N2003" t="s">
        <v>128</v>
      </c>
      <c r="O2003" t="s">
        <v>11803</v>
      </c>
      <c r="P2003" t="s">
        <v>11804</v>
      </c>
      <c r="Q2003" t="s">
        <v>80</v>
      </c>
      <c r="R2003" t="s">
        <v>11803</v>
      </c>
      <c r="S2003" t="s">
        <v>11805</v>
      </c>
      <c r="T2003" t="s">
        <v>299</v>
      </c>
      <c r="U2003" t="s">
        <v>11806</v>
      </c>
      <c r="W2003" t="s">
        <v>93</v>
      </c>
      <c r="X2003">
        <v>5</v>
      </c>
      <c r="Y2003">
        <v>3729.6</v>
      </c>
    </row>
    <row r="2004" spans="1:25">
      <c r="A2004" t="s">
        <v>11807</v>
      </c>
      <c r="B2004" t="s">
        <v>70</v>
      </c>
      <c r="C2004">
        <v>215</v>
      </c>
      <c r="D2004" t="s">
        <v>71</v>
      </c>
      <c r="E2004">
        <v>2010</v>
      </c>
      <c r="F2004" s="24">
        <v>40315</v>
      </c>
      <c r="G2004" s="24">
        <v>40318</v>
      </c>
      <c r="H2004" s="24">
        <v>40317</v>
      </c>
      <c r="I2004" t="s">
        <v>11808</v>
      </c>
      <c r="J2004" t="s">
        <v>73</v>
      </c>
      <c r="K2004" t="s">
        <v>74</v>
      </c>
      <c r="L2004" t="s">
        <v>75</v>
      </c>
      <c r="M2004" t="s">
        <v>76</v>
      </c>
      <c r="N2004" t="s">
        <v>160</v>
      </c>
      <c r="O2004" t="s">
        <v>11809</v>
      </c>
      <c r="P2004" t="s">
        <v>11810</v>
      </c>
      <c r="Q2004" t="s">
        <v>80</v>
      </c>
      <c r="R2004" t="s">
        <v>11809</v>
      </c>
      <c r="S2004" t="s">
        <v>11811</v>
      </c>
      <c r="T2004" t="s">
        <v>11812</v>
      </c>
      <c r="U2004" t="s">
        <v>11813</v>
      </c>
      <c r="W2004" t="s">
        <v>93</v>
      </c>
      <c r="X2004">
        <v>5</v>
      </c>
      <c r="Y2004">
        <v>2912</v>
      </c>
    </row>
    <row r="2005" spans="1:25">
      <c r="A2005" t="s">
        <v>11814</v>
      </c>
      <c r="B2005" t="s">
        <v>70</v>
      </c>
      <c r="C2005">
        <v>201</v>
      </c>
      <c r="D2005" t="s">
        <v>71</v>
      </c>
      <c r="E2005">
        <v>2010</v>
      </c>
      <c r="F2005" s="24">
        <v>40304</v>
      </c>
      <c r="G2005" s="24">
        <v>40308</v>
      </c>
      <c r="H2005" s="24">
        <v>40306</v>
      </c>
      <c r="I2005" t="s">
        <v>72</v>
      </c>
      <c r="J2005" t="s">
        <v>73</v>
      </c>
      <c r="K2005" t="s">
        <v>74</v>
      </c>
      <c r="L2005" t="s">
        <v>75</v>
      </c>
      <c r="M2005" t="s">
        <v>76</v>
      </c>
      <c r="N2005" t="s">
        <v>87</v>
      </c>
      <c r="O2005" t="s">
        <v>11815</v>
      </c>
      <c r="P2005" t="s">
        <v>11815</v>
      </c>
      <c r="Q2005" t="s">
        <v>195</v>
      </c>
      <c r="R2005" t="s">
        <v>11816</v>
      </c>
      <c r="S2005" t="s">
        <v>11817</v>
      </c>
      <c r="T2005" t="s">
        <v>11818</v>
      </c>
      <c r="U2005" t="s">
        <v>11819</v>
      </c>
      <c r="W2005" t="s">
        <v>93</v>
      </c>
      <c r="X2005">
        <v>5</v>
      </c>
      <c r="Y2005">
        <v>2786</v>
      </c>
    </row>
    <row r="2006" spans="1:25">
      <c r="A2006" t="s">
        <v>11820</v>
      </c>
      <c r="B2006" t="s">
        <v>70</v>
      </c>
      <c r="C2006">
        <v>223</v>
      </c>
      <c r="D2006" t="s">
        <v>106</v>
      </c>
      <c r="E2006">
        <v>2010</v>
      </c>
      <c r="F2006" s="24">
        <v>40322</v>
      </c>
      <c r="G2006" s="24">
        <v>40322</v>
      </c>
      <c r="H2006" s="24">
        <v>40324</v>
      </c>
      <c r="I2006" t="s">
        <v>416</v>
      </c>
      <c r="J2006" t="s">
        <v>108</v>
      </c>
      <c r="K2006" t="s">
        <v>109</v>
      </c>
      <c r="L2006" t="s">
        <v>5736</v>
      </c>
      <c r="M2006" t="s">
        <v>152</v>
      </c>
      <c r="N2006" t="s">
        <v>153</v>
      </c>
      <c r="O2006" t="s">
        <v>11821</v>
      </c>
      <c r="P2006" t="s">
        <v>11822</v>
      </c>
      <c r="Q2006" t="s">
        <v>90</v>
      </c>
      <c r="R2006" t="s">
        <v>11821</v>
      </c>
      <c r="S2006" t="s">
        <v>11823</v>
      </c>
      <c r="T2006" t="s">
        <v>231</v>
      </c>
      <c r="U2006" t="s">
        <v>11824</v>
      </c>
      <c r="V2006" t="s">
        <v>11825</v>
      </c>
      <c r="W2006" t="s">
        <v>83</v>
      </c>
      <c r="X2006">
        <v>5</v>
      </c>
      <c r="Y2006">
        <v>3699</v>
      </c>
    </row>
    <row r="2007" spans="1:25">
      <c r="A2007" t="s">
        <v>11826</v>
      </c>
      <c r="B2007" t="s">
        <v>70</v>
      </c>
      <c r="C2007">
        <v>207</v>
      </c>
      <c r="D2007" t="s">
        <v>106</v>
      </c>
      <c r="E2007">
        <v>2010</v>
      </c>
      <c r="F2007" s="24">
        <v>40313</v>
      </c>
      <c r="G2007" s="24">
        <v>40313</v>
      </c>
      <c r="H2007" s="24">
        <v>40315</v>
      </c>
      <c r="I2007" t="s">
        <v>183</v>
      </c>
      <c r="J2007" t="s">
        <v>108</v>
      </c>
      <c r="K2007" t="s">
        <v>184</v>
      </c>
      <c r="L2007" t="s">
        <v>75</v>
      </c>
      <c r="M2007" t="s">
        <v>76</v>
      </c>
      <c r="N2007" t="s">
        <v>467</v>
      </c>
      <c r="O2007" t="s">
        <v>11827</v>
      </c>
      <c r="P2007" t="s">
        <v>11828</v>
      </c>
      <c r="Q2007" t="s">
        <v>80</v>
      </c>
      <c r="R2007" t="s">
        <v>11827</v>
      </c>
      <c r="S2007" t="s">
        <v>11829</v>
      </c>
      <c r="T2007" t="s">
        <v>231</v>
      </c>
      <c r="U2007" t="s">
        <v>11830</v>
      </c>
      <c r="V2007" t="s">
        <v>11831</v>
      </c>
      <c r="W2007" t="s">
        <v>83</v>
      </c>
      <c r="X2007">
        <v>5</v>
      </c>
      <c r="Y2007">
        <v>3589.6</v>
      </c>
    </row>
    <row r="2008" spans="1:25">
      <c r="A2008" t="s">
        <v>11832</v>
      </c>
      <c r="B2008" t="s">
        <v>138</v>
      </c>
      <c r="C2008">
        <v>190</v>
      </c>
      <c r="D2008" t="s">
        <v>106</v>
      </c>
      <c r="E2008">
        <v>2010</v>
      </c>
      <c r="F2008" s="24">
        <v>40299</v>
      </c>
      <c r="G2008" s="24">
        <v>40301</v>
      </c>
      <c r="H2008" s="24">
        <v>40301</v>
      </c>
      <c r="I2008" t="s">
        <v>127</v>
      </c>
      <c r="J2008" t="s">
        <v>108</v>
      </c>
      <c r="K2008" t="s">
        <v>109</v>
      </c>
      <c r="L2008" t="s">
        <v>4367</v>
      </c>
      <c r="M2008" t="s">
        <v>76</v>
      </c>
      <c r="N2008" t="s">
        <v>581</v>
      </c>
      <c r="O2008" t="s">
        <v>11833</v>
      </c>
      <c r="P2008" t="s">
        <v>11833</v>
      </c>
      <c r="Q2008" t="s">
        <v>142</v>
      </c>
      <c r="R2008" t="s">
        <v>11834</v>
      </c>
      <c r="S2008" t="s">
        <v>11835</v>
      </c>
      <c r="T2008" t="s">
        <v>757</v>
      </c>
      <c r="W2008" t="s">
        <v>83</v>
      </c>
      <c r="X2008">
        <v>5</v>
      </c>
      <c r="Y2008">
        <v>5020</v>
      </c>
    </row>
    <row r="2009" spans="1:25">
      <c r="A2009" t="s">
        <v>11836</v>
      </c>
      <c r="B2009" t="s">
        <v>138</v>
      </c>
      <c r="C2009">
        <v>222</v>
      </c>
      <c r="D2009" t="s">
        <v>106</v>
      </c>
      <c r="E2009">
        <v>2010</v>
      </c>
      <c r="F2009" s="24">
        <v>40321</v>
      </c>
      <c r="G2009" s="24">
        <v>40322</v>
      </c>
      <c r="H2009" s="24">
        <v>40323</v>
      </c>
      <c r="I2009" t="s">
        <v>339</v>
      </c>
      <c r="J2009" t="s">
        <v>108</v>
      </c>
      <c r="K2009" t="s">
        <v>324</v>
      </c>
      <c r="L2009" t="s">
        <v>10302</v>
      </c>
      <c r="M2009" t="s">
        <v>76</v>
      </c>
      <c r="N2009" t="s">
        <v>581</v>
      </c>
      <c r="O2009" t="s">
        <v>11837</v>
      </c>
      <c r="P2009" t="s">
        <v>11837</v>
      </c>
      <c r="Q2009" t="s">
        <v>142</v>
      </c>
      <c r="R2009" t="s">
        <v>11838</v>
      </c>
      <c r="S2009" t="s">
        <v>11839</v>
      </c>
      <c r="T2009" t="s">
        <v>910</v>
      </c>
      <c r="U2009" t="s">
        <v>11840</v>
      </c>
      <c r="V2009" t="s">
        <v>11841</v>
      </c>
      <c r="W2009" t="s">
        <v>83</v>
      </c>
      <c r="X2009">
        <v>5</v>
      </c>
      <c r="Y2009">
        <v>5170</v>
      </c>
    </row>
    <row r="2010" spans="1:25">
      <c r="A2010" t="s">
        <v>11842</v>
      </c>
      <c r="B2010" t="s">
        <v>138</v>
      </c>
      <c r="C2010">
        <v>195</v>
      </c>
      <c r="D2010" t="s">
        <v>106</v>
      </c>
      <c r="E2010">
        <v>2010</v>
      </c>
      <c r="F2010" s="24">
        <v>40304</v>
      </c>
      <c r="G2010" s="24">
        <v>40304</v>
      </c>
      <c r="H2010" s="24">
        <v>40305</v>
      </c>
      <c r="I2010" t="s">
        <v>416</v>
      </c>
      <c r="J2010" t="s">
        <v>108</v>
      </c>
      <c r="K2010" t="s">
        <v>109</v>
      </c>
      <c r="L2010" t="s">
        <v>3326</v>
      </c>
      <c r="M2010" t="s">
        <v>152</v>
      </c>
      <c r="N2010" t="s">
        <v>140</v>
      </c>
      <c r="O2010" t="s">
        <v>11843</v>
      </c>
      <c r="P2010" t="s">
        <v>11843</v>
      </c>
      <c r="Q2010" t="s">
        <v>142</v>
      </c>
      <c r="R2010" t="s">
        <v>11844</v>
      </c>
      <c r="S2010" t="s">
        <v>11845</v>
      </c>
      <c r="T2010" t="s">
        <v>231</v>
      </c>
      <c r="U2010" t="s">
        <v>11846</v>
      </c>
      <c r="V2010" t="s">
        <v>11847</v>
      </c>
      <c r="W2010" t="s">
        <v>83</v>
      </c>
      <c r="X2010">
        <v>5</v>
      </c>
      <c r="Y2010">
        <v>3749</v>
      </c>
    </row>
    <row r="2011" spans="1:25">
      <c r="A2011" t="s">
        <v>11848</v>
      </c>
      <c r="B2011" t="s">
        <v>70</v>
      </c>
      <c r="C2011">
        <v>209</v>
      </c>
      <c r="D2011" t="s">
        <v>71</v>
      </c>
      <c r="E2011">
        <v>2010</v>
      </c>
      <c r="F2011" s="24">
        <v>40313</v>
      </c>
      <c r="G2011" s="24">
        <v>40315</v>
      </c>
      <c r="H2011" s="24">
        <v>40315</v>
      </c>
      <c r="I2011" t="s">
        <v>7344</v>
      </c>
      <c r="J2011" t="s">
        <v>252</v>
      </c>
      <c r="K2011" t="s">
        <v>273</v>
      </c>
      <c r="L2011" t="s">
        <v>75</v>
      </c>
      <c r="M2011" t="s">
        <v>76</v>
      </c>
      <c r="N2011" t="s">
        <v>140</v>
      </c>
      <c r="O2011" t="s">
        <v>11849</v>
      </c>
      <c r="P2011" t="s">
        <v>11850</v>
      </c>
      <c r="Q2011" t="s">
        <v>90</v>
      </c>
      <c r="R2011" t="s">
        <v>11849</v>
      </c>
      <c r="S2011" t="s">
        <v>11851</v>
      </c>
      <c r="T2011" t="s">
        <v>413</v>
      </c>
      <c r="U2011" t="s">
        <v>11852</v>
      </c>
      <c r="V2011" t="s">
        <v>11853</v>
      </c>
      <c r="W2011" t="s">
        <v>83</v>
      </c>
      <c r="X2011">
        <v>5</v>
      </c>
      <c r="Y2011">
        <v>4880</v>
      </c>
    </row>
    <row r="2012" spans="1:25">
      <c r="A2012" t="s">
        <v>11854</v>
      </c>
      <c r="B2012" t="s">
        <v>70</v>
      </c>
      <c r="C2012">
        <v>204</v>
      </c>
      <c r="D2012" t="s">
        <v>106</v>
      </c>
      <c r="E2012">
        <v>2010</v>
      </c>
      <c r="F2012" s="24">
        <v>40311</v>
      </c>
      <c r="G2012" s="24">
        <v>40312</v>
      </c>
      <c r="H2012" s="24">
        <v>40313</v>
      </c>
      <c r="I2012" t="s">
        <v>107</v>
      </c>
      <c r="J2012" t="s">
        <v>108</v>
      </c>
      <c r="K2012" t="s">
        <v>109</v>
      </c>
      <c r="L2012" t="s">
        <v>1354</v>
      </c>
      <c r="M2012" t="s">
        <v>76</v>
      </c>
      <c r="N2012" t="s">
        <v>467</v>
      </c>
      <c r="O2012" t="s">
        <v>11855</v>
      </c>
      <c r="P2012" t="s">
        <v>11856</v>
      </c>
      <c r="Q2012" t="s">
        <v>80</v>
      </c>
      <c r="R2012" t="s">
        <v>11855</v>
      </c>
      <c r="S2012" t="s">
        <v>11857</v>
      </c>
      <c r="T2012" t="s">
        <v>173</v>
      </c>
      <c r="U2012" t="s">
        <v>11858</v>
      </c>
      <c r="V2012" t="s">
        <v>11859</v>
      </c>
      <c r="W2012" t="s">
        <v>83</v>
      </c>
      <c r="X2012">
        <v>5</v>
      </c>
      <c r="Y2012">
        <v>3979.6</v>
      </c>
    </row>
    <row r="2013" spans="1:25">
      <c r="A2013" t="s">
        <v>11860</v>
      </c>
      <c r="B2013" t="s">
        <v>70</v>
      </c>
      <c r="C2013">
        <v>188</v>
      </c>
      <c r="D2013" t="s">
        <v>106</v>
      </c>
      <c r="E2013">
        <v>2010</v>
      </c>
      <c r="F2013" s="24">
        <v>40299</v>
      </c>
      <c r="G2013" s="24">
        <v>40301</v>
      </c>
      <c r="H2013" s="24">
        <v>40300</v>
      </c>
      <c r="I2013" t="s">
        <v>7299</v>
      </c>
      <c r="J2013" t="s">
        <v>150</v>
      </c>
      <c r="K2013" t="s">
        <v>151</v>
      </c>
      <c r="L2013" t="s">
        <v>75</v>
      </c>
      <c r="M2013" t="s">
        <v>76</v>
      </c>
      <c r="N2013" t="s">
        <v>467</v>
      </c>
      <c r="O2013" t="s">
        <v>11861</v>
      </c>
      <c r="P2013" t="s">
        <v>11862</v>
      </c>
      <c r="Q2013" t="s">
        <v>80</v>
      </c>
      <c r="R2013" t="s">
        <v>11861</v>
      </c>
      <c r="S2013" t="s">
        <v>11863</v>
      </c>
      <c r="T2013" t="s">
        <v>173</v>
      </c>
      <c r="V2013" t="s">
        <v>11864</v>
      </c>
      <c r="W2013" t="s">
        <v>83</v>
      </c>
      <c r="X2013">
        <v>5</v>
      </c>
      <c r="Y2013">
        <v>3750</v>
      </c>
    </row>
    <row r="2014" spans="1:25">
      <c r="A2014" t="s">
        <v>11865</v>
      </c>
      <c r="B2014" t="s">
        <v>70</v>
      </c>
      <c r="C2014">
        <v>192</v>
      </c>
      <c r="D2014" t="s">
        <v>71</v>
      </c>
      <c r="E2014">
        <v>2010</v>
      </c>
      <c r="F2014" s="24">
        <v>40300</v>
      </c>
      <c r="G2014" s="24">
        <v>40302</v>
      </c>
      <c r="H2014" s="24">
        <v>40302</v>
      </c>
      <c r="I2014" t="s">
        <v>11866</v>
      </c>
      <c r="J2014" t="s">
        <v>723</v>
      </c>
      <c r="L2014" t="s">
        <v>75</v>
      </c>
      <c r="M2014" t="s">
        <v>76</v>
      </c>
      <c r="N2014" t="s">
        <v>467</v>
      </c>
      <c r="O2014" t="s">
        <v>11867</v>
      </c>
      <c r="P2014" t="s">
        <v>11868</v>
      </c>
      <c r="Q2014" t="s">
        <v>80</v>
      </c>
      <c r="R2014" t="s">
        <v>11869</v>
      </c>
      <c r="S2014" t="s">
        <v>11870</v>
      </c>
      <c r="T2014" t="s">
        <v>173</v>
      </c>
      <c r="V2014" t="s">
        <v>11871</v>
      </c>
      <c r="W2014" t="s">
        <v>83</v>
      </c>
      <c r="X2014">
        <v>5</v>
      </c>
      <c r="Y2014">
        <v>4595</v>
      </c>
    </row>
    <row r="2015" spans="1:25">
      <c r="A2015" t="s">
        <v>11872</v>
      </c>
      <c r="B2015" t="s">
        <v>70</v>
      </c>
      <c r="C2015">
        <v>220</v>
      </c>
      <c r="D2015" t="s">
        <v>106</v>
      </c>
      <c r="E2015">
        <v>2010</v>
      </c>
      <c r="F2015" s="24">
        <v>40320</v>
      </c>
      <c r="G2015" s="24">
        <v>40320</v>
      </c>
      <c r="H2015" s="24">
        <v>40321</v>
      </c>
      <c r="I2015" t="s">
        <v>416</v>
      </c>
      <c r="J2015" t="s">
        <v>108</v>
      </c>
      <c r="K2015" t="s">
        <v>109</v>
      </c>
      <c r="L2015" t="s">
        <v>75</v>
      </c>
      <c r="M2015" t="s">
        <v>152</v>
      </c>
      <c r="N2015" t="s">
        <v>153</v>
      </c>
      <c r="O2015" t="s">
        <v>11873</v>
      </c>
      <c r="P2015" t="s">
        <v>11874</v>
      </c>
      <c r="Q2015" t="s">
        <v>90</v>
      </c>
      <c r="R2015" t="s">
        <v>11873</v>
      </c>
      <c r="S2015" t="s">
        <v>11875</v>
      </c>
      <c r="T2015" t="s">
        <v>173</v>
      </c>
      <c r="U2015" t="s">
        <v>174</v>
      </c>
      <c r="V2015" t="s">
        <v>11876</v>
      </c>
      <c r="W2015" t="s">
        <v>83</v>
      </c>
      <c r="X2015">
        <v>5</v>
      </c>
      <c r="Y2015">
        <v>3299</v>
      </c>
    </row>
    <row r="2016" spans="1:25">
      <c r="A2016" t="s">
        <v>11877</v>
      </c>
      <c r="B2016" t="s">
        <v>70</v>
      </c>
      <c r="C2016">
        <v>234</v>
      </c>
      <c r="D2016" t="s">
        <v>71</v>
      </c>
      <c r="E2016">
        <v>2010</v>
      </c>
      <c r="F2016" s="24">
        <v>40327</v>
      </c>
      <c r="G2016" s="24">
        <v>40329</v>
      </c>
      <c r="H2016" s="24">
        <v>40328</v>
      </c>
      <c r="I2016" t="s">
        <v>5015</v>
      </c>
      <c r="J2016" t="s">
        <v>168</v>
      </c>
      <c r="K2016" t="s">
        <v>273</v>
      </c>
      <c r="L2016" t="s">
        <v>75</v>
      </c>
      <c r="M2016" t="s">
        <v>76</v>
      </c>
      <c r="N2016" t="s">
        <v>467</v>
      </c>
      <c r="O2016" t="s">
        <v>11878</v>
      </c>
      <c r="P2016" t="s">
        <v>11879</v>
      </c>
      <c r="Q2016" t="s">
        <v>80</v>
      </c>
      <c r="R2016" t="s">
        <v>11878</v>
      </c>
      <c r="S2016" t="s">
        <v>11880</v>
      </c>
      <c r="T2016" t="s">
        <v>360</v>
      </c>
      <c r="U2016" t="s">
        <v>11881</v>
      </c>
      <c r="V2016" t="s">
        <v>11882</v>
      </c>
      <c r="W2016" t="s">
        <v>83</v>
      </c>
      <c r="X2016">
        <v>5</v>
      </c>
      <c r="Y2016">
        <v>4840</v>
      </c>
    </row>
    <row r="2017" spans="1:25">
      <c r="A2017" t="s">
        <v>11883</v>
      </c>
      <c r="B2017" t="s">
        <v>70</v>
      </c>
      <c r="C2017">
        <v>199</v>
      </c>
      <c r="D2017" t="s">
        <v>106</v>
      </c>
      <c r="E2017">
        <v>2010</v>
      </c>
      <c r="F2017" s="24">
        <v>40306</v>
      </c>
      <c r="G2017" s="24">
        <v>40306</v>
      </c>
      <c r="H2017" s="24">
        <v>40308</v>
      </c>
      <c r="I2017" t="s">
        <v>107</v>
      </c>
      <c r="J2017" t="s">
        <v>108</v>
      </c>
      <c r="K2017" t="s">
        <v>109</v>
      </c>
      <c r="L2017" t="s">
        <v>75</v>
      </c>
      <c r="M2017" t="s">
        <v>76</v>
      </c>
      <c r="N2017" t="s">
        <v>140</v>
      </c>
      <c r="O2017" t="s">
        <v>11884</v>
      </c>
      <c r="P2017" t="s">
        <v>11885</v>
      </c>
      <c r="Q2017" t="s">
        <v>90</v>
      </c>
      <c r="R2017" t="s">
        <v>11884</v>
      </c>
      <c r="S2017" t="s">
        <v>11886</v>
      </c>
      <c r="T2017" t="s">
        <v>173</v>
      </c>
      <c r="U2017" t="s">
        <v>11887</v>
      </c>
      <c r="V2017" t="s">
        <v>11888</v>
      </c>
      <c r="W2017" t="s">
        <v>83</v>
      </c>
      <c r="X2017">
        <v>5</v>
      </c>
      <c r="Y2017">
        <v>3383.66</v>
      </c>
    </row>
    <row r="2018" spans="1:25">
      <c r="A2018" t="s">
        <v>11889</v>
      </c>
      <c r="B2018" t="s">
        <v>138</v>
      </c>
      <c r="C2018">
        <v>228</v>
      </c>
      <c r="D2018" t="s">
        <v>106</v>
      </c>
      <c r="E2018">
        <v>2010</v>
      </c>
      <c r="F2018" s="24">
        <v>40326</v>
      </c>
      <c r="G2018" s="24">
        <v>40326</v>
      </c>
      <c r="H2018" s="24">
        <v>40327</v>
      </c>
      <c r="I2018" t="s">
        <v>339</v>
      </c>
      <c r="J2018" t="s">
        <v>108</v>
      </c>
      <c r="K2018" t="s">
        <v>324</v>
      </c>
      <c r="L2018" t="s">
        <v>236</v>
      </c>
      <c r="M2018" t="s">
        <v>76</v>
      </c>
      <c r="N2018" t="s">
        <v>581</v>
      </c>
      <c r="O2018" t="s">
        <v>11890</v>
      </c>
      <c r="P2018" t="s">
        <v>11890</v>
      </c>
      <c r="Q2018" t="s">
        <v>142</v>
      </c>
      <c r="R2018" t="s">
        <v>11891</v>
      </c>
      <c r="S2018" t="s">
        <v>11892</v>
      </c>
      <c r="T2018" t="s">
        <v>902</v>
      </c>
      <c r="U2018" t="s">
        <v>11893</v>
      </c>
      <c r="V2018" t="s">
        <v>11894</v>
      </c>
      <c r="W2018" t="s">
        <v>83</v>
      </c>
      <c r="X2018">
        <v>5</v>
      </c>
      <c r="Y2018">
        <v>4316.47</v>
      </c>
    </row>
    <row r="2019" spans="1:25">
      <c r="A2019" t="s">
        <v>11895</v>
      </c>
      <c r="B2019" t="s">
        <v>138</v>
      </c>
      <c r="C2019">
        <v>233</v>
      </c>
      <c r="D2019" t="s">
        <v>106</v>
      </c>
      <c r="E2019">
        <v>2010</v>
      </c>
      <c r="F2019" s="24">
        <v>40327</v>
      </c>
      <c r="G2019" s="24">
        <v>40328</v>
      </c>
      <c r="H2019" s="24">
        <v>40329</v>
      </c>
      <c r="I2019" t="s">
        <v>2088</v>
      </c>
      <c r="J2019" t="s">
        <v>108</v>
      </c>
      <c r="K2019" t="s">
        <v>324</v>
      </c>
      <c r="L2019" t="s">
        <v>110</v>
      </c>
      <c r="M2019" t="s">
        <v>76</v>
      </c>
      <c r="N2019" t="s">
        <v>153</v>
      </c>
      <c r="O2019" t="s">
        <v>11896</v>
      </c>
      <c r="P2019" t="s">
        <v>11896</v>
      </c>
      <c r="Q2019" t="s">
        <v>142</v>
      </c>
      <c r="R2019" t="s">
        <v>11897</v>
      </c>
      <c r="S2019" t="s">
        <v>11898</v>
      </c>
      <c r="T2019" t="s">
        <v>962</v>
      </c>
      <c r="U2019" t="s">
        <v>11899</v>
      </c>
      <c r="V2019" t="s">
        <v>11900</v>
      </c>
      <c r="W2019" t="s">
        <v>83</v>
      </c>
      <c r="X2019">
        <v>5</v>
      </c>
      <c r="Y2019">
        <v>5220</v>
      </c>
    </row>
    <row r="2020" spans="1:25">
      <c r="A2020" t="s">
        <v>11901</v>
      </c>
      <c r="B2020" t="s">
        <v>138</v>
      </c>
      <c r="C2020">
        <v>212</v>
      </c>
      <c r="D2020" t="s">
        <v>106</v>
      </c>
      <c r="E2020">
        <v>2010</v>
      </c>
      <c r="F2020" s="24">
        <v>40315</v>
      </c>
      <c r="G2020" s="24">
        <v>40315</v>
      </c>
      <c r="H2020" s="24">
        <v>40317</v>
      </c>
      <c r="I2020" t="s">
        <v>339</v>
      </c>
      <c r="J2020" t="s">
        <v>108</v>
      </c>
      <c r="K2020" t="s">
        <v>324</v>
      </c>
      <c r="L2020" t="s">
        <v>3089</v>
      </c>
      <c r="M2020" t="s">
        <v>76</v>
      </c>
      <c r="N2020" t="s">
        <v>467</v>
      </c>
      <c r="O2020" t="s">
        <v>11902</v>
      </c>
      <c r="P2020" t="s">
        <v>11902</v>
      </c>
      <c r="Q2020" t="s">
        <v>142</v>
      </c>
      <c r="R2020" t="s">
        <v>11903</v>
      </c>
      <c r="S2020" t="s">
        <v>11904</v>
      </c>
      <c r="T2020" t="s">
        <v>910</v>
      </c>
      <c r="U2020" t="s">
        <v>11905</v>
      </c>
      <c r="V2020" t="s">
        <v>11906</v>
      </c>
      <c r="W2020" t="s">
        <v>83</v>
      </c>
      <c r="X2020">
        <v>5</v>
      </c>
      <c r="Y2020">
        <v>4284.62</v>
      </c>
    </row>
    <row r="2021" spans="1:25">
      <c r="A2021" t="s">
        <v>11907</v>
      </c>
      <c r="B2021" t="s">
        <v>70</v>
      </c>
      <c r="C2021">
        <v>214</v>
      </c>
      <c r="D2021" t="s">
        <v>106</v>
      </c>
      <c r="E2021">
        <v>2010</v>
      </c>
      <c r="F2021" s="24">
        <v>40316</v>
      </c>
      <c r="G2021" s="24">
        <v>40316</v>
      </c>
      <c r="H2021" s="24">
        <v>40318</v>
      </c>
      <c r="I2021" t="s">
        <v>7299</v>
      </c>
      <c r="J2021" t="s">
        <v>150</v>
      </c>
      <c r="K2021" t="s">
        <v>151</v>
      </c>
      <c r="L2021" t="s">
        <v>110</v>
      </c>
      <c r="M2021" t="s">
        <v>76</v>
      </c>
      <c r="N2021" t="s">
        <v>467</v>
      </c>
      <c r="O2021" t="s">
        <v>11908</v>
      </c>
      <c r="P2021" t="s">
        <v>11909</v>
      </c>
      <c r="Q2021" t="s">
        <v>80</v>
      </c>
      <c r="R2021" t="s">
        <v>11908</v>
      </c>
      <c r="S2021" t="s">
        <v>11910</v>
      </c>
      <c r="T2021" t="s">
        <v>173</v>
      </c>
      <c r="U2021" t="s">
        <v>11911</v>
      </c>
      <c r="V2021" t="s">
        <v>11912</v>
      </c>
      <c r="W2021" t="s">
        <v>83</v>
      </c>
      <c r="X2021">
        <v>5</v>
      </c>
      <c r="Y2021">
        <v>4881.29</v>
      </c>
    </row>
    <row r="2022" spans="1:25">
      <c r="A2022" t="s">
        <v>11913</v>
      </c>
      <c r="B2022" t="s">
        <v>70</v>
      </c>
      <c r="C2022">
        <v>216</v>
      </c>
      <c r="D2022" t="s">
        <v>71</v>
      </c>
      <c r="E2022">
        <v>2010</v>
      </c>
      <c r="F2022" s="24">
        <v>40316</v>
      </c>
      <c r="G2022" s="24">
        <v>40319</v>
      </c>
      <c r="H2022" s="24">
        <v>40318</v>
      </c>
      <c r="I2022" t="s">
        <v>11914</v>
      </c>
      <c r="J2022" t="s">
        <v>168</v>
      </c>
      <c r="L2022" t="s">
        <v>75</v>
      </c>
      <c r="M2022" t="s">
        <v>76</v>
      </c>
      <c r="N2022" t="s">
        <v>153</v>
      </c>
      <c r="O2022" t="s">
        <v>11915</v>
      </c>
      <c r="P2022" t="s">
        <v>11916</v>
      </c>
      <c r="Q2022" t="s">
        <v>90</v>
      </c>
      <c r="R2022" t="s">
        <v>11915</v>
      </c>
      <c r="S2022" t="s">
        <v>11917</v>
      </c>
      <c r="T2022" t="s">
        <v>173</v>
      </c>
      <c r="U2022" t="s">
        <v>11918</v>
      </c>
      <c r="W2022" t="s">
        <v>83</v>
      </c>
      <c r="X2022">
        <v>5</v>
      </c>
      <c r="Y2022">
        <v>3030</v>
      </c>
    </row>
    <row r="2023" spans="1:25">
      <c r="A2023" t="s">
        <v>550</v>
      </c>
      <c r="B2023" t="s">
        <v>70</v>
      </c>
      <c r="C2023">
        <v>196</v>
      </c>
      <c r="D2023" t="s">
        <v>106</v>
      </c>
      <c r="E2023">
        <v>2010</v>
      </c>
      <c r="F2023" s="24">
        <v>40304</v>
      </c>
      <c r="G2023" s="24">
        <v>40304</v>
      </c>
      <c r="H2023" s="24">
        <v>40306</v>
      </c>
      <c r="I2023" t="s">
        <v>339</v>
      </c>
      <c r="J2023" t="s">
        <v>108</v>
      </c>
      <c r="K2023" t="s">
        <v>324</v>
      </c>
      <c r="L2023" t="s">
        <v>75</v>
      </c>
      <c r="M2023" t="s">
        <v>76</v>
      </c>
      <c r="N2023" t="s">
        <v>467</v>
      </c>
      <c r="O2023" t="s">
        <v>552</v>
      </c>
      <c r="P2023" t="s">
        <v>11919</v>
      </c>
      <c r="Q2023" t="s">
        <v>90</v>
      </c>
      <c r="R2023" t="s">
        <v>552</v>
      </c>
      <c r="S2023" t="s">
        <v>11920</v>
      </c>
      <c r="T2023" t="s">
        <v>525</v>
      </c>
      <c r="U2023" t="s">
        <v>555</v>
      </c>
      <c r="V2023" t="s">
        <v>11921</v>
      </c>
      <c r="W2023" t="s">
        <v>83</v>
      </c>
      <c r="X2023">
        <v>5</v>
      </c>
      <c r="Y2023">
        <v>5994.78</v>
      </c>
    </row>
    <row r="2024" spans="1:25">
      <c r="A2024" t="s">
        <v>11922</v>
      </c>
      <c r="B2024" t="s">
        <v>70</v>
      </c>
      <c r="C2024">
        <v>231</v>
      </c>
      <c r="D2024" t="s">
        <v>250</v>
      </c>
      <c r="E2024">
        <v>2010</v>
      </c>
      <c r="F2024" s="24">
        <v>40327</v>
      </c>
      <c r="G2024" s="24">
        <v>40327</v>
      </c>
      <c r="H2024" s="24">
        <v>40329</v>
      </c>
      <c r="I2024" t="s">
        <v>1939</v>
      </c>
      <c r="J2024" t="s">
        <v>252</v>
      </c>
      <c r="K2024" t="s">
        <v>273</v>
      </c>
      <c r="M2024" t="s">
        <v>76</v>
      </c>
      <c r="N2024" t="s">
        <v>77</v>
      </c>
      <c r="O2024" t="s">
        <v>11923</v>
      </c>
      <c r="P2024" t="s">
        <v>11924</v>
      </c>
      <c r="Q2024" t="s">
        <v>989</v>
      </c>
      <c r="R2024" t="s">
        <v>11923</v>
      </c>
      <c r="S2024" t="s">
        <v>11925</v>
      </c>
      <c r="T2024" t="s">
        <v>173</v>
      </c>
      <c r="V2024" t="s">
        <v>11926</v>
      </c>
      <c r="W2024" t="s">
        <v>83</v>
      </c>
      <c r="X2024">
        <v>5</v>
      </c>
      <c r="Y2024">
        <v>2911.45</v>
      </c>
    </row>
    <row r="2025" spans="1:25">
      <c r="A2025" t="s">
        <v>11927</v>
      </c>
      <c r="B2025" t="s">
        <v>70</v>
      </c>
      <c r="C2025">
        <v>206</v>
      </c>
      <c r="D2025" t="s">
        <v>106</v>
      </c>
      <c r="E2025">
        <v>2010</v>
      </c>
      <c r="F2025" s="24">
        <v>40312</v>
      </c>
      <c r="G2025" s="24">
        <v>40312</v>
      </c>
      <c r="H2025" s="24">
        <v>40314</v>
      </c>
      <c r="I2025" t="s">
        <v>107</v>
      </c>
      <c r="J2025" t="s">
        <v>108</v>
      </c>
      <c r="K2025" t="s">
        <v>109</v>
      </c>
      <c r="L2025" t="s">
        <v>1215</v>
      </c>
      <c r="M2025" t="s">
        <v>76</v>
      </c>
      <c r="N2025" t="s">
        <v>467</v>
      </c>
      <c r="O2025" t="s">
        <v>11928</v>
      </c>
      <c r="P2025" t="s">
        <v>11929</v>
      </c>
      <c r="Q2025" t="s">
        <v>90</v>
      </c>
      <c r="R2025" t="s">
        <v>11928</v>
      </c>
      <c r="S2025" t="s">
        <v>11930</v>
      </c>
      <c r="T2025" t="s">
        <v>231</v>
      </c>
      <c r="U2025" t="s">
        <v>11931</v>
      </c>
      <c r="V2025" t="s">
        <v>11932</v>
      </c>
      <c r="W2025" t="s">
        <v>83</v>
      </c>
      <c r="X2025">
        <v>5</v>
      </c>
      <c r="Y2025">
        <v>4283.66</v>
      </c>
    </row>
    <row r="2026" spans="1:25">
      <c r="A2026" t="s">
        <v>11933</v>
      </c>
      <c r="B2026" t="s">
        <v>70</v>
      </c>
      <c r="C2026">
        <v>202</v>
      </c>
      <c r="D2026" t="s">
        <v>106</v>
      </c>
      <c r="E2026">
        <v>2010</v>
      </c>
      <c r="F2026" s="24">
        <v>40309</v>
      </c>
      <c r="G2026" s="24">
        <v>40310</v>
      </c>
      <c r="H2026" s="24">
        <v>40311</v>
      </c>
      <c r="I2026" t="s">
        <v>107</v>
      </c>
      <c r="J2026" t="s">
        <v>108</v>
      </c>
      <c r="K2026" t="s">
        <v>109</v>
      </c>
      <c r="M2026" t="s">
        <v>76</v>
      </c>
      <c r="N2026" t="s">
        <v>153</v>
      </c>
      <c r="O2026" t="s">
        <v>11934</v>
      </c>
      <c r="P2026" t="s">
        <v>11935</v>
      </c>
      <c r="Q2026" t="s">
        <v>7328</v>
      </c>
      <c r="R2026" t="s">
        <v>11934</v>
      </c>
      <c r="S2026" t="s">
        <v>11936</v>
      </c>
      <c r="T2026" t="s">
        <v>231</v>
      </c>
      <c r="U2026" t="s">
        <v>11937</v>
      </c>
      <c r="V2026" t="s">
        <v>11938</v>
      </c>
      <c r="W2026" t="s">
        <v>83</v>
      </c>
      <c r="X2026">
        <v>5</v>
      </c>
      <c r="Y2026">
        <v>2980.56</v>
      </c>
    </row>
    <row r="2027" spans="1:25">
      <c r="A2027" t="s">
        <v>11939</v>
      </c>
      <c r="B2027" t="s">
        <v>70</v>
      </c>
      <c r="C2027">
        <v>219</v>
      </c>
      <c r="D2027" t="s">
        <v>106</v>
      </c>
      <c r="E2027">
        <v>2010</v>
      </c>
      <c r="F2027" s="24">
        <v>40319</v>
      </c>
      <c r="G2027" s="24">
        <v>40320</v>
      </c>
      <c r="H2027" s="24">
        <v>40321</v>
      </c>
      <c r="I2027" t="s">
        <v>127</v>
      </c>
      <c r="J2027" t="s">
        <v>108</v>
      </c>
      <c r="K2027" t="s">
        <v>109</v>
      </c>
      <c r="L2027" t="s">
        <v>75</v>
      </c>
      <c r="M2027" t="s">
        <v>76</v>
      </c>
      <c r="N2027" t="s">
        <v>253</v>
      </c>
      <c r="O2027" t="s">
        <v>11940</v>
      </c>
      <c r="P2027" t="s">
        <v>11941</v>
      </c>
      <c r="Q2027" t="s">
        <v>80</v>
      </c>
      <c r="R2027" t="s">
        <v>11940</v>
      </c>
      <c r="S2027" t="s">
        <v>11942</v>
      </c>
      <c r="T2027" t="s">
        <v>231</v>
      </c>
      <c r="U2027" t="s">
        <v>11943</v>
      </c>
      <c r="V2027" t="s">
        <v>11944</v>
      </c>
      <c r="W2027" t="s">
        <v>83</v>
      </c>
      <c r="X2027">
        <v>5</v>
      </c>
      <c r="Y2027">
        <v>4770</v>
      </c>
    </row>
    <row r="2028" spans="1:25">
      <c r="A2028" t="s">
        <v>11945</v>
      </c>
      <c r="B2028" t="s">
        <v>70</v>
      </c>
      <c r="C2028">
        <v>221</v>
      </c>
      <c r="D2028" t="s">
        <v>106</v>
      </c>
      <c r="E2028">
        <v>2010</v>
      </c>
      <c r="F2028" s="24">
        <v>40321</v>
      </c>
      <c r="G2028" s="24">
        <v>40322</v>
      </c>
      <c r="H2028" s="24">
        <v>40323</v>
      </c>
      <c r="I2028" t="s">
        <v>323</v>
      </c>
      <c r="J2028" t="s">
        <v>108</v>
      </c>
      <c r="K2028" t="s">
        <v>324</v>
      </c>
      <c r="L2028" t="s">
        <v>75</v>
      </c>
      <c r="M2028" t="s">
        <v>76</v>
      </c>
      <c r="N2028" t="s">
        <v>467</v>
      </c>
      <c r="O2028" t="s">
        <v>11946</v>
      </c>
      <c r="P2028" t="s">
        <v>11947</v>
      </c>
      <c r="Q2028" t="s">
        <v>90</v>
      </c>
      <c r="R2028" t="s">
        <v>11946</v>
      </c>
      <c r="S2028" t="s">
        <v>11948</v>
      </c>
      <c r="T2028" t="s">
        <v>173</v>
      </c>
      <c r="U2028" t="s">
        <v>11949</v>
      </c>
      <c r="V2028" t="s">
        <v>11950</v>
      </c>
      <c r="W2028" t="s">
        <v>83</v>
      </c>
      <c r="X2028">
        <v>5</v>
      </c>
      <c r="Y2028">
        <v>4170</v>
      </c>
    </row>
    <row r="2029" spans="1:25">
      <c r="A2029" t="s">
        <v>11951</v>
      </c>
      <c r="B2029" t="s">
        <v>70</v>
      </c>
      <c r="C2029">
        <v>213</v>
      </c>
      <c r="D2029" t="s">
        <v>250</v>
      </c>
      <c r="E2029">
        <v>2010</v>
      </c>
      <c r="F2029" s="24">
        <v>40315</v>
      </c>
      <c r="G2029" s="24">
        <v>40316</v>
      </c>
      <c r="H2029" s="24"/>
      <c r="I2029" t="s">
        <v>11952</v>
      </c>
      <c r="J2029" t="s">
        <v>108</v>
      </c>
      <c r="M2029" t="s">
        <v>76</v>
      </c>
      <c r="N2029" t="s">
        <v>467</v>
      </c>
      <c r="O2029" t="s">
        <v>11953</v>
      </c>
      <c r="P2029" t="s">
        <v>11954</v>
      </c>
      <c r="Q2029" t="s">
        <v>80</v>
      </c>
      <c r="R2029" t="s">
        <v>11953</v>
      </c>
      <c r="S2029" t="s">
        <v>11955</v>
      </c>
      <c r="T2029" t="s">
        <v>173</v>
      </c>
      <c r="U2029" t="s">
        <v>11956</v>
      </c>
      <c r="V2029" t="s">
        <v>11957</v>
      </c>
      <c r="W2029" t="s">
        <v>83</v>
      </c>
      <c r="X2029">
        <v>5</v>
      </c>
      <c r="Y2029">
        <v>1565</v>
      </c>
    </row>
    <row r="2030" spans="1:25">
      <c r="A2030" t="s">
        <v>11958</v>
      </c>
      <c r="B2030" t="s">
        <v>70</v>
      </c>
      <c r="C2030">
        <v>194</v>
      </c>
      <c r="D2030" t="s">
        <v>71</v>
      </c>
      <c r="E2030">
        <v>2010</v>
      </c>
      <c r="F2030" s="24">
        <v>40301</v>
      </c>
      <c r="G2030" s="24">
        <v>40303</v>
      </c>
      <c r="H2030" s="24">
        <v>0</v>
      </c>
      <c r="I2030" t="s">
        <v>1153</v>
      </c>
      <c r="J2030" t="s">
        <v>220</v>
      </c>
      <c r="K2030" t="s">
        <v>97</v>
      </c>
      <c r="M2030" t="s">
        <v>76</v>
      </c>
      <c r="N2030" t="s">
        <v>77</v>
      </c>
      <c r="O2030" t="s">
        <v>11959</v>
      </c>
      <c r="P2030" t="s">
        <v>11960</v>
      </c>
      <c r="Q2030" t="s">
        <v>80</v>
      </c>
      <c r="R2030" t="s">
        <v>11959</v>
      </c>
      <c r="S2030" t="s">
        <v>11961</v>
      </c>
      <c r="T2030" t="s">
        <v>360</v>
      </c>
      <c r="U2030" t="s">
        <v>11962</v>
      </c>
      <c r="V2030" t="s">
        <v>11963</v>
      </c>
      <c r="W2030" t="s">
        <v>83</v>
      </c>
      <c r="X2030">
        <v>5</v>
      </c>
      <c r="Y2030">
        <v>3102</v>
      </c>
    </row>
    <row r="2031" spans="1:25">
      <c r="A2031" t="s">
        <v>4801</v>
      </c>
      <c r="B2031" t="s">
        <v>70</v>
      </c>
      <c r="C2031">
        <v>229</v>
      </c>
      <c r="D2031" t="s">
        <v>106</v>
      </c>
      <c r="E2031">
        <v>2010</v>
      </c>
      <c r="F2031" s="24">
        <v>40326</v>
      </c>
      <c r="G2031" s="24">
        <v>40326</v>
      </c>
      <c r="H2031" s="24">
        <v>40328</v>
      </c>
      <c r="I2031" t="s">
        <v>107</v>
      </c>
      <c r="J2031" t="s">
        <v>108</v>
      </c>
      <c r="K2031" t="s">
        <v>109</v>
      </c>
      <c r="L2031" t="s">
        <v>75</v>
      </c>
      <c r="M2031" t="s">
        <v>76</v>
      </c>
      <c r="N2031" t="s">
        <v>153</v>
      </c>
      <c r="O2031" t="s">
        <v>4803</v>
      </c>
      <c r="P2031" t="s">
        <v>11964</v>
      </c>
      <c r="Q2031" t="s">
        <v>131</v>
      </c>
      <c r="R2031" t="s">
        <v>4803</v>
      </c>
      <c r="S2031" t="s">
        <v>11965</v>
      </c>
      <c r="T2031" t="s">
        <v>173</v>
      </c>
      <c r="U2031" t="s">
        <v>11966</v>
      </c>
      <c r="V2031" t="s">
        <v>11967</v>
      </c>
      <c r="W2031" t="s">
        <v>83</v>
      </c>
      <c r="X2031">
        <v>5</v>
      </c>
      <c r="Y2031">
        <v>3943.66</v>
      </c>
    </row>
    <row r="2032" spans="1:25">
      <c r="A2032" t="s">
        <v>9920</v>
      </c>
      <c r="B2032" t="s">
        <v>70</v>
      </c>
      <c r="C2032">
        <v>237</v>
      </c>
      <c r="D2032" t="s">
        <v>106</v>
      </c>
      <c r="E2032">
        <v>2010</v>
      </c>
      <c r="F2032" s="24">
        <v>40329</v>
      </c>
      <c r="G2032" s="24">
        <v>40329</v>
      </c>
      <c r="H2032" s="24">
        <v>40331</v>
      </c>
      <c r="I2032" t="s">
        <v>107</v>
      </c>
      <c r="J2032" t="s">
        <v>108</v>
      </c>
      <c r="K2032" t="s">
        <v>109</v>
      </c>
      <c r="L2032" t="s">
        <v>110</v>
      </c>
      <c r="M2032" t="s">
        <v>76</v>
      </c>
      <c r="N2032" t="s">
        <v>467</v>
      </c>
      <c r="O2032" t="s">
        <v>9921</v>
      </c>
      <c r="P2032" t="s">
        <v>11968</v>
      </c>
      <c r="Q2032" t="s">
        <v>90</v>
      </c>
      <c r="R2032" t="s">
        <v>9921</v>
      </c>
      <c r="S2032" t="s">
        <v>9923</v>
      </c>
      <c r="T2032" t="s">
        <v>173</v>
      </c>
      <c r="U2032" t="s">
        <v>9924</v>
      </c>
      <c r="V2032" t="s">
        <v>9925</v>
      </c>
      <c r="W2032" t="s">
        <v>83</v>
      </c>
      <c r="X2032">
        <v>5</v>
      </c>
      <c r="Y2032">
        <v>4496.46</v>
      </c>
    </row>
    <row r="2033" spans="1:25">
      <c r="A2033" t="s">
        <v>11969</v>
      </c>
      <c r="B2033" t="s">
        <v>70</v>
      </c>
      <c r="C2033">
        <v>235</v>
      </c>
      <c r="D2033" t="s">
        <v>71</v>
      </c>
      <c r="E2033">
        <v>2010</v>
      </c>
      <c r="F2033" s="24">
        <v>40328</v>
      </c>
      <c r="G2033" s="24">
        <v>40329</v>
      </c>
      <c r="H2033" s="24">
        <v>40330</v>
      </c>
      <c r="I2033" t="s">
        <v>7341</v>
      </c>
      <c r="J2033" t="s">
        <v>168</v>
      </c>
      <c r="K2033" t="s">
        <v>273</v>
      </c>
      <c r="L2033" t="s">
        <v>75</v>
      </c>
      <c r="M2033" t="s">
        <v>76</v>
      </c>
      <c r="N2033" t="s">
        <v>77</v>
      </c>
      <c r="O2033" t="s">
        <v>11970</v>
      </c>
      <c r="P2033" t="s">
        <v>11971</v>
      </c>
      <c r="Q2033" t="s">
        <v>80</v>
      </c>
      <c r="R2033" t="s">
        <v>11970</v>
      </c>
      <c r="S2033" t="s">
        <v>11972</v>
      </c>
      <c r="T2033" t="s">
        <v>540</v>
      </c>
      <c r="U2033" t="s">
        <v>11973</v>
      </c>
      <c r="V2033" t="s">
        <v>11974</v>
      </c>
      <c r="W2033" t="s">
        <v>83</v>
      </c>
      <c r="X2033">
        <v>5</v>
      </c>
      <c r="Y2033">
        <v>2483</v>
      </c>
    </row>
    <row r="2034" spans="1:25">
      <c r="A2034" t="s">
        <v>11975</v>
      </c>
      <c r="B2034" t="s">
        <v>70</v>
      </c>
      <c r="C2034">
        <v>187</v>
      </c>
      <c r="D2034" t="s">
        <v>106</v>
      </c>
      <c r="E2034">
        <v>2010</v>
      </c>
      <c r="F2034" s="24">
        <v>40298</v>
      </c>
      <c r="G2034" s="24">
        <v>40301</v>
      </c>
      <c r="H2034" s="24">
        <v>40300</v>
      </c>
      <c r="I2034" t="s">
        <v>183</v>
      </c>
      <c r="J2034" t="s">
        <v>108</v>
      </c>
      <c r="K2034" t="s">
        <v>184</v>
      </c>
      <c r="L2034" t="s">
        <v>75</v>
      </c>
      <c r="M2034" t="s">
        <v>76</v>
      </c>
      <c r="N2034" t="s">
        <v>253</v>
      </c>
      <c r="O2034" t="s">
        <v>11976</v>
      </c>
      <c r="P2034" t="s">
        <v>11977</v>
      </c>
      <c r="Q2034" t="s">
        <v>80</v>
      </c>
      <c r="R2034" t="s">
        <v>11976</v>
      </c>
      <c r="S2034" t="s">
        <v>11978</v>
      </c>
      <c r="T2034" t="s">
        <v>173</v>
      </c>
      <c r="V2034" t="s">
        <v>11979</v>
      </c>
      <c r="W2034" t="s">
        <v>83</v>
      </c>
      <c r="X2034">
        <v>5</v>
      </c>
      <c r="Y2034">
        <v>4770</v>
      </c>
    </row>
    <row r="2035" spans="1:25">
      <c r="A2035" t="s">
        <v>11980</v>
      </c>
      <c r="B2035" t="s">
        <v>70</v>
      </c>
      <c r="C2035">
        <v>225</v>
      </c>
      <c r="D2035" t="s">
        <v>106</v>
      </c>
      <c r="E2035">
        <v>2010</v>
      </c>
      <c r="F2035" s="24">
        <v>40323</v>
      </c>
      <c r="G2035" s="24">
        <v>40324</v>
      </c>
      <c r="H2035" s="24">
        <v>40325</v>
      </c>
      <c r="I2035" t="s">
        <v>323</v>
      </c>
      <c r="J2035" t="s">
        <v>108</v>
      </c>
      <c r="K2035" t="s">
        <v>324</v>
      </c>
      <c r="L2035" t="s">
        <v>75</v>
      </c>
      <c r="M2035" t="s">
        <v>76</v>
      </c>
      <c r="N2035" t="s">
        <v>467</v>
      </c>
      <c r="O2035" t="s">
        <v>11981</v>
      </c>
      <c r="P2035" t="s">
        <v>11982</v>
      </c>
      <c r="Q2035" t="s">
        <v>90</v>
      </c>
      <c r="R2035" t="s">
        <v>11981</v>
      </c>
      <c r="S2035" t="s">
        <v>11983</v>
      </c>
      <c r="T2035" t="s">
        <v>299</v>
      </c>
      <c r="U2035" t="s">
        <v>11984</v>
      </c>
      <c r="V2035" t="s">
        <v>11985</v>
      </c>
      <c r="W2035" t="s">
        <v>83</v>
      </c>
      <c r="X2035">
        <v>5</v>
      </c>
      <c r="Y2035">
        <v>4170</v>
      </c>
    </row>
    <row r="2036" spans="1:25">
      <c r="A2036" t="s">
        <v>11986</v>
      </c>
      <c r="B2036" t="s">
        <v>70</v>
      </c>
      <c r="C2036">
        <v>236</v>
      </c>
      <c r="D2036" t="s">
        <v>71</v>
      </c>
      <c r="E2036">
        <v>2010</v>
      </c>
      <c r="F2036" s="24">
        <v>40325</v>
      </c>
      <c r="G2036" s="24">
        <v>40329</v>
      </c>
      <c r="H2036" s="24">
        <v>40327</v>
      </c>
      <c r="I2036" t="s">
        <v>395</v>
      </c>
      <c r="J2036" t="s">
        <v>96</v>
      </c>
      <c r="K2036" t="s">
        <v>97</v>
      </c>
      <c r="L2036" t="s">
        <v>7473</v>
      </c>
      <c r="M2036" t="s">
        <v>76</v>
      </c>
      <c r="N2036" t="s">
        <v>77</v>
      </c>
      <c r="O2036" t="s">
        <v>11987</v>
      </c>
      <c r="P2036" t="s">
        <v>11988</v>
      </c>
      <c r="Q2036" t="s">
        <v>90</v>
      </c>
      <c r="R2036" t="s">
        <v>11987</v>
      </c>
      <c r="S2036" t="s">
        <v>11989</v>
      </c>
      <c r="T2036" t="s">
        <v>103</v>
      </c>
      <c r="U2036" t="s">
        <v>11990</v>
      </c>
      <c r="V2036" t="s">
        <v>11991</v>
      </c>
      <c r="W2036" t="s">
        <v>83</v>
      </c>
      <c r="X2036">
        <v>5</v>
      </c>
      <c r="Y2036">
        <v>1955</v>
      </c>
    </row>
    <row r="2037" spans="1:25">
      <c r="A2037" t="s">
        <v>11992</v>
      </c>
      <c r="B2037" t="s">
        <v>70</v>
      </c>
      <c r="C2037">
        <v>226</v>
      </c>
      <c r="D2037" t="s">
        <v>71</v>
      </c>
      <c r="E2037">
        <v>2010</v>
      </c>
      <c r="F2037" s="24">
        <v>40323</v>
      </c>
      <c r="G2037" s="24">
        <v>40324</v>
      </c>
      <c r="H2037" s="24">
        <v>40325</v>
      </c>
      <c r="I2037" t="s">
        <v>395</v>
      </c>
      <c r="J2037" t="s">
        <v>96</v>
      </c>
      <c r="K2037" t="s">
        <v>97</v>
      </c>
      <c r="L2037" t="s">
        <v>7473</v>
      </c>
      <c r="M2037" t="s">
        <v>76</v>
      </c>
      <c r="N2037" t="s">
        <v>458</v>
      </c>
      <c r="O2037" t="s">
        <v>11993</v>
      </c>
      <c r="P2037" t="s">
        <v>11993</v>
      </c>
      <c r="Q2037" t="s">
        <v>195</v>
      </c>
      <c r="R2037" t="s">
        <v>11994</v>
      </c>
      <c r="S2037" t="s">
        <v>96</v>
      </c>
      <c r="T2037" t="s">
        <v>103</v>
      </c>
      <c r="U2037" t="s">
        <v>11995</v>
      </c>
      <c r="V2037" t="s">
        <v>11996</v>
      </c>
      <c r="W2037" t="s">
        <v>465</v>
      </c>
      <c r="X2037">
        <v>5</v>
      </c>
      <c r="Y2037">
        <v>5099</v>
      </c>
    </row>
    <row r="2038" spans="1:25">
      <c r="A2038" t="s">
        <v>11997</v>
      </c>
      <c r="B2038" t="s">
        <v>70</v>
      </c>
      <c r="C2038">
        <v>205</v>
      </c>
      <c r="D2038" t="s">
        <v>71</v>
      </c>
      <c r="E2038">
        <v>2010</v>
      </c>
      <c r="F2038" s="24">
        <v>40311</v>
      </c>
      <c r="G2038" s="24">
        <v>40312</v>
      </c>
      <c r="H2038" s="24">
        <v>40313</v>
      </c>
      <c r="I2038" t="s">
        <v>11998</v>
      </c>
      <c r="J2038" t="s">
        <v>723</v>
      </c>
      <c r="L2038" t="s">
        <v>75</v>
      </c>
      <c r="M2038" t="s">
        <v>76</v>
      </c>
      <c r="N2038" t="s">
        <v>160</v>
      </c>
      <c r="O2038" t="s">
        <v>11999</v>
      </c>
      <c r="P2038" t="s">
        <v>12000</v>
      </c>
      <c r="Q2038" t="s">
        <v>90</v>
      </c>
      <c r="R2038" t="s">
        <v>11999</v>
      </c>
      <c r="S2038" t="s">
        <v>12001</v>
      </c>
      <c r="T2038" t="s">
        <v>9298</v>
      </c>
      <c r="V2038" t="s">
        <v>12002</v>
      </c>
      <c r="W2038" t="s">
        <v>93</v>
      </c>
      <c r="X2038">
        <v>5</v>
      </c>
      <c r="Y2038">
        <v>5850.5</v>
      </c>
    </row>
    <row r="2039" spans="1:25">
      <c r="A2039" t="s">
        <v>12003</v>
      </c>
      <c r="B2039" t="s">
        <v>70</v>
      </c>
      <c r="C2039">
        <v>224</v>
      </c>
      <c r="D2039" t="s">
        <v>71</v>
      </c>
      <c r="E2039">
        <v>2010</v>
      </c>
      <c r="F2039" s="24">
        <v>40321</v>
      </c>
      <c r="G2039" s="24">
        <v>40323</v>
      </c>
      <c r="H2039" s="24">
        <v>40322</v>
      </c>
      <c r="I2039" t="s">
        <v>12004</v>
      </c>
      <c r="J2039" t="s">
        <v>220</v>
      </c>
      <c r="L2039" t="s">
        <v>75</v>
      </c>
      <c r="M2039" t="s">
        <v>76</v>
      </c>
      <c r="N2039" t="s">
        <v>650</v>
      </c>
      <c r="O2039" t="s">
        <v>12005</v>
      </c>
      <c r="P2039" t="s">
        <v>12006</v>
      </c>
      <c r="Q2039" t="s">
        <v>90</v>
      </c>
      <c r="R2039" t="s">
        <v>12005</v>
      </c>
      <c r="S2039" t="s">
        <v>12007</v>
      </c>
      <c r="T2039" t="s">
        <v>82</v>
      </c>
      <c r="U2039" t="s">
        <v>12008</v>
      </c>
      <c r="V2039" t="s">
        <v>12009</v>
      </c>
      <c r="W2039" t="s">
        <v>217</v>
      </c>
      <c r="X2039">
        <v>5</v>
      </c>
      <c r="Y2039">
        <v>4425</v>
      </c>
    </row>
    <row r="2040" spans="1:25">
      <c r="A2040" t="s">
        <v>12010</v>
      </c>
      <c r="B2040" t="s">
        <v>70</v>
      </c>
      <c r="C2040">
        <v>166</v>
      </c>
      <c r="D2040" t="s">
        <v>106</v>
      </c>
      <c r="E2040">
        <v>2010</v>
      </c>
      <c r="F2040" s="24">
        <v>40290</v>
      </c>
      <c r="G2040" s="24">
        <v>40290</v>
      </c>
      <c r="H2040" s="24">
        <v>40291</v>
      </c>
      <c r="I2040" t="s">
        <v>107</v>
      </c>
      <c r="J2040" t="s">
        <v>108</v>
      </c>
      <c r="K2040" t="s">
        <v>109</v>
      </c>
      <c r="L2040" t="s">
        <v>280</v>
      </c>
      <c r="M2040" t="s">
        <v>76</v>
      </c>
      <c r="N2040" t="s">
        <v>210</v>
      </c>
      <c r="O2040" t="s">
        <v>12011</v>
      </c>
      <c r="P2040" t="s">
        <v>12012</v>
      </c>
      <c r="Q2040" t="s">
        <v>90</v>
      </c>
      <c r="R2040" t="s">
        <v>12011</v>
      </c>
      <c r="S2040" t="s">
        <v>12013</v>
      </c>
      <c r="T2040" t="s">
        <v>1783</v>
      </c>
      <c r="U2040" t="s">
        <v>12014</v>
      </c>
      <c r="V2040" t="s">
        <v>12015</v>
      </c>
      <c r="W2040" t="s">
        <v>217</v>
      </c>
      <c r="X2040">
        <v>4</v>
      </c>
      <c r="Y2040">
        <v>4483.66</v>
      </c>
    </row>
    <row r="2041" spans="1:25">
      <c r="A2041" t="s">
        <v>12016</v>
      </c>
      <c r="B2041" t="s">
        <v>70</v>
      </c>
      <c r="C2041">
        <v>144</v>
      </c>
      <c r="D2041" t="s">
        <v>106</v>
      </c>
      <c r="E2041">
        <v>2010</v>
      </c>
      <c r="F2041" s="24">
        <v>40270</v>
      </c>
      <c r="G2041" s="24">
        <v>40270</v>
      </c>
      <c r="H2041" s="24">
        <v>40272</v>
      </c>
      <c r="I2041" t="s">
        <v>416</v>
      </c>
      <c r="J2041" t="s">
        <v>108</v>
      </c>
      <c r="K2041" t="s">
        <v>109</v>
      </c>
      <c r="L2041" t="s">
        <v>75</v>
      </c>
      <c r="M2041" t="s">
        <v>152</v>
      </c>
      <c r="N2041" t="s">
        <v>295</v>
      </c>
      <c r="O2041" t="s">
        <v>12017</v>
      </c>
      <c r="P2041" t="s">
        <v>12017</v>
      </c>
      <c r="Q2041" t="s">
        <v>195</v>
      </c>
      <c r="R2041" t="s">
        <v>12018</v>
      </c>
      <c r="S2041" t="s">
        <v>12019</v>
      </c>
      <c r="T2041" t="s">
        <v>173</v>
      </c>
      <c r="U2041" t="s">
        <v>12020</v>
      </c>
      <c r="V2041" t="s">
        <v>12021</v>
      </c>
      <c r="W2041" t="s">
        <v>93</v>
      </c>
      <c r="X2041">
        <v>4</v>
      </c>
      <c r="Y2041">
        <v>3219</v>
      </c>
    </row>
    <row r="2042" spans="1:25">
      <c r="A2042" t="s">
        <v>12022</v>
      </c>
      <c r="B2042" t="s">
        <v>138</v>
      </c>
      <c r="C2042">
        <v>169</v>
      </c>
      <c r="D2042" t="s">
        <v>106</v>
      </c>
      <c r="E2042">
        <v>2010</v>
      </c>
      <c r="F2042" s="24">
        <v>40291</v>
      </c>
      <c r="G2042" s="24">
        <v>40291</v>
      </c>
      <c r="H2042" s="24">
        <v>40292</v>
      </c>
      <c r="I2042" t="s">
        <v>192</v>
      </c>
      <c r="J2042" t="s">
        <v>108</v>
      </c>
      <c r="K2042" t="s">
        <v>119</v>
      </c>
      <c r="L2042" t="s">
        <v>139</v>
      </c>
      <c r="M2042" t="s">
        <v>76</v>
      </c>
      <c r="N2042" t="s">
        <v>815</v>
      </c>
      <c r="O2042" t="s">
        <v>12023</v>
      </c>
      <c r="P2042" t="s">
        <v>12023</v>
      </c>
      <c r="Q2042" t="s">
        <v>142</v>
      </c>
      <c r="R2042" t="s">
        <v>12024</v>
      </c>
      <c r="S2042" t="s">
        <v>12025</v>
      </c>
      <c r="T2042" t="s">
        <v>1783</v>
      </c>
      <c r="U2042" t="s">
        <v>12026</v>
      </c>
      <c r="V2042" t="s">
        <v>12027</v>
      </c>
      <c r="W2042" t="s">
        <v>217</v>
      </c>
      <c r="X2042">
        <v>4</v>
      </c>
      <c r="Y2042">
        <v>2753.9</v>
      </c>
    </row>
    <row r="2043" spans="1:25">
      <c r="A2043" t="s">
        <v>12028</v>
      </c>
      <c r="B2043" t="s">
        <v>70</v>
      </c>
      <c r="C2043">
        <v>172</v>
      </c>
      <c r="D2043" t="s">
        <v>106</v>
      </c>
      <c r="E2043">
        <v>2010</v>
      </c>
      <c r="F2043" s="24">
        <v>40292</v>
      </c>
      <c r="G2043" s="24">
        <v>40292</v>
      </c>
      <c r="H2043" s="24">
        <v>40294</v>
      </c>
      <c r="I2043" t="s">
        <v>339</v>
      </c>
      <c r="J2043" t="s">
        <v>108</v>
      </c>
      <c r="K2043" t="s">
        <v>324</v>
      </c>
      <c r="L2043" t="s">
        <v>1886</v>
      </c>
      <c r="M2043" t="s">
        <v>76</v>
      </c>
      <c r="N2043" t="s">
        <v>650</v>
      </c>
      <c r="O2043" t="s">
        <v>12029</v>
      </c>
      <c r="P2043" t="s">
        <v>12030</v>
      </c>
      <c r="Q2043" t="s">
        <v>80</v>
      </c>
      <c r="R2043" t="s">
        <v>12029</v>
      </c>
      <c r="S2043" t="s">
        <v>12031</v>
      </c>
      <c r="T2043" t="s">
        <v>214</v>
      </c>
      <c r="U2043" t="s">
        <v>12032</v>
      </c>
      <c r="V2043" t="s">
        <v>12033</v>
      </c>
      <c r="W2043" t="s">
        <v>217</v>
      </c>
      <c r="X2043">
        <v>4</v>
      </c>
      <c r="Y2043">
        <v>6247.9</v>
      </c>
    </row>
    <row r="2044" spans="1:25">
      <c r="A2044" t="s">
        <v>12034</v>
      </c>
      <c r="B2044" t="s">
        <v>70</v>
      </c>
      <c r="C2044">
        <v>151</v>
      </c>
      <c r="D2044" t="s">
        <v>106</v>
      </c>
      <c r="E2044">
        <v>2010</v>
      </c>
      <c r="F2044" s="24">
        <v>40277</v>
      </c>
      <c r="G2044" s="24">
        <v>40277</v>
      </c>
      <c r="H2044" s="24">
        <v>40278</v>
      </c>
      <c r="I2044" t="s">
        <v>149</v>
      </c>
      <c r="J2044" t="s">
        <v>150</v>
      </c>
      <c r="K2044" t="s">
        <v>151</v>
      </c>
      <c r="L2044" t="s">
        <v>4979</v>
      </c>
      <c r="M2044" t="s">
        <v>76</v>
      </c>
      <c r="N2044" t="s">
        <v>210</v>
      </c>
      <c r="O2044" t="s">
        <v>12035</v>
      </c>
      <c r="P2044" t="s">
        <v>12036</v>
      </c>
      <c r="Q2044" t="s">
        <v>80</v>
      </c>
      <c r="R2044" t="s">
        <v>12035</v>
      </c>
      <c r="S2044" t="s">
        <v>12037</v>
      </c>
      <c r="W2044" t="s">
        <v>217</v>
      </c>
      <c r="X2044">
        <v>4</v>
      </c>
      <c r="Y2044">
        <v>150</v>
      </c>
    </row>
    <row r="2045" spans="1:25">
      <c r="A2045" t="s">
        <v>12038</v>
      </c>
      <c r="B2045" t="s">
        <v>70</v>
      </c>
      <c r="C2045">
        <v>150</v>
      </c>
      <c r="D2045" t="s">
        <v>106</v>
      </c>
      <c r="E2045">
        <v>2010</v>
      </c>
      <c r="F2045" s="24">
        <v>40276</v>
      </c>
      <c r="G2045" s="24">
        <v>40277</v>
      </c>
      <c r="H2045" s="24">
        <v>40278</v>
      </c>
      <c r="I2045" t="s">
        <v>339</v>
      </c>
      <c r="J2045" t="s">
        <v>108</v>
      </c>
      <c r="K2045" t="s">
        <v>324</v>
      </c>
      <c r="L2045" t="s">
        <v>1277</v>
      </c>
      <c r="M2045" t="s">
        <v>76</v>
      </c>
      <c r="N2045" t="s">
        <v>439</v>
      </c>
      <c r="O2045" t="s">
        <v>12039</v>
      </c>
      <c r="P2045" t="s">
        <v>12040</v>
      </c>
      <c r="Q2045" t="s">
        <v>80</v>
      </c>
      <c r="R2045" t="s">
        <v>12039</v>
      </c>
      <c r="S2045" t="s">
        <v>12041</v>
      </c>
      <c r="U2045" t="s">
        <v>12042</v>
      </c>
      <c r="V2045" t="s">
        <v>12043</v>
      </c>
      <c r="W2045" t="s">
        <v>217</v>
      </c>
      <c r="X2045">
        <v>4</v>
      </c>
      <c r="Y2045">
        <v>5220</v>
      </c>
    </row>
    <row r="2046" spans="1:25">
      <c r="A2046" t="s">
        <v>12044</v>
      </c>
      <c r="B2046" t="s">
        <v>70</v>
      </c>
      <c r="C2046">
        <v>171</v>
      </c>
      <c r="D2046" t="s">
        <v>106</v>
      </c>
      <c r="E2046">
        <v>2010</v>
      </c>
      <c r="F2046" s="24">
        <v>40292</v>
      </c>
      <c r="G2046" s="24">
        <v>40292</v>
      </c>
      <c r="H2046" s="24">
        <v>40293</v>
      </c>
      <c r="I2046" t="s">
        <v>339</v>
      </c>
      <c r="J2046" t="s">
        <v>108</v>
      </c>
      <c r="K2046" t="s">
        <v>324</v>
      </c>
      <c r="L2046" t="s">
        <v>432</v>
      </c>
      <c r="M2046" t="s">
        <v>76</v>
      </c>
      <c r="N2046" t="s">
        <v>210</v>
      </c>
      <c r="O2046" t="s">
        <v>12045</v>
      </c>
      <c r="P2046" t="s">
        <v>12046</v>
      </c>
      <c r="Q2046" t="s">
        <v>80</v>
      </c>
      <c r="R2046" t="s">
        <v>12045</v>
      </c>
      <c r="S2046" t="s">
        <v>12047</v>
      </c>
      <c r="T2046" t="s">
        <v>1783</v>
      </c>
      <c r="U2046" t="s">
        <v>12048</v>
      </c>
      <c r="V2046" t="s">
        <v>12049</v>
      </c>
      <c r="W2046" t="s">
        <v>217</v>
      </c>
      <c r="X2046">
        <v>4</v>
      </c>
      <c r="Y2046">
        <v>6417.9</v>
      </c>
    </row>
    <row r="2047" spans="1:25">
      <c r="A2047" t="s">
        <v>12050</v>
      </c>
      <c r="B2047" t="s">
        <v>70</v>
      </c>
      <c r="C2047">
        <v>161</v>
      </c>
      <c r="D2047" t="s">
        <v>71</v>
      </c>
      <c r="E2047">
        <v>2010</v>
      </c>
      <c r="F2047" s="24">
        <v>40281</v>
      </c>
      <c r="G2047" s="24">
        <v>40284</v>
      </c>
      <c r="H2047" s="24">
        <v>40282</v>
      </c>
      <c r="I2047" t="s">
        <v>395</v>
      </c>
      <c r="J2047" t="s">
        <v>96</v>
      </c>
      <c r="K2047" t="s">
        <v>97</v>
      </c>
      <c r="L2047" t="s">
        <v>75</v>
      </c>
      <c r="M2047" t="s">
        <v>76</v>
      </c>
      <c r="N2047" t="s">
        <v>210</v>
      </c>
      <c r="O2047" t="s">
        <v>12051</v>
      </c>
      <c r="P2047" t="s">
        <v>12052</v>
      </c>
      <c r="Q2047" t="s">
        <v>90</v>
      </c>
      <c r="R2047" t="s">
        <v>12051</v>
      </c>
      <c r="S2047" t="s">
        <v>12053</v>
      </c>
      <c r="T2047" t="s">
        <v>214</v>
      </c>
      <c r="U2047" t="s">
        <v>12054</v>
      </c>
      <c r="W2047" t="s">
        <v>217</v>
      </c>
      <c r="X2047">
        <v>4</v>
      </c>
      <c r="Y2047">
        <v>1775</v>
      </c>
    </row>
    <row r="2048" spans="1:25">
      <c r="A2048" t="s">
        <v>12055</v>
      </c>
      <c r="B2048" t="s">
        <v>70</v>
      </c>
      <c r="C2048">
        <v>173</v>
      </c>
      <c r="D2048" t="s">
        <v>106</v>
      </c>
      <c r="E2048">
        <v>2010</v>
      </c>
      <c r="F2048" s="24">
        <v>40292</v>
      </c>
      <c r="G2048" s="24">
        <v>40293</v>
      </c>
      <c r="H2048" s="24">
        <v>40294</v>
      </c>
      <c r="I2048" t="s">
        <v>107</v>
      </c>
      <c r="J2048" t="s">
        <v>108</v>
      </c>
      <c r="K2048" t="s">
        <v>109</v>
      </c>
      <c r="L2048" t="s">
        <v>75</v>
      </c>
      <c r="M2048" t="s">
        <v>76</v>
      </c>
      <c r="N2048" t="s">
        <v>128</v>
      </c>
      <c r="O2048" t="s">
        <v>12056</v>
      </c>
      <c r="P2048" t="s">
        <v>12057</v>
      </c>
      <c r="Q2048" t="s">
        <v>90</v>
      </c>
      <c r="R2048" t="s">
        <v>12056</v>
      </c>
      <c r="S2048" t="s">
        <v>12058</v>
      </c>
      <c r="T2048" t="s">
        <v>654</v>
      </c>
      <c r="U2048" t="s">
        <v>12059</v>
      </c>
      <c r="V2048" t="s">
        <v>12060</v>
      </c>
      <c r="W2048" t="s">
        <v>93</v>
      </c>
      <c r="X2048">
        <v>4</v>
      </c>
      <c r="Y2048">
        <v>3927.75</v>
      </c>
    </row>
    <row r="2049" spans="1:25">
      <c r="A2049" t="s">
        <v>12061</v>
      </c>
      <c r="B2049" t="s">
        <v>70</v>
      </c>
      <c r="C2049">
        <v>174</v>
      </c>
      <c r="D2049" t="s">
        <v>106</v>
      </c>
      <c r="E2049">
        <v>2010</v>
      </c>
      <c r="F2049" s="24">
        <v>40293</v>
      </c>
      <c r="G2049" s="24">
        <v>40293</v>
      </c>
      <c r="H2049" s="24">
        <v>40295</v>
      </c>
      <c r="I2049" t="s">
        <v>107</v>
      </c>
      <c r="J2049" t="s">
        <v>108</v>
      </c>
      <c r="K2049" t="s">
        <v>109</v>
      </c>
      <c r="L2049" t="s">
        <v>75</v>
      </c>
      <c r="M2049" t="s">
        <v>76</v>
      </c>
      <c r="N2049" t="s">
        <v>128</v>
      </c>
      <c r="O2049" t="s">
        <v>12062</v>
      </c>
      <c r="P2049" t="s">
        <v>12063</v>
      </c>
      <c r="Q2049" t="s">
        <v>90</v>
      </c>
      <c r="R2049" t="s">
        <v>12062</v>
      </c>
      <c r="S2049" t="s">
        <v>12064</v>
      </c>
      <c r="T2049" t="s">
        <v>299</v>
      </c>
      <c r="U2049" t="s">
        <v>12065</v>
      </c>
      <c r="V2049" t="s">
        <v>12066</v>
      </c>
      <c r="W2049" t="s">
        <v>93</v>
      </c>
      <c r="X2049">
        <v>4</v>
      </c>
      <c r="Y2049">
        <v>4083.66</v>
      </c>
    </row>
    <row r="2050" spans="1:25">
      <c r="A2050" t="s">
        <v>12067</v>
      </c>
      <c r="B2050" t="s">
        <v>70</v>
      </c>
      <c r="C2050">
        <v>180</v>
      </c>
      <c r="D2050" t="s">
        <v>106</v>
      </c>
      <c r="E2050">
        <v>2010</v>
      </c>
      <c r="F2050" s="24">
        <v>40296</v>
      </c>
      <c r="G2050" s="24">
        <v>40296</v>
      </c>
      <c r="H2050" s="24">
        <v>40298</v>
      </c>
      <c r="I2050" t="s">
        <v>6281</v>
      </c>
      <c r="J2050" t="s">
        <v>108</v>
      </c>
      <c r="K2050" t="s">
        <v>109</v>
      </c>
      <c r="L2050" t="s">
        <v>75</v>
      </c>
      <c r="M2050" t="s">
        <v>76</v>
      </c>
      <c r="N2050" t="s">
        <v>87</v>
      </c>
      <c r="O2050" t="s">
        <v>12068</v>
      </c>
      <c r="P2050" t="s">
        <v>12068</v>
      </c>
      <c r="Q2050" t="s">
        <v>195</v>
      </c>
      <c r="R2050" t="s">
        <v>12069</v>
      </c>
      <c r="S2050" t="s">
        <v>12070</v>
      </c>
      <c r="T2050" t="s">
        <v>6285</v>
      </c>
      <c r="U2050" t="s">
        <v>12071</v>
      </c>
      <c r="V2050" t="s">
        <v>12072</v>
      </c>
      <c r="W2050" t="s">
        <v>93</v>
      </c>
      <c r="X2050">
        <v>4</v>
      </c>
      <c r="Y2050">
        <v>3221.26</v>
      </c>
    </row>
    <row r="2051" spans="1:25">
      <c r="A2051" t="s">
        <v>12073</v>
      </c>
      <c r="B2051" t="s">
        <v>70</v>
      </c>
      <c r="C2051">
        <v>148</v>
      </c>
      <c r="D2051" t="s">
        <v>106</v>
      </c>
      <c r="E2051">
        <v>2010</v>
      </c>
      <c r="F2051" s="24">
        <v>40276</v>
      </c>
      <c r="G2051" s="24">
        <v>40276</v>
      </c>
      <c r="H2051" s="24">
        <v>40277</v>
      </c>
      <c r="I2051" t="s">
        <v>500</v>
      </c>
      <c r="J2051" t="s">
        <v>108</v>
      </c>
      <c r="K2051" t="s">
        <v>109</v>
      </c>
      <c r="L2051" t="s">
        <v>280</v>
      </c>
      <c r="M2051" t="s">
        <v>76</v>
      </c>
      <c r="N2051" t="s">
        <v>87</v>
      </c>
      <c r="O2051" t="s">
        <v>12074</v>
      </c>
      <c r="P2051" t="s">
        <v>12075</v>
      </c>
      <c r="Q2051" t="s">
        <v>90</v>
      </c>
      <c r="R2051" t="s">
        <v>12074</v>
      </c>
      <c r="S2051" t="s">
        <v>12076</v>
      </c>
      <c r="U2051" t="s">
        <v>12077</v>
      </c>
      <c r="V2051" t="s">
        <v>12078</v>
      </c>
      <c r="W2051" t="s">
        <v>93</v>
      </c>
      <c r="X2051">
        <v>4</v>
      </c>
      <c r="Y2051">
        <v>4269.2</v>
      </c>
    </row>
    <row r="2052" spans="1:25">
      <c r="A2052" t="s">
        <v>12079</v>
      </c>
      <c r="B2052" t="s">
        <v>70</v>
      </c>
      <c r="C2052">
        <v>145</v>
      </c>
      <c r="D2052" t="s">
        <v>106</v>
      </c>
      <c r="E2052">
        <v>2010</v>
      </c>
      <c r="F2052" s="24">
        <v>40270</v>
      </c>
      <c r="G2052" s="24">
        <v>40270</v>
      </c>
      <c r="H2052" s="24">
        <v>40271</v>
      </c>
      <c r="I2052" t="s">
        <v>118</v>
      </c>
      <c r="J2052" t="s">
        <v>108</v>
      </c>
      <c r="K2052" t="s">
        <v>119</v>
      </c>
      <c r="L2052" t="s">
        <v>75</v>
      </c>
      <c r="M2052" t="s">
        <v>76</v>
      </c>
      <c r="N2052" t="s">
        <v>160</v>
      </c>
      <c r="O2052" t="s">
        <v>12080</v>
      </c>
      <c r="P2052" t="s">
        <v>12081</v>
      </c>
      <c r="Q2052" t="s">
        <v>80</v>
      </c>
      <c r="R2052" t="s">
        <v>12080</v>
      </c>
      <c r="S2052" t="s">
        <v>12082</v>
      </c>
      <c r="T2052" t="s">
        <v>625</v>
      </c>
      <c r="U2052" t="s">
        <v>12083</v>
      </c>
      <c r="V2052" t="s">
        <v>12084</v>
      </c>
      <c r="W2052" t="s">
        <v>93</v>
      </c>
      <c r="X2052">
        <v>4</v>
      </c>
      <c r="Y2052">
        <v>4690</v>
      </c>
    </row>
    <row r="2053" spans="1:25">
      <c r="A2053" t="s">
        <v>12085</v>
      </c>
      <c r="B2053" t="s">
        <v>70</v>
      </c>
      <c r="C2053">
        <v>149</v>
      </c>
      <c r="D2053" t="s">
        <v>106</v>
      </c>
      <c r="E2053">
        <v>2010</v>
      </c>
      <c r="F2053" s="24">
        <v>40276</v>
      </c>
      <c r="G2053" s="24">
        <v>40276</v>
      </c>
      <c r="H2053" s="24">
        <v>40278</v>
      </c>
      <c r="I2053" t="s">
        <v>1208</v>
      </c>
      <c r="J2053" t="s">
        <v>108</v>
      </c>
      <c r="K2053" t="s">
        <v>324</v>
      </c>
      <c r="L2053" t="s">
        <v>75</v>
      </c>
      <c r="M2053" t="s">
        <v>76</v>
      </c>
      <c r="N2053" t="s">
        <v>12086</v>
      </c>
      <c r="O2053" t="s">
        <v>12087</v>
      </c>
      <c r="P2053" t="s">
        <v>12088</v>
      </c>
      <c r="Q2053" t="s">
        <v>90</v>
      </c>
      <c r="R2053" t="s">
        <v>12087</v>
      </c>
      <c r="S2053" t="s">
        <v>2006</v>
      </c>
      <c r="T2053" t="s">
        <v>188</v>
      </c>
      <c r="U2053" t="s">
        <v>2007</v>
      </c>
      <c r="V2053" t="s">
        <v>12089</v>
      </c>
      <c r="W2053" t="s">
        <v>93</v>
      </c>
      <c r="X2053">
        <v>4</v>
      </c>
      <c r="Y2053">
        <v>4100</v>
      </c>
    </row>
    <row r="2054" spans="1:25">
      <c r="A2054" t="s">
        <v>11535</v>
      </c>
      <c r="B2054" t="s">
        <v>70</v>
      </c>
      <c r="C2054">
        <v>153</v>
      </c>
      <c r="D2054" t="s">
        <v>106</v>
      </c>
      <c r="E2054">
        <v>2010</v>
      </c>
      <c r="F2054" s="24">
        <v>40278</v>
      </c>
      <c r="G2054" s="24">
        <v>40278</v>
      </c>
      <c r="H2054" s="24">
        <v>40279</v>
      </c>
      <c r="I2054" t="s">
        <v>107</v>
      </c>
      <c r="J2054" t="s">
        <v>108</v>
      </c>
      <c r="K2054" t="s">
        <v>109</v>
      </c>
      <c r="L2054" t="s">
        <v>236</v>
      </c>
      <c r="M2054" t="s">
        <v>76</v>
      </c>
      <c r="N2054" t="s">
        <v>725</v>
      </c>
      <c r="O2054" t="s">
        <v>11536</v>
      </c>
      <c r="P2054" t="s">
        <v>12090</v>
      </c>
      <c r="Q2054" t="s">
        <v>80</v>
      </c>
      <c r="R2054" t="s">
        <v>11536</v>
      </c>
      <c r="S2054" t="s">
        <v>12091</v>
      </c>
      <c r="T2054" t="s">
        <v>173</v>
      </c>
      <c r="U2054" t="s">
        <v>12092</v>
      </c>
      <c r="V2054" t="s">
        <v>11539</v>
      </c>
      <c r="W2054" t="s">
        <v>93</v>
      </c>
      <c r="X2054">
        <v>4</v>
      </c>
      <c r="Y2054">
        <v>4097.75</v>
      </c>
    </row>
    <row r="2055" spans="1:25">
      <c r="A2055" t="s">
        <v>7266</v>
      </c>
      <c r="B2055" t="s">
        <v>70</v>
      </c>
      <c r="C2055">
        <v>152</v>
      </c>
      <c r="D2055" t="s">
        <v>106</v>
      </c>
      <c r="E2055">
        <v>2010</v>
      </c>
      <c r="F2055" s="24">
        <v>40240</v>
      </c>
      <c r="G2055" s="24">
        <v>40277</v>
      </c>
      <c r="H2055" s="24">
        <v>40279</v>
      </c>
      <c r="I2055" t="s">
        <v>1256</v>
      </c>
      <c r="J2055" t="s">
        <v>108</v>
      </c>
      <c r="K2055" t="s">
        <v>109</v>
      </c>
      <c r="L2055" t="s">
        <v>75</v>
      </c>
      <c r="M2055" t="s">
        <v>76</v>
      </c>
      <c r="N2055" t="s">
        <v>128</v>
      </c>
      <c r="O2055" t="s">
        <v>7267</v>
      </c>
      <c r="P2055" t="s">
        <v>12093</v>
      </c>
      <c r="Q2055" t="s">
        <v>131</v>
      </c>
      <c r="R2055" t="s">
        <v>7267</v>
      </c>
      <c r="S2055" t="s">
        <v>12094</v>
      </c>
      <c r="T2055" t="s">
        <v>246</v>
      </c>
      <c r="U2055" t="s">
        <v>12095</v>
      </c>
      <c r="V2055" t="s">
        <v>12096</v>
      </c>
      <c r="W2055" t="s">
        <v>93</v>
      </c>
      <c r="X2055">
        <v>4</v>
      </c>
      <c r="Y2055">
        <v>4770</v>
      </c>
    </row>
    <row r="2056" spans="1:25">
      <c r="A2056" t="s">
        <v>12097</v>
      </c>
      <c r="B2056" t="s">
        <v>70</v>
      </c>
      <c r="C2056">
        <v>170</v>
      </c>
      <c r="D2056" t="s">
        <v>106</v>
      </c>
      <c r="E2056">
        <v>2010</v>
      </c>
      <c r="F2056" s="24">
        <v>40292</v>
      </c>
      <c r="G2056" s="24">
        <v>40292</v>
      </c>
      <c r="H2056" s="24">
        <v>40293</v>
      </c>
      <c r="I2056" t="s">
        <v>107</v>
      </c>
      <c r="J2056" t="s">
        <v>108</v>
      </c>
      <c r="K2056" t="s">
        <v>109</v>
      </c>
      <c r="L2056" t="s">
        <v>643</v>
      </c>
      <c r="M2056" t="s">
        <v>76</v>
      </c>
      <c r="N2056" t="s">
        <v>1779</v>
      </c>
      <c r="O2056" t="s">
        <v>12098</v>
      </c>
      <c r="P2056" t="s">
        <v>12098</v>
      </c>
      <c r="Q2056" t="s">
        <v>195</v>
      </c>
      <c r="R2056" t="s">
        <v>12099</v>
      </c>
      <c r="S2056" t="s">
        <v>12100</v>
      </c>
      <c r="T2056" t="s">
        <v>231</v>
      </c>
      <c r="U2056" t="s">
        <v>12101</v>
      </c>
      <c r="V2056" t="s">
        <v>12102</v>
      </c>
      <c r="W2056" t="s">
        <v>93</v>
      </c>
      <c r="X2056">
        <v>4</v>
      </c>
      <c r="Y2056">
        <v>2827.4</v>
      </c>
    </row>
    <row r="2057" spans="1:25">
      <c r="A2057" t="s">
        <v>2890</v>
      </c>
      <c r="B2057" t="s">
        <v>70</v>
      </c>
      <c r="C2057">
        <v>168</v>
      </c>
      <c r="D2057" t="s">
        <v>106</v>
      </c>
      <c r="E2057">
        <v>2010</v>
      </c>
      <c r="F2057" s="24">
        <v>40290</v>
      </c>
      <c r="G2057" s="24">
        <v>40290</v>
      </c>
      <c r="H2057" s="24">
        <v>40292</v>
      </c>
      <c r="I2057" t="s">
        <v>183</v>
      </c>
      <c r="J2057" t="s">
        <v>108</v>
      </c>
      <c r="K2057" t="s">
        <v>184</v>
      </c>
      <c r="L2057" t="s">
        <v>75</v>
      </c>
      <c r="M2057" t="s">
        <v>76</v>
      </c>
      <c r="N2057" t="s">
        <v>128</v>
      </c>
      <c r="O2057" t="s">
        <v>2891</v>
      </c>
      <c r="P2057" t="s">
        <v>12103</v>
      </c>
      <c r="Q2057" t="s">
        <v>131</v>
      </c>
      <c r="R2057" t="s">
        <v>2891</v>
      </c>
      <c r="S2057" t="s">
        <v>12104</v>
      </c>
      <c r="T2057" t="s">
        <v>711</v>
      </c>
      <c r="U2057" t="s">
        <v>2894</v>
      </c>
      <c r="V2057" t="s">
        <v>2895</v>
      </c>
      <c r="W2057" t="s">
        <v>93</v>
      </c>
      <c r="X2057">
        <v>4</v>
      </c>
      <c r="Y2057">
        <v>4357.37</v>
      </c>
    </row>
    <row r="2058" spans="1:25">
      <c r="A2058" t="s">
        <v>12105</v>
      </c>
      <c r="B2058" t="s">
        <v>70</v>
      </c>
      <c r="C2058">
        <v>155</v>
      </c>
      <c r="D2058" t="s">
        <v>106</v>
      </c>
      <c r="E2058">
        <v>2010</v>
      </c>
      <c r="F2058" s="24">
        <v>40280</v>
      </c>
      <c r="G2058" s="24">
        <v>40281</v>
      </c>
      <c r="H2058" s="24">
        <v>40281</v>
      </c>
      <c r="I2058" t="s">
        <v>416</v>
      </c>
      <c r="J2058" t="s">
        <v>108</v>
      </c>
      <c r="K2058" t="s">
        <v>109</v>
      </c>
      <c r="L2058" t="s">
        <v>110</v>
      </c>
      <c r="M2058" t="s">
        <v>152</v>
      </c>
      <c r="N2058" t="s">
        <v>2190</v>
      </c>
      <c r="O2058" t="s">
        <v>12106</v>
      </c>
      <c r="P2058" t="s">
        <v>12107</v>
      </c>
      <c r="Q2058" t="s">
        <v>80</v>
      </c>
      <c r="R2058" t="s">
        <v>12106</v>
      </c>
      <c r="S2058" t="s">
        <v>12108</v>
      </c>
      <c r="T2058" t="s">
        <v>1024</v>
      </c>
      <c r="U2058" t="s">
        <v>12109</v>
      </c>
      <c r="W2058" t="s">
        <v>93</v>
      </c>
      <c r="X2058">
        <v>4</v>
      </c>
      <c r="Y2058">
        <v>3699</v>
      </c>
    </row>
    <row r="2059" spans="1:25">
      <c r="A2059" t="s">
        <v>12110</v>
      </c>
      <c r="B2059" t="s">
        <v>70</v>
      </c>
      <c r="C2059">
        <v>146</v>
      </c>
      <c r="D2059" t="s">
        <v>106</v>
      </c>
      <c r="E2059">
        <v>2010</v>
      </c>
      <c r="F2059" s="24">
        <v>40274</v>
      </c>
      <c r="G2059" s="24">
        <v>40275</v>
      </c>
      <c r="H2059" s="24">
        <v>40275</v>
      </c>
      <c r="I2059" t="s">
        <v>127</v>
      </c>
      <c r="J2059" t="s">
        <v>108</v>
      </c>
      <c r="K2059" t="s">
        <v>109</v>
      </c>
      <c r="L2059" t="s">
        <v>643</v>
      </c>
      <c r="M2059" t="s">
        <v>76</v>
      </c>
      <c r="N2059" t="s">
        <v>202</v>
      </c>
      <c r="O2059" t="s">
        <v>12111</v>
      </c>
      <c r="P2059" t="s">
        <v>12112</v>
      </c>
      <c r="Q2059" t="s">
        <v>131</v>
      </c>
      <c r="R2059" t="s">
        <v>12111</v>
      </c>
      <c r="S2059" t="s">
        <v>12113</v>
      </c>
      <c r="T2059" t="s">
        <v>231</v>
      </c>
      <c r="U2059" t="s">
        <v>12114</v>
      </c>
      <c r="V2059" t="s">
        <v>12115</v>
      </c>
      <c r="W2059" t="s">
        <v>93</v>
      </c>
      <c r="X2059">
        <v>4</v>
      </c>
      <c r="Y2059">
        <v>5070</v>
      </c>
    </row>
    <row r="2060" spans="1:25">
      <c r="A2060" t="s">
        <v>12116</v>
      </c>
      <c r="B2060" t="s">
        <v>70</v>
      </c>
      <c r="C2060">
        <v>178</v>
      </c>
      <c r="D2060" t="s">
        <v>3429</v>
      </c>
      <c r="E2060">
        <v>2010</v>
      </c>
      <c r="F2060" s="24">
        <v>40185</v>
      </c>
      <c r="G2060" s="24">
        <v>40296</v>
      </c>
      <c r="H2060" s="24"/>
      <c r="M2060" t="s">
        <v>76</v>
      </c>
      <c r="N2060" t="s">
        <v>160</v>
      </c>
      <c r="O2060" t="s">
        <v>12117</v>
      </c>
      <c r="P2060" t="s">
        <v>12118</v>
      </c>
      <c r="Q2060" t="s">
        <v>90</v>
      </c>
      <c r="R2060" t="s">
        <v>12117</v>
      </c>
      <c r="S2060" t="s">
        <v>12119</v>
      </c>
      <c r="T2060" t="s">
        <v>1424</v>
      </c>
      <c r="U2060" t="s">
        <v>12120</v>
      </c>
      <c r="V2060" t="s">
        <v>12121</v>
      </c>
      <c r="W2060" t="s">
        <v>93</v>
      </c>
      <c r="X2060">
        <v>4</v>
      </c>
      <c r="Y2060">
        <v>840</v>
      </c>
    </row>
    <row r="2061" spans="1:25">
      <c r="A2061" t="s">
        <v>12122</v>
      </c>
      <c r="B2061" t="s">
        <v>70</v>
      </c>
      <c r="C2061">
        <v>182</v>
      </c>
      <c r="D2061" t="s">
        <v>106</v>
      </c>
      <c r="E2061">
        <v>2010</v>
      </c>
      <c r="F2061" s="24">
        <v>40297</v>
      </c>
      <c r="G2061" s="24">
        <v>40297</v>
      </c>
      <c r="H2061" s="24">
        <v>40298</v>
      </c>
      <c r="I2061" t="s">
        <v>416</v>
      </c>
      <c r="J2061" t="s">
        <v>108</v>
      </c>
      <c r="K2061" t="s">
        <v>109</v>
      </c>
      <c r="L2061" t="s">
        <v>75</v>
      </c>
      <c r="M2061" t="s">
        <v>152</v>
      </c>
      <c r="N2061" t="s">
        <v>581</v>
      </c>
      <c r="O2061" t="s">
        <v>12123</v>
      </c>
      <c r="P2061" t="s">
        <v>12123</v>
      </c>
      <c r="Q2061" t="s">
        <v>195</v>
      </c>
      <c r="R2061" t="s">
        <v>12124</v>
      </c>
      <c r="S2061" t="s">
        <v>12125</v>
      </c>
      <c r="T2061" t="s">
        <v>145</v>
      </c>
      <c r="U2061" t="s">
        <v>12126</v>
      </c>
      <c r="V2061" t="s">
        <v>12127</v>
      </c>
      <c r="W2061" t="s">
        <v>83</v>
      </c>
      <c r="X2061">
        <v>4</v>
      </c>
      <c r="Y2061">
        <v>3373.26</v>
      </c>
    </row>
    <row r="2062" spans="1:25">
      <c r="A2062" t="s">
        <v>12128</v>
      </c>
      <c r="B2062" t="s">
        <v>70</v>
      </c>
      <c r="C2062">
        <v>184</v>
      </c>
      <c r="D2062" t="s">
        <v>106</v>
      </c>
      <c r="E2062">
        <v>2010</v>
      </c>
      <c r="F2062" s="24">
        <v>40297</v>
      </c>
      <c r="G2062" s="24">
        <v>40297</v>
      </c>
      <c r="H2062" s="24">
        <v>40298</v>
      </c>
      <c r="I2062" t="s">
        <v>127</v>
      </c>
      <c r="J2062" t="s">
        <v>108</v>
      </c>
      <c r="K2062" t="s">
        <v>109</v>
      </c>
      <c r="L2062" t="s">
        <v>4584</v>
      </c>
      <c r="M2062" t="s">
        <v>76</v>
      </c>
      <c r="N2062" t="s">
        <v>77</v>
      </c>
      <c r="O2062" t="s">
        <v>12129</v>
      </c>
      <c r="P2062" t="s">
        <v>12129</v>
      </c>
      <c r="Q2062" t="s">
        <v>195</v>
      </c>
      <c r="R2062" t="s">
        <v>12130</v>
      </c>
      <c r="S2062" t="s">
        <v>12131</v>
      </c>
      <c r="T2062" t="s">
        <v>757</v>
      </c>
      <c r="U2062" t="s">
        <v>12132</v>
      </c>
      <c r="V2062" t="s">
        <v>12133</v>
      </c>
      <c r="W2062" t="s">
        <v>83</v>
      </c>
      <c r="X2062">
        <v>4</v>
      </c>
      <c r="Y2062">
        <v>5294.26</v>
      </c>
    </row>
    <row r="2063" spans="1:25">
      <c r="A2063" t="s">
        <v>12134</v>
      </c>
      <c r="B2063" t="s">
        <v>70</v>
      </c>
      <c r="C2063">
        <v>175</v>
      </c>
      <c r="D2063" t="s">
        <v>250</v>
      </c>
      <c r="E2063">
        <v>2010</v>
      </c>
      <c r="F2063" s="24">
        <v>40293</v>
      </c>
      <c r="G2063" s="24">
        <v>40294</v>
      </c>
      <c r="H2063" s="24">
        <v>40296</v>
      </c>
      <c r="I2063" t="s">
        <v>1073</v>
      </c>
      <c r="J2063" t="s">
        <v>272</v>
      </c>
      <c r="L2063" t="s">
        <v>12135</v>
      </c>
      <c r="M2063" t="s">
        <v>76</v>
      </c>
      <c r="N2063" t="s">
        <v>467</v>
      </c>
      <c r="O2063" t="s">
        <v>12136</v>
      </c>
      <c r="P2063" t="s">
        <v>12136</v>
      </c>
      <c r="Q2063" t="s">
        <v>195</v>
      </c>
      <c r="R2063" t="s">
        <v>12137</v>
      </c>
      <c r="S2063" t="s">
        <v>12138</v>
      </c>
      <c r="T2063" t="s">
        <v>962</v>
      </c>
      <c r="U2063" t="s">
        <v>12139</v>
      </c>
      <c r="W2063" t="s">
        <v>83</v>
      </c>
      <c r="X2063">
        <v>4</v>
      </c>
      <c r="Y2063">
        <v>3477.57</v>
      </c>
    </row>
    <row r="2064" spans="1:25">
      <c r="A2064" t="s">
        <v>12140</v>
      </c>
      <c r="B2064" t="s">
        <v>70</v>
      </c>
      <c r="C2064">
        <v>179</v>
      </c>
      <c r="D2064" t="s">
        <v>3429</v>
      </c>
      <c r="E2064">
        <v>2010</v>
      </c>
      <c r="F2064" s="24">
        <v>40224</v>
      </c>
      <c r="G2064" s="24">
        <v>40296</v>
      </c>
      <c r="H2064" s="24"/>
      <c r="I2064" t="s">
        <v>2167</v>
      </c>
      <c r="J2064" t="s">
        <v>409</v>
      </c>
      <c r="K2064" t="s">
        <v>273</v>
      </c>
      <c r="M2064" t="s">
        <v>76</v>
      </c>
      <c r="N2064" t="s">
        <v>467</v>
      </c>
      <c r="O2064" t="s">
        <v>12141</v>
      </c>
      <c r="P2064" t="s">
        <v>12142</v>
      </c>
      <c r="Q2064" t="s">
        <v>80</v>
      </c>
      <c r="R2064" t="s">
        <v>12141</v>
      </c>
      <c r="S2064" t="s">
        <v>12143</v>
      </c>
      <c r="T2064" t="s">
        <v>173</v>
      </c>
      <c r="U2064" t="s">
        <v>12144</v>
      </c>
      <c r="V2064" t="s">
        <v>12145</v>
      </c>
      <c r="W2064" t="s">
        <v>83</v>
      </c>
      <c r="X2064">
        <v>4</v>
      </c>
      <c r="Y2064">
        <v>1500</v>
      </c>
    </row>
    <row r="2065" spans="1:25">
      <c r="A2065" t="s">
        <v>12146</v>
      </c>
      <c r="B2065" t="s">
        <v>70</v>
      </c>
      <c r="C2065">
        <v>185</v>
      </c>
      <c r="D2065" t="s">
        <v>106</v>
      </c>
      <c r="E2065">
        <v>2010</v>
      </c>
      <c r="F2065" s="24">
        <v>40297</v>
      </c>
      <c r="G2065" s="24">
        <v>40297</v>
      </c>
      <c r="H2065" s="24">
        <v>40298</v>
      </c>
      <c r="I2065" t="s">
        <v>107</v>
      </c>
      <c r="J2065" t="s">
        <v>108</v>
      </c>
      <c r="K2065" t="s">
        <v>109</v>
      </c>
      <c r="L2065" t="s">
        <v>110</v>
      </c>
      <c r="M2065" t="s">
        <v>76</v>
      </c>
      <c r="N2065" t="s">
        <v>467</v>
      </c>
      <c r="O2065" t="s">
        <v>12147</v>
      </c>
      <c r="P2065" t="s">
        <v>12148</v>
      </c>
      <c r="Q2065" t="s">
        <v>90</v>
      </c>
      <c r="R2065" t="s">
        <v>12147</v>
      </c>
      <c r="S2065" t="s">
        <v>12149</v>
      </c>
      <c r="T2065" t="s">
        <v>173</v>
      </c>
      <c r="U2065" t="s">
        <v>12150</v>
      </c>
      <c r="V2065" t="s">
        <v>12151</v>
      </c>
      <c r="W2065" t="s">
        <v>83</v>
      </c>
      <c r="X2065">
        <v>4</v>
      </c>
      <c r="Y2065">
        <v>4483.66</v>
      </c>
    </row>
    <row r="2066" spans="1:25">
      <c r="A2066" t="s">
        <v>12152</v>
      </c>
      <c r="B2066" t="s">
        <v>70</v>
      </c>
      <c r="C2066">
        <v>156</v>
      </c>
      <c r="D2066" t="s">
        <v>106</v>
      </c>
      <c r="E2066">
        <v>2010</v>
      </c>
      <c r="F2066" s="24">
        <v>40281</v>
      </c>
      <c r="G2066" s="24">
        <v>40281</v>
      </c>
      <c r="H2066" s="24">
        <v>40283</v>
      </c>
      <c r="I2066" t="s">
        <v>972</v>
      </c>
      <c r="J2066" t="s">
        <v>108</v>
      </c>
      <c r="K2066" t="s">
        <v>184</v>
      </c>
      <c r="L2066" t="s">
        <v>75</v>
      </c>
      <c r="M2066" t="s">
        <v>76</v>
      </c>
      <c r="N2066" t="s">
        <v>253</v>
      </c>
      <c r="O2066" t="s">
        <v>12153</v>
      </c>
      <c r="P2066" t="s">
        <v>12154</v>
      </c>
      <c r="Q2066" t="s">
        <v>80</v>
      </c>
      <c r="R2066" t="s">
        <v>12153</v>
      </c>
      <c r="S2066" t="s">
        <v>12155</v>
      </c>
      <c r="T2066" t="s">
        <v>206</v>
      </c>
      <c r="U2066" t="s">
        <v>12156</v>
      </c>
      <c r="V2066" t="s">
        <v>12157</v>
      </c>
      <c r="W2066" t="s">
        <v>83</v>
      </c>
      <c r="X2066">
        <v>4</v>
      </c>
      <c r="Y2066">
        <v>4770</v>
      </c>
    </row>
    <row r="2067" spans="1:25">
      <c r="A2067" t="s">
        <v>12158</v>
      </c>
      <c r="B2067" t="s">
        <v>70</v>
      </c>
      <c r="C2067">
        <v>181</v>
      </c>
      <c r="D2067" t="s">
        <v>106</v>
      </c>
      <c r="E2067">
        <v>2010</v>
      </c>
      <c r="F2067" s="24">
        <v>40297</v>
      </c>
      <c r="G2067" s="24">
        <v>40297</v>
      </c>
      <c r="H2067" s="24">
        <v>40299</v>
      </c>
      <c r="I2067" t="s">
        <v>323</v>
      </c>
      <c r="J2067" t="s">
        <v>108</v>
      </c>
      <c r="K2067" t="s">
        <v>324</v>
      </c>
      <c r="L2067" t="s">
        <v>236</v>
      </c>
      <c r="M2067" t="s">
        <v>76</v>
      </c>
      <c r="N2067" t="s">
        <v>253</v>
      </c>
      <c r="O2067" t="s">
        <v>12159</v>
      </c>
      <c r="P2067" t="s">
        <v>12160</v>
      </c>
      <c r="Q2067" t="s">
        <v>131</v>
      </c>
      <c r="R2067" t="s">
        <v>12159</v>
      </c>
      <c r="S2067" t="s">
        <v>12161</v>
      </c>
      <c r="T2067" t="s">
        <v>188</v>
      </c>
      <c r="U2067" t="s">
        <v>12162</v>
      </c>
      <c r="V2067" t="s">
        <v>12163</v>
      </c>
      <c r="W2067" t="s">
        <v>83</v>
      </c>
      <c r="X2067">
        <v>4</v>
      </c>
      <c r="Y2067">
        <v>4340</v>
      </c>
    </row>
    <row r="2068" spans="1:25">
      <c r="A2068" t="s">
        <v>12164</v>
      </c>
      <c r="B2068" t="s">
        <v>70</v>
      </c>
      <c r="C2068">
        <v>186</v>
      </c>
      <c r="D2068" t="s">
        <v>106</v>
      </c>
      <c r="E2068">
        <v>2010</v>
      </c>
      <c r="F2068" s="24">
        <v>40298</v>
      </c>
      <c r="G2068" s="24">
        <v>40298</v>
      </c>
      <c r="H2068" s="24">
        <v>40299</v>
      </c>
      <c r="I2068" t="s">
        <v>416</v>
      </c>
      <c r="J2068" t="s">
        <v>108</v>
      </c>
      <c r="K2068" t="s">
        <v>109</v>
      </c>
      <c r="L2068" t="s">
        <v>2857</v>
      </c>
      <c r="M2068" t="s">
        <v>152</v>
      </c>
      <c r="N2068" t="s">
        <v>253</v>
      </c>
      <c r="O2068" t="s">
        <v>12165</v>
      </c>
      <c r="P2068" t="s">
        <v>12165</v>
      </c>
      <c r="Q2068" t="s">
        <v>195</v>
      </c>
      <c r="R2068" t="s">
        <v>12166</v>
      </c>
      <c r="S2068" t="s">
        <v>12167</v>
      </c>
      <c r="T2068" t="s">
        <v>173</v>
      </c>
      <c r="U2068" t="s">
        <v>12168</v>
      </c>
      <c r="V2068" t="s">
        <v>12169</v>
      </c>
      <c r="W2068" t="s">
        <v>83</v>
      </c>
      <c r="X2068">
        <v>4</v>
      </c>
      <c r="Y2068">
        <v>3973.26</v>
      </c>
    </row>
    <row r="2069" spans="1:25">
      <c r="A2069" t="s">
        <v>12170</v>
      </c>
      <c r="B2069" t="s">
        <v>70</v>
      </c>
      <c r="C2069">
        <v>157</v>
      </c>
      <c r="D2069" t="s">
        <v>106</v>
      </c>
      <c r="E2069">
        <v>2010</v>
      </c>
      <c r="F2069" s="24">
        <v>40281</v>
      </c>
      <c r="G2069" s="24">
        <v>40282</v>
      </c>
      <c r="H2069" s="24">
        <v>40283</v>
      </c>
      <c r="I2069" t="s">
        <v>183</v>
      </c>
      <c r="J2069" t="s">
        <v>108</v>
      </c>
      <c r="K2069" t="s">
        <v>184</v>
      </c>
      <c r="L2069" t="s">
        <v>236</v>
      </c>
      <c r="M2069" t="s">
        <v>76</v>
      </c>
      <c r="N2069" t="s">
        <v>5230</v>
      </c>
      <c r="O2069" t="s">
        <v>12171</v>
      </c>
      <c r="P2069" t="s">
        <v>12171</v>
      </c>
      <c r="Q2069" t="s">
        <v>195</v>
      </c>
      <c r="R2069" t="s">
        <v>12172</v>
      </c>
      <c r="S2069" t="s">
        <v>12173</v>
      </c>
      <c r="T2069" t="s">
        <v>654</v>
      </c>
      <c r="U2069" t="s">
        <v>12174</v>
      </c>
      <c r="V2069" t="s">
        <v>12175</v>
      </c>
      <c r="W2069" t="s">
        <v>93</v>
      </c>
      <c r="X2069">
        <v>4</v>
      </c>
      <c r="Y2069">
        <v>4851.63</v>
      </c>
    </row>
    <row r="2070" spans="1:25">
      <c r="A2070" t="s">
        <v>12176</v>
      </c>
      <c r="B2070" t="s">
        <v>138</v>
      </c>
      <c r="C2070">
        <v>158</v>
      </c>
      <c r="D2070" t="s">
        <v>71</v>
      </c>
      <c r="E2070">
        <v>2010</v>
      </c>
      <c r="F2070" s="24">
        <v>40281</v>
      </c>
      <c r="G2070" s="24">
        <v>40283</v>
      </c>
      <c r="H2070" s="24">
        <v>40282</v>
      </c>
      <c r="I2070" t="s">
        <v>5015</v>
      </c>
      <c r="J2070" t="s">
        <v>168</v>
      </c>
      <c r="K2070" t="s">
        <v>273</v>
      </c>
      <c r="L2070" t="s">
        <v>3070</v>
      </c>
      <c r="M2070" t="s">
        <v>76</v>
      </c>
      <c r="N2070" t="s">
        <v>253</v>
      </c>
      <c r="O2070" t="s">
        <v>12177</v>
      </c>
      <c r="P2070" t="s">
        <v>12177</v>
      </c>
      <c r="Q2070" t="s">
        <v>142</v>
      </c>
      <c r="R2070" t="s">
        <v>12178</v>
      </c>
      <c r="S2070" t="s">
        <v>12179</v>
      </c>
      <c r="T2070" t="s">
        <v>360</v>
      </c>
      <c r="U2070" t="s">
        <v>12180</v>
      </c>
      <c r="V2070" t="s">
        <v>12181</v>
      </c>
      <c r="W2070" t="s">
        <v>83</v>
      </c>
      <c r="X2070">
        <v>4</v>
      </c>
      <c r="Y2070">
        <v>4840</v>
      </c>
    </row>
    <row r="2071" spans="1:25">
      <c r="A2071" t="s">
        <v>12182</v>
      </c>
      <c r="B2071" t="s">
        <v>138</v>
      </c>
      <c r="C2071">
        <v>159</v>
      </c>
      <c r="D2071" t="s">
        <v>71</v>
      </c>
      <c r="E2071">
        <v>2010</v>
      </c>
      <c r="F2071" s="24">
        <v>40282</v>
      </c>
      <c r="G2071" s="24">
        <v>40283</v>
      </c>
      <c r="H2071" s="24">
        <v>40283</v>
      </c>
      <c r="I2071" t="s">
        <v>3630</v>
      </c>
      <c r="J2071" t="s">
        <v>96</v>
      </c>
      <c r="K2071" t="s">
        <v>97</v>
      </c>
      <c r="L2071" t="s">
        <v>75</v>
      </c>
      <c r="M2071" t="s">
        <v>76</v>
      </c>
      <c r="N2071" t="s">
        <v>1866</v>
      </c>
      <c r="O2071" t="s">
        <v>12183</v>
      </c>
      <c r="P2071" t="s">
        <v>12183</v>
      </c>
      <c r="Q2071" t="s">
        <v>142</v>
      </c>
      <c r="R2071" t="s">
        <v>12184</v>
      </c>
      <c r="S2071" t="s">
        <v>12185</v>
      </c>
      <c r="T2071" t="s">
        <v>103</v>
      </c>
      <c r="V2071" t="s">
        <v>12186</v>
      </c>
      <c r="W2071" t="s">
        <v>83</v>
      </c>
      <c r="X2071">
        <v>4</v>
      </c>
      <c r="Y2071">
        <v>4705</v>
      </c>
    </row>
    <row r="2072" spans="1:25">
      <c r="A2072" t="s">
        <v>12187</v>
      </c>
      <c r="B2072" t="s">
        <v>70</v>
      </c>
      <c r="C2072">
        <v>176</v>
      </c>
      <c r="D2072" t="s">
        <v>106</v>
      </c>
      <c r="E2072">
        <v>2010</v>
      </c>
      <c r="F2072" s="24">
        <v>40291</v>
      </c>
      <c r="G2072" s="24">
        <v>40295</v>
      </c>
      <c r="H2072" s="24">
        <v>40295</v>
      </c>
      <c r="I2072" t="s">
        <v>183</v>
      </c>
      <c r="J2072" t="s">
        <v>108</v>
      </c>
      <c r="K2072" t="s">
        <v>184</v>
      </c>
      <c r="L2072" t="s">
        <v>75</v>
      </c>
      <c r="M2072" t="s">
        <v>76</v>
      </c>
      <c r="N2072" t="s">
        <v>140</v>
      </c>
      <c r="O2072" t="s">
        <v>12188</v>
      </c>
      <c r="P2072" t="s">
        <v>12189</v>
      </c>
      <c r="Q2072" t="s">
        <v>90</v>
      </c>
      <c r="R2072" t="s">
        <v>12188</v>
      </c>
      <c r="S2072" t="s">
        <v>12190</v>
      </c>
      <c r="T2072" t="s">
        <v>188</v>
      </c>
      <c r="U2072" t="s">
        <v>12191</v>
      </c>
      <c r="W2072" t="s">
        <v>83</v>
      </c>
      <c r="X2072">
        <v>4</v>
      </c>
      <c r="Y2072">
        <v>4046.8</v>
      </c>
    </row>
    <row r="2073" spans="1:25">
      <c r="A2073" t="s">
        <v>12192</v>
      </c>
      <c r="B2073" t="s">
        <v>70</v>
      </c>
      <c r="C2073">
        <v>162</v>
      </c>
      <c r="D2073" t="s">
        <v>106</v>
      </c>
      <c r="E2073">
        <v>2010</v>
      </c>
      <c r="F2073" s="24">
        <v>40284</v>
      </c>
      <c r="G2073" s="24">
        <v>40287</v>
      </c>
      <c r="H2073" s="24">
        <v>40286</v>
      </c>
      <c r="I2073" t="s">
        <v>127</v>
      </c>
      <c r="J2073" t="s">
        <v>108</v>
      </c>
      <c r="K2073" t="s">
        <v>109</v>
      </c>
      <c r="L2073" t="s">
        <v>75</v>
      </c>
      <c r="M2073" t="s">
        <v>76</v>
      </c>
      <c r="N2073" t="s">
        <v>467</v>
      </c>
      <c r="O2073" t="s">
        <v>12193</v>
      </c>
      <c r="P2073" t="s">
        <v>12194</v>
      </c>
      <c r="Q2073" t="s">
        <v>90</v>
      </c>
      <c r="R2073" t="s">
        <v>12193</v>
      </c>
      <c r="S2073" t="s">
        <v>12195</v>
      </c>
      <c r="T2073" t="s">
        <v>173</v>
      </c>
      <c r="U2073" t="s">
        <v>12196</v>
      </c>
      <c r="V2073" t="s">
        <v>12197</v>
      </c>
      <c r="W2073" t="s">
        <v>83</v>
      </c>
      <c r="X2073">
        <v>4</v>
      </c>
      <c r="Y2073">
        <v>4770</v>
      </c>
    </row>
    <row r="2074" spans="1:25">
      <c r="A2074" t="s">
        <v>12198</v>
      </c>
      <c r="B2074" t="s">
        <v>70</v>
      </c>
      <c r="C2074">
        <v>154</v>
      </c>
      <c r="D2074" t="s">
        <v>71</v>
      </c>
      <c r="E2074">
        <v>2010</v>
      </c>
      <c r="F2074" s="24">
        <v>40275</v>
      </c>
      <c r="G2074" s="24">
        <v>40280</v>
      </c>
      <c r="H2074" s="24">
        <v>40277</v>
      </c>
      <c r="I2074" t="s">
        <v>5987</v>
      </c>
      <c r="J2074" t="s">
        <v>272</v>
      </c>
      <c r="K2074" t="s">
        <v>273</v>
      </c>
      <c r="L2074" t="s">
        <v>75</v>
      </c>
      <c r="M2074" t="s">
        <v>76</v>
      </c>
      <c r="N2074" t="s">
        <v>153</v>
      </c>
      <c r="O2074" t="s">
        <v>12199</v>
      </c>
      <c r="P2074" t="s">
        <v>12200</v>
      </c>
      <c r="Q2074" t="s">
        <v>80</v>
      </c>
      <c r="R2074" t="s">
        <v>12199</v>
      </c>
      <c r="S2074" t="s">
        <v>12201</v>
      </c>
      <c r="T2074" t="s">
        <v>849</v>
      </c>
      <c r="U2074" t="s">
        <v>12202</v>
      </c>
      <c r="V2074" t="s">
        <v>12203</v>
      </c>
      <c r="W2074" t="s">
        <v>83</v>
      </c>
      <c r="X2074">
        <v>4</v>
      </c>
      <c r="Y2074">
        <v>3075</v>
      </c>
    </row>
    <row r="2075" spans="1:25">
      <c r="A2075" t="s">
        <v>12204</v>
      </c>
      <c r="B2075" t="s">
        <v>70</v>
      </c>
      <c r="C2075">
        <v>142</v>
      </c>
      <c r="D2075" t="s">
        <v>106</v>
      </c>
      <c r="E2075">
        <v>2010</v>
      </c>
      <c r="F2075" s="24">
        <v>40268</v>
      </c>
      <c r="G2075" s="24">
        <v>40269</v>
      </c>
      <c r="H2075" s="24">
        <v>40270</v>
      </c>
      <c r="I2075" t="s">
        <v>107</v>
      </c>
      <c r="J2075" t="s">
        <v>108</v>
      </c>
      <c r="K2075" t="s">
        <v>109</v>
      </c>
      <c r="L2075" t="s">
        <v>236</v>
      </c>
      <c r="M2075" t="s">
        <v>76</v>
      </c>
      <c r="N2075" t="s">
        <v>253</v>
      </c>
      <c r="O2075" t="s">
        <v>12205</v>
      </c>
      <c r="P2075" t="s">
        <v>12206</v>
      </c>
      <c r="Q2075" t="s">
        <v>80</v>
      </c>
      <c r="R2075" t="s">
        <v>12205</v>
      </c>
      <c r="S2075" t="s">
        <v>12207</v>
      </c>
      <c r="T2075" t="s">
        <v>780</v>
      </c>
      <c r="U2075" t="s">
        <v>12208</v>
      </c>
      <c r="V2075" t="s">
        <v>12209</v>
      </c>
      <c r="W2075" t="s">
        <v>83</v>
      </c>
      <c r="X2075">
        <v>4</v>
      </c>
      <c r="Y2075">
        <v>4173.66</v>
      </c>
    </row>
    <row r="2076" spans="1:25">
      <c r="A2076" t="s">
        <v>12210</v>
      </c>
      <c r="B2076" t="s">
        <v>70</v>
      </c>
      <c r="C2076">
        <v>147</v>
      </c>
      <c r="D2076" t="s">
        <v>106</v>
      </c>
      <c r="E2076">
        <v>2010</v>
      </c>
      <c r="F2076" s="24">
        <v>40275</v>
      </c>
      <c r="G2076" s="24">
        <v>40275</v>
      </c>
      <c r="H2076" s="24">
        <v>40276</v>
      </c>
      <c r="I2076" t="s">
        <v>416</v>
      </c>
      <c r="J2076" t="s">
        <v>108</v>
      </c>
      <c r="K2076" t="s">
        <v>109</v>
      </c>
      <c r="L2076" t="s">
        <v>149</v>
      </c>
      <c r="M2076" t="s">
        <v>76</v>
      </c>
      <c r="N2076" t="s">
        <v>467</v>
      </c>
      <c r="O2076" t="s">
        <v>12211</v>
      </c>
      <c r="P2076" t="s">
        <v>12212</v>
      </c>
      <c r="Q2076" t="s">
        <v>80</v>
      </c>
      <c r="R2076" t="s">
        <v>12211</v>
      </c>
      <c r="S2076" t="s">
        <v>12213</v>
      </c>
      <c r="T2076" t="s">
        <v>1890</v>
      </c>
      <c r="U2076" t="s">
        <v>12214</v>
      </c>
      <c r="V2076" t="s">
        <v>12215</v>
      </c>
      <c r="W2076" t="s">
        <v>83</v>
      </c>
      <c r="X2076">
        <v>4</v>
      </c>
      <c r="Y2076">
        <v>3489</v>
      </c>
    </row>
    <row r="2077" spans="1:25">
      <c r="A2077" t="s">
        <v>12216</v>
      </c>
      <c r="B2077" t="s">
        <v>70</v>
      </c>
      <c r="C2077">
        <v>167</v>
      </c>
      <c r="D2077" t="s">
        <v>71</v>
      </c>
      <c r="E2077">
        <v>2010</v>
      </c>
      <c r="F2077" s="24">
        <v>40289</v>
      </c>
      <c r="G2077" s="24">
        <v>40290</v>
      </c>
      <c r="H2077" s="24">
        <v>40291</v>
      </c>
      <c r="I2077" t="s">
        <v>310</v>
      </c>
      <c r="J2077" t="s">
        <v>311</v>
      </c>
      <c r="K2077" t="s">
        <v>74</v>
      </c>
      <c r="L2077" t="s">
        <v>1261</v>
      </c>
      <c r="M2077" t="s">
        <v>76</v>
      </c>
      <c r="N2077" t="s">
        <v>140</v>
      </c>
      <c r="O2077" t="s">
        <v>12217</v>
      </c>
      <c r="P2077" t="s">
        <v>12218</v>
      </c>
      <c r="Q2077" t="s">
        <v>7328</v>
      </c>
      <c r="R2077" t="s">
        <v>12217</v>
      </c>
      <c r="S2077" t="s">
        <v>3803</v>
      </c>
      <c r="T2077" t="s">
        <v>82</v>
      </c>
      <c r="U2077" t="s">
        <v>12219</v>
      </c>
      <c r="V2077" t="s">
        <v>12220</v>
      </c>
      <c r="W2077" t="s">
        <v>83</v>
      </c>
      <c r="X2077">
        <v>4</v>
      </c>
      <c r="Y2077">
        <v>4420</v>
      </c>
    </row>
    <row r="2078" spans="1:25">
      <c r="A2078" t="s">
        <v>12221</v>
      </c>
      <c r="B2078" t="s">
        <v>70</v>
      </c>
      <c r="C2078">
        <v>163</v>
      </c>
      <c r="D2078" t="s">
        <v>106</v>
      </c>
      <c r="E2078">
        <v>2010</v>
      </c>
      <c r="F2078" s="24">
        <v>40287</v>
      </c>
      <c r="G2078" s="24">
        <v>40287</v>
      </c>
      <c r="H2078" s="24">
        <v>40288</v>
      </c>
      <c r="I2078" t="s">
        <v>339</v>
      </c>
      <c r="J2078" t="s">
        <v>108</v>
      </c>
      <c r="K2078" t="s">
        <v>324</v>
      </c>
      <c r="L2078" t="s">
        <v>4066</v>
      </c>
      <c r="M2078" t="s">
        <v>76</v>
      </c>
      <c r="N2078" t="s">
        <v>77</v>
      </c>
      <c r="O2078" t="s">
        <v>12222</v>
      </c>
      <c r="P2078" t="s">
        <v>12223</v>
      </c>
      <c r="Q2078" t="s">
        <v>90</v>
      </c>
      <c r="R2078" t="s">
        <v>12222</v>
      </c>
      <c r="S2078" t="s">
        <v>12224</v>
      </c>
      <c r="T2078" t="s">
        <v>231</v>
      </c>
      <c r="U2078" t="s">
        <v>12225</v>
      </c>
      <c r="V2078" t="s">
        <v>12226</v>
      </c>
      <c r="W2078" t="s">
        <v>83</v>
      </c>
      <c r="X2078">
        <v>4</v>
      </c>
      <c r="Y2078">
        <v>6095</v>
      </c>
    </row>
    <row r="2079" spans="1:25">
      <c r="A2079" t="s">
        <v>12227</v>
      </c>
      <c r="B2079" t="s">
        <v>70</v>
      </c>
      <c r="C2079">
        <v>183</v>
      </c>
      <c r="D2079" t="s">
        <v>71</v>
      </c>
      <c r="E2079">
        <v>2010</v>
      </c>
      <c r="F2079" s="24">
        <v>40292</v>
      </c>
      <c r="G2079" s="24">
        <v>40297</v>
      </c>
      <c r="H2079" s="24">
        <v>40294</v>
      </c>
      <c r="I2079" t="s">
        <v>4116</v>
      </c>
      <c r="J2079" t="s">
        <v>723</v>
      </c>
      <c r="K2079" t="s">
        <v>724</v>
      </c>
      <c r="L2079" t="s">
        <v>75</v>
      </c>
      <c r="M2079" t="s">
        <v>76</v>
      </c>
      <c r="N2079" t="s">
        <v>253</v>
      </c>
      <c r="O2079" t="s">
        <v>12228</v>
      </c>
      <c r="P2079" t="s">
        <v>12229</v>
      </c>
      <c r="Q2079" t="s">
        <v>90</v>
      </c>
      <c r="R2079" t="s">
        <v>12228</v>
      </c>
      <c r="S2079" t="s">
        <v>12230</v>
      </c>
      <c r="T2079" t="s">
        <v>173</v>
      </c>
      <c r="U2079" t="s">
        <v>12231</v>
      </c>
      <c r="W2079" t="s">
        <v>83</v>
      </c>
      <c r="X2079">
        <v>4</v>
      </c>
      <c r="Y2079">
        <v>3570</v>
      </c>
    </row>
    <row r="2080" spans="1:25">
      <c r="A2080" t="s">
        <v>12232</v>
      </c>
      <c r="B2080" t="s">
        <v>70</v>
      </c>
      <c r="C2080">
        <v>165</v>
      </c>
      <c r="D2080" t="s">
        <v>106</v>
      </c>
      <c r="E2080">
        <v>2010</v>
      </c>
      <c r="F2080" s="24">
        <v>40288</v>
      </c>
      <c r="G2080" s="24">
        <v>40289</v>
      </c>
      <c r="H2080" s="24">
        <v>40290</v>
      </c>
      <c r="I2080" t="s">
        <v>339</v>
      </c>
      <c r="J2080" t="s">
        <v>108</v>
      </c>
      <c r="K2080" t="s">
        <v>324</v>
      </c>
      <c r="L2080" t="s">
        <v>75</v>
      </c>
      <c r="M2080" t="s">
        <v>76</v>
      </c>
      <c r="N2080" t="s">
        <v>5182</v>
      </c>
      <c r="O2080" t="s">
        <v>12233</v>
      </c>
      <c r="P2080" t="s">
        <v>12233</v>
      </c>
      <c r="Q2080" t="s">
        <v>195</v>
      </c>
      <c r="R2080" t="s">
        <v>12234</v>
      </c>
      <c r="S2080" t="s">
        <v>12235</v>
      </c>
      <c r="T2080" t="s">
        <v>525</v>
      </c>
      <c r="U2080" t="s">
        <v>12236</v>
      </c>
      <c r="V2080" t="s">
        <v>12237</v>
      </c>
      <c r="W2080" t="s">
        <v>465</v>
      </c>
      <c r="X2080">
        <v>4</v>
      </c>
      <c r="Y2080">
        <v>6219.26</v>
      </c>
    </row>
    <row r="2081" spans="1:25">
      <c r="A2081" t="s">
        <v>12238</v>
      </c>
      <c r="B2081" t="s">
        <v>70</v>
      </c>
      <c r="C2081">
        <v>160</v>
      </c>
      <c r="D2081" t="s">
        <v>71</v>
      </c>
      <c r="E2081">
        <v>2010</v>
      </c>
      <c r="F2081" s="24">
        <v>40283</v>
      </c>
      <c r="G2081" s="24">
        <v>40284</v>
      </c>
      <c r="H2081" s="24">
        <v>40284</v>
      </c>
      <c r="I2081" t="s">
        <v>395</v>
      </c>
      <c r="J2081" t="s">
        <v>96</v>
      </c>
      <c r="K2081" t="s">
        <v>97</v>
      </c>
      <c r="L2081" t="s">
        <v>75</v>
      </c>
      <c r="M2081" t="s">
        <v>76</v>
      </c>
      <c r="N2081" t="s">
        <v>458</v>
      </c>
      <c r="O2081" t="s">
        <v>12239</v>
      </c>
      <c r="P2081" t="s">
        <v>12239</v>
      </c>
      <c r="Q2081" t="s">
        <v>195</v>
      </c>
      <c r="R2081" t="s">
        <v>12240</v>
      </c>
      <c r="S2081" t="s">
        <v>96</v>
      </c>
      <c r="T2081" t="s">
        <v>103</v>
      </c>
      <c r="V2081" t="s">
        <v>12241</v>
      </c>
      <c r="W2081" t="s">
        <v>465</v>
      </c>
      <c r="X2081">
        <v>4</v>
      </c>
      <c r="Y2081">
        <v>4610</v>
      </c>
    </row>
    <row r="2082" spans="1:25">
      <c r="A2082" t="s">
        <v>12242</v>
      </c>
      <c r="B2082" t="s">
        <v>70</v>
      </c>
      <c r="C2082">
        <v>177</v>
      </c>
      <c r="D2082" t="s">
        <v>71</v>
      </c>
      <c r="E2082">
        <v>2010</v>
      </c>
      <c r="F2082" s="24">
        <v>40295</v>
      </c>
      <c r="G2082" s="24">
        <v>40296</v>
      </c>
      <c r="H2082" s="24">
        <v>40297</v>
      </c>
      <c r="I2082" t="s">
        <v>5931</v>
      </c>
      <c r="J2082" t="s">
        <v>168</v>
      </c>
      <c r="K2082" t="s">
        <v>273</v>
      </c>
      <c r="L2082" t="s">
        <v>75</v>
      </c>
      <c r="M2082" t="s">
        <v>76</v>
      </c>
      <c r="N2082" t="s">
        <v>637</v>
      </c>
      <c r="O2082" t="s">
        <v>12243</v>
      </c>
      <c r="P2082" t="s">
        <v>12243</v>
      </c>
      <c r="Q2082" t="s">
        <v>195</v>
      </c>
      <c r="R2082" t="s">
        <v>12244</v>
      </c>
      <c r="S2082" t="s">
        <v>12245</v>
      </c>
      <c r="T2082" t="s">
        <v>5936</v>
      </c>
      <c r="U2082" t="s">
        <v>12246</v>
      </c>
      <c r="V2082" t="s">
        <v>12247</v>
      </c>
      <c r="W2082" t="s">
        <v>83</v>
      </c>
      <c r="X2082">
        <v>4</v>
      </c>
      <c r="Y2082">
        <v>1972</v>
      </c>
    </row>
    <row r="2083" spans="1:25">
      <c r="A2083" t="s">
        <v>5209</v>
      </c>
      <c r="B2083" t="s">
        <v>70</v>
      </c>
      <c r="C2083">
        <v>164</v>
      </c>
      <c r="D2083" t="s">
        <v>71</v>
      </c>
      <c r="E2083">
        <v>2010</v>
      </c>
      <c r="F2083" s="24">
        <v>40285</v>
      </c>
      <c r="G2083" s="24">
        <v>40287</v>
      </c>
      <c r="H2083" s="24">
        <v>40287</v>
      </c>
      <c r="I2083" t="s">
        <v>12248</v>
      </c>
      <c r="J2083" t="s">
        <v>272</v>
      </c>
      <c r="L2083" t="s">
        <v>75</v>
      </c>
      <c r="M2083" t="s">
        <v>76</v>
      </c>
      <c r="N2083" t="s">
        <v>253</v>
      </c>
      <c r="O2083" t="s">
        <v>5211</v>
      </c>
      <c r="P2083" t="s">
        <v>12249</v>
      </c>
      <c r="Q2083" t="s">
        <v>90</v>
      </c>
      <c r="R2083" t="s">
        <v>5211</v>
      </c>
      <c r="S2083" t="s">
        <v>5213</v>
      </c>
      <c r="T2083" t="s">
        <v>173</v>
      </c>
      <c r="V2083" t="s">
        <v>5214</v>
      </c>
      <c r="W2083" t="s">
        <v>83</v>
      </c>
      <c r="X2083">
        <v>4</v>
      </c>
      <c r="Y2083">
        <v>4900.18</v>
      </c>
    </row>
    <row r="2084" spans="1:25">
      <c r="A2084" t="s">
        <v>12250</v>
      </c>
      <c r="B2084" t="s">
        <v>70</v>
      </c>
      <c r="C2084">
        <v>143</v>
      </c>
      <c r="D2084" t="s">
        <v>106</v>
      </c>
      <c r="E2084">
        <v>2010</v>
      </c>
      <c r="F2084" s="24">
        <v>40269</v>
      </c>
      <c r="G2084" s="24">
        <v>40269</v>
      </c>
      <c r="H2084" s="24">
        <v>40270</v>
      </c>
      <c r="I2084" t="s">
        <v>339</v>
      </c>
      <c r="J2084" t="s">
        <v>108</v>
      </c>
      <c r="K2084" t="s">
        <v>324</v>
      </c>
      <c r="L2084" t="s">
        <v>3326</v>
      </c>
      <c r="M2084" t="s">
        <v>76</v>
      </c>
      <c r="N2084" t="s">
        <v>210</v>
      </c>
      <c r="O2084" t="s">
        <v>12251</v>
      </c>
      <c r="P2084" t="s">
        <v>12251</v>
      </c>
      <c r="Q2084" t="s">
        <v>195</v>
      </c>
      <c r="R2084" t="s">
        <v>12252</v>
      </c>
      <c r="S2084" t="s">
        <v>12253</v>
      </c>
      <c r="T2084" t="s">
        <v>654</v>
      </c>
      <c r="U2084" t="s">
        <v>12254</v>
      </c>
      <c r="V2084" t="s">
        <v>12255</v>
      </c>
      <c r="W2084" t="s">
        <v>217</v>
      </c>
      <c r="X2084">
        <v>4</v>
      </c>
      <c r="Y2084">
        <v>4508.88</v>
      </c>
    </row>
    <row r="2085" spans="1:25">
      <c r="A2085" t="s">
        <v>12256</v>
      </c>
      <c r="B2085" t="s">
        <v>70</v>
      </c>
      <c r="C2085">
        <v>109</v>
      </c>
      <c r="D2085" t="s">
        <v>106</v>
      </c>
      <c r="E2085">
        <v>2010</v>
      </c>
      <c r="F2085" s="24">
        <v>40243</v>
      </c>
      <c r="G2085" s="24">
        <v>40243</v>
      </c>
      <c r="H2085" s="24">
        <v>40244</v>
      </c>
      <c r="I2085" t="s">
        <v>416</v>
      </c>
      <c r="J2085" t="s">
        <v>108</v>
      </c>
      <c r="K2085" t="s">
        <v>109</v>
      </c>
      <c r="L2085" t="s">
        <v>236</v>
      </c>
      <c r="M2085" t="s">
        <v>152</v>
      </c>
      <c r="N2085" t="s">
        <v>210</v>
      </c>
      <c r="O2085" t="s">
        <v>12257</v>
      </c>
      <c r="P2085" t="s">
        <v>12258</v>
      </c>
      <c r="Q2085" t="s">
        <v>80</v>
      </c>
      <c r="R2085" t="s">
        <v>12257</v>
      </c>
      <c r="S2085" t="s">
        <v>12259</v>
      </c>
      <c r="T2085" t="s">
        <v>849</v>
      </c>
      <c r="U2085" t="s">
        <v>12260</v>
      </c>
      <c r="V2085" t="s">
        <v>12261</v>
      </c>
      <c r="W2085" t="s">
        <v>217</v>
      </c>
      <c r="X2085">
        <v>3</v>
      </c>
      <c r="Y2085">
        <v>3389</v>
      </c>
    </row>
    <row r="2086" spans="1:25">
      <c r="A2086" t="s">
        <v>12262</v>
      </c>
      <c r="B2086" t="s">
        <v>70</v>
      </c>
      <c r="C2086">
        <v>130</v>
      </c>
      <c r="D2086" t="s">
        <v>106</v>
      </c>
      <c r="E2086">
        <v>2010</v>
      </c>
      <c r="F2086" s="24">
        <v>40259</v>
      </c>
      <c r="G2086" s="24">
        <v>40259</v>
      </c>
      <c r="H2086" s="24">
        <v>40260</v>
      </c>
      <c r="I2086" t="s">
        <v>127</v>
      </c>
      <c r="J2086" t="s">
        <v>108</v>
      </c>
      <c r="K2086" t="s">
        <v>109</v>
      </c>
      <c r="L2086" t="s">
        <v>75</v>
      </c>
      <c r="M2086" t="s">
        <v>76</v>
      </c>
      <c r="N2086" t="s">
        <v>295</v>
      </c>
      <c r="O2086" t="s">
        <v>12263</v>
      </c>
      <c r="P2086" t="s">
        <v>12263</v>
      </c>
      <c r="Q2086" t="s">
        <v>195</v>
      </c>
      <c r="R2086" t="s">
        <v>12264</v>
      </c>
      <c r="S2086" t="s">
        <v>12265</v>
      </c>
      <c r="T2086" t="s">
        <v>92</v>
      </c>
      <c r="U2086" t="s">
        <v>12266</v>
      </c>
      <c r="W2086" t="s">
        <v>93</v>
      </c>
      <c r="X2086">
        <v>3</v>
      </c>
      <c r="Y2086">
        <v>5014.26</v>
      </c>
    </row>
    <row r="2087" spans="1:25">
      <c r="A2087" t="s">
        <v>12267</v>
      </c>
      <c r="B2087" t="s">
        <v>70</v>
      </c>
      <c r="C2087">
        <v>118</v>
      </c>
      <c r="D2087" t="s">
        <v>106</v>
      </c>
      <c r="E2087">
        <v>2010</v>
      </c>
      <c r="F2087" s="24">
        <v>40249</v>
      </c>
      <c r="G2087" s="24">
        <v>40249</v>
      </c>
      <c r="H2087" s="24">
        <v>40250</v>
      </c>
      <c r="I2087" t="s">
        <v>107</v>
      </c>
      <c r="J2087" t="s">
        <v>108</v>
      </c>
      <c r="K2087" t="s">
        <v>109</v>
      </c>
      <c r="L2087" t="s">
        <v>643</v>
      </c>
      <c r="M2087" t="s">
        <v>76</v>
      </c>
      <c r="N2087" t="s">
        <v>210</v>
      </c>
      <c r="O2087" t="s">
        <v>12268</v>
      </c>
      <c r="P2087" t="s">
        <v>12268</v>
      </c>
      <c r="Q2087" t="s">
        <v>195</v>
      </c>
      <c r="R2087" t="s">
        <v>12269</v>
      </c>
      <c r="S2087" t="s">
        <v>12270</v>
      </c>
      <c r="T2087" t="s">
        <v>231</v>
      </c>
      <c r="U2087" t="s">
        <v>12271</v>
      </c>
      <c r="V2087" t="s">
        <v>12272</v>
      </c>
      <c r="W2087" t="s">
        <v>217</v>
      </c>
      <c r="X2087">
        <v>3</v>
      </c>
      <c r="Y2087">
        <v>4627.92</v>
      </c>
    </row>
    <row r="2088" spans="1:25">
      <c r="A2088" t="s">
        <v>12273</v>
      </c>
      <c r="B2088" t="s">
        <v>70</v>
      </c>
      <c r="C2088">
        <v>119</v>
      </c>
      <c r="D2088" t="s">
        <v>106</v>
      </c>
      <c r="E2088">
        <v>2010</v>
      </c>
      <c r="F2088" s="24">
        <v>40249</v>
      </c>
      <c r="G2088" s="24">
        <v>40249</v>
      </c>
      <c r="H2088" s="24">
        <v>40250</v>
      </c>
      <c r="I2088" t="s">
        <v>339</v>
      </c>
      <c r="J2088" t="s">
        <v>108</v>
      </c>
      <c r="K2088" t="s">
        <v>324</v>
      </c>
      <c r="L2088" t="s">
        <v>761</v>
      </c>
      <c r="M2088" t="s">
        <v>76</v>
      </c>
      <c r="N2088" t="s">
        <v>828</v>
      </c>
      <c r="O2088" t="s">
        <v>12274</v>
      </c>
      <c r="P2088" t="s">
        <v>12275</v>
      </c>
      <c r="Q2088" t="s">
        <v>131</v>
      </c>
      <c r="R2088" t="s">
        <v>12274</v>
      </c>
      <c r="S2088" t="s">
        <v>12276</v>
      </c>
      <c r="U2088" t="s">
        <v>12277</v>
      </c>
      <c r="V2088" t="s">
        <v>12278</v>
      </c>
      <c r="W2088" t="s">
        <v>217</v>
      </c>
      <c r="X2088">
        <v>3</v>
      </c>
      <c r="Y2088">
        <v>5040</v>
      </c>
    </row>
    <row r="2089" spans="1:25">
      <c r="A2089" t="s">
        <v>12279</v>
      </c>
      <c r="B2089" t="s">
        <v>70</v>
      </c>
      <c r="C2089">
        <v>120</v>
      </c>
      <c r="D2089" t="s">
        <v>106</v>
      </c>
      <c r="E2089">
        <v>2010</v>
      </c>
      <c r="F2089" s="24">
        <v>40251</v>
      </c>
      <c r="G2089" s="24">
        <v>40251</v>
      </c>
      <c r="H2089" s="24">
        <v>40252</v>
      </c>
      <c r="I2089" t="s">
        <v>323</v>
      </c>
      <c r="J2089" t="s">
        <v>108</v>
      </c>
      <c r="K2089" t="s">
        <v>324</v>
      </c>
      <c r="L2089" t="s">
        <v>761</v>
      </c>
      <c r="M2089" t="s">
        <v>76</v>
      </c>
      <c r="N2089" t="s">
        <v>210</v>
      </c>
      <c r="O2089" t="s">
        <v>12280</v>
      </c>
      <c r="P2089" t="s">
        <v>12280</v>
      </c>
      <c r="Q2089" t="s">
        <v>195</v>
      </c>
      <c r="R2089" t="s">
        <v>12281</v>
      </c>
      <c r="S2089" t="s">
        <v>12282</v>
      </c>
      <c r="T2089" t="s">
        <v>157</v>
      </c>
      <c r="U2089" t="s">
        <v>12283</v>
      </c>
      <c r="V2089" t="s">
        <v>12284</v>
      </c>
      <c r="W2089" t="s">
        <v>217</v>
      </c>
      <c r="X2089">
        <v>3</v>
      </c>
      <c r="Y2089">
        <v>4764.26</v>
      </c>
    </row>
    <row r="2090" spans="1:25">
      <c r="A2090" t="s">
        <v>12285</v>
      </c>
      <c r="B2090" t="s">
        <v>70</v>
      </c>
      <c r="C2090">
        <v>136</v>
      </c>
      <c r="D2090" t="s">
        <v>3429</v>
      </c>
      <c r="E2090">
        <v>2010</v>
      </c>
      <c r="F2090" s="24">
        <v>40154</v>
      </c>
      <c r="G2090" s="24">
        <v>40262</v>
      </c>
      <c r="H2090" s="24"/>
      <c r="I2090" t="s">
        <v>7299</v>
      </c>
      <c r="J2090" t="s">
        <v>150</v>
      </c>
      <c r="K2090" t="s">
        <v>151</v>
      </c>
      <c r="M2090" t="s">
        <v>76</v>
      </c>
      <c r="N2090" t="s">
        <v>828</v>
      </c>
      <c r="O2090" t="s">
        <v>12286</v>
      </c>
      <c r="P2090" t="s">
        <v>12287</v>
      </c>
      <c r="Q2090" t="s">
        <v>90</v>
      </c>
      <c r="R2090" t="s">
        <v>12286</v>
      </c>
      <c r="S2090" t="s">
        <v>12288</v>
      </c>
      <c r="T2090" t="s">
        <v>1890</v>
      </c>
      <c r="U2090" t="s">
        <v>12289</v>
      </c>
      <c r="W2090" t="s">
        <v>217</v>
      </c>
      <c r="X2090">
        <v>3</v>
      </c>
      <c r="Y2090">
        <v>4279.76</v>
      </c>
    </row>
    <row r="2091" spans="1:25">
      <c r="A2091" t="s">
        <v>12290</v>
      </c>
      <c r="B2091" t="s">
        <v>70</v>
      </c>
      <c r="C2091">
        <v>126</v>
      </c>
      <c r="D2091" t="s">
        <v>106</v>
      </c>
      <c r="E2091">
        <v>2010</v>
      </c>
      <c r="F2091" s="24">
        <v>40255</v>
      </c>
      <c r="G2091" s="24">
        <v>40256</v>
      </c>
      <c r="H2091" s="24">
        <v>40257</v>
      </c>
      <c r="I2091" t="s">
        <v>118</v>
      </c>
      <c r="J2091" t="s">
        <v>108</v>
      </c>
      <c r="K2091" t="s">
        <v>119</v>
      </c>
      <c r="L2091" t="s">
        <v>75</v>
      </c>
      <c r="M2091" t="s">
        <v>76</v>
      </c>
      <c r="N2091" t="s">
        <v>295</v>
      </c>
      <c r="O2091" t="s">
        <v>12291</v>
      </c>
      <c r="P2091" t="s">
        <v>12291</v>
      </c>
      <c r="Q2091" t="s">
        <v>195</v>
      </c>
      <c r="R2091" t="s">
        <v>12292</v>
      </c>
      <c r="S2091" t="s">
        <v>12293</v>
      </c>
      <c r="T2091" t="s">
        <v>306</v>
      </c>
      <c r="U2091" t="s">
        <v>12294</v>
      </c>
      <c r="W2091" t="s">
        <v>93</v>
      </c>
      <c r="X2091">
        <v>3</v>
      </c>
      <c r="Y2091">
        <v>3324.26</v>
      </c>
    </row>
    <row r="2092" spans="1:25">
      <c r="A2092" t="s">
        <v>12295</v>
      </c>
      <c r="B2092" t="s">
        <v>70</v>
      </c>
      <c r="C2092">
        <v>140</v>
      </c>
      <c r="D2092" t="s">
        <v>106</v>
      </c>
      <c r="E2092">
        <v>2010</v>
      </c>
      <c r="F2092" s="24">
        <v>40266</v>
      </c>
      <c r="G2092" s="24">
        <v>40266</v>
      </c>
      <c r="H2092" s="24">
        <v>40268</v>
      </c>
      <c r="I2092" t="s">
        <v>416</v>
      </c>
      <c r="J2092" t="s">
        <v>108</v>
      </c>
      <c r="K2092" t="s">
        <v>109</v>
      </c>
      <c r="L2092" t="s">
        <v>761</v>
      </c>
      <c r="M2092" t="s">
        <v>152</v>
      </c>
      <c r="N2092" t="s">
        <v>3190</v>
      </c>
      <c r="O2092" t="s">
        <v>12296</v>
      </c>
      <c r="P2092" t="s">
        <v>12297</v>
      </c>
      <c r="Q2092" t="s">
        <v>80</v>
      </c>
      <c r="R2092" t="s">
        <v>12296</v>
      </c>
      <c r="S2092" t="s">
        <v>12298</v>
      </c>
      <c r="T2092" t="s">
        <v>173</v>
      </c>
      <c r="U2092" t="s">
        <v>12299</v>
      </c>
      <c r="V2092" t="s">
        <v>12300</v>
      </c>
      <c r="W2092" t="s">
        <v>93</v>
      </c>
      <c r="X2092">
        <v>3</v>
      </c>
      <c r="Y2092">
        <v>3569</v>
      </c>
    </row>
    <row r="2093" spans="1:25">
      <c r="A2093" t="s">
        <v>12301</v>
      </c>
      <c r="B2093" t="s">
        <v>70</v>
      </c>
      <c r="C2093">
        <v>138</v>
      </c>
      <c r="D2093" t="s">
        <v>106</v>
      </c>
      <c r="E2093">
        <v>2010</v>
      </c>
      <c r="F2093" s="24">
        <v>40264</v>
      </c>
      <c r="G2093" s="24">
        <v>40266</v>
      </c>
      <c r="H2093" s="24">
        <v>40266</v>
      </c>
      <c r="I2093" t="s">
        <v>339</v>
      </c>
      <c r="J2093" t="s">
        <v>108</v>
      </c>
      <c r="K2093" t="s">
        <v>324</v>
      </c>
      <c r="L2093" t="s">
        <v>643</v>
      </c>
      <c r="M2093" t="s">
        <v>76</v>
      </c>
      <c r="N2093" t="s">
        <v>295</v>
      </c>
      <c r="O2093" t="s">
        <v>12302</v>
      </c>
      <c r="P2093" t="s">
        <v>12303</v>
      </c>
      <c r="Q2093" t="s">
        <v>80</v>
      </c>
      <c r="R2093" t="s">
        <v>12302</v>
      </c>
      <c r="S2093" t="s">
        <v>12304</v>
      </c>
      <c r="T2093" t="s">
        <v>780</v>
      </c>
      <c r="U2093" t="s">
        <v>12305</v>
      </c>
      <c r="V2093" t="s">
        <v>12306</v>
      </c>
      <c r="W2093" t="s">
        <v>93</v>
      </c>
      <c r="X2093">
        <v>3</v>
      </c>
      <c r="Y2093">
        <v>4134.62</v>
      </c>
    </row>
    <row r="2094" spans="1:25">
      <c r="A2094" t="s">
        <v>12307</v>
      </c>
      <c r="B2094" t="s">
        <v>70</v>
      </c>
      <c r="C2094">
        <v>127</v>
      </c>
      <c r="D2094" t="s">
        <v>106</v>
      </c>
      <c r="E2094">
        <v>2010</v>
      </c>
      <c r="F2094" s="24">
        <v>40255</v>
      </c>
      <c r="G2094" s="24">
        <v>40256</v>
      </c>
      <c r="H2094" s="24">
        <v>40258</v>
      </c>
      <c r="I2094" t="s">
        <v>339</v>
      </c>
      <c r="J2094" t="s">
        <v>108</v>
      </c>
      <c r="K2094" t="s">
        <v>324</v>
      </c>
      <c r="L2094" t="s">
        <v>75</v>
      </c>
      <c r="M2094" t="s">
        <v>76</v>
      </c>
      <c r="N2094" t="s">
        <v>2190</v>
      </c>
      <c r="O2094" t="s">
        <v>12308</v>
      </c>
      <c r="P2094" t="s">
        <v>12309</v>
      </c>
      <c r="Q2094" t="s">
        <v>80</v>
      </c>
      <c r="R2094" t="s">
        <v>12308</v>
      </c>
      <c r="S2094" t="s">
        <v>12310</v>
      </c>
      <c r="T2094" t="s">
        <v>188</v>
      </c>
      <c r="U2094" t="s">
        <v>12311</v>
      </c>
      <c r="V2094" t="s">
        <v>12312</v>
      </c>
      <c r="W2094" t="s">
        <v>93</v>
      </c>
      <c r="X2094">
        <v>3</v>
      </c>
      <c r="Y2094">
        <v>5815</v>
      </c>
    </row>
    <row r="2095" spans="1:25">
      <c r="A2095" t="s">
        <v>12313</v>
      </c>
      <c r="B2095" t="s">
        <v>138</v>
      </c>
      <c r="C2095">
        <v>111</v>
      </c>
      <c r="D2095" t="s">
        <v>106</v>
      </c>
      <c r="E2095">
        <v>2010</v>
      </c>
      <c r="F2095" s="24">
        <v>40242</v>
      </c>
      <c r="G2095" s="24">
        <v>40243</v>
      </c>
      <c r="H2095" s="24">
        <v>40244</v>
      </c>
      <c r="I2095" t="s">
        <v>339</v>
      </c>
      <c r="J2095" t="s">
        <v>108</v>
      </c>
      <c r="K2095" t="s">
        <v>324</v>
      </c>
      <c r="L2095" t="s">
        <v>75</v>
      </c>
      <c r="M2095" t="s">
        <v>76</v>
      </c>
      <c r="N2095" t="s">
        <v>4971</v>
      </c>
      <c r="O2095" t="s">
        <v>12314</v>
      </c>
      <c r="P2095" t="s">
        <v>12314</v>
      </c>
      <c r="Q2095" t="s">
        <v>142</v>
      </c>
      <c r="R2095" t="s">
        <v>12315</v>
      </c>
      <c r="S2095" t="s">
        <v>12316</v>
      </c>
      <c r="T2095" t="s">
        <v>188</v>
      </c>
      <c r="U2095" t="s">
        <v>12317</v>
      </c>
      <c r="W2095" t="s">
        <v>93</v>
      </c>
      <c r="X2095">
        <v>3</v>
      </c>
      <c r="Y2095">
        <v>3784.82</v>
      </c>
    </row>
    <row r="2096" spans="1:25">
      <c r="A2096" t="s">
        <v>12318</v>
      </c>
      <c r="B2096" t="s">
        <v>70</v>
      </c>
      <c r="C2096">
        <v>106</v>
      </c>
      <c r="D2096" t="s">
        <v>106</v>
      </c>
      <c r="E2096">
        <v>2010</v>
      </c>
      <c r="F2096" s="24">
        <v>40241</v>
      </c>
      <c r="G2096" s="24">
        <v>40241</v>
      </c>
      <c r="H2096" s="24">
        <v>40242</v>
      </c>
      <c r="I2096" t="s">
        <v>183</v>
      </c>
      <c r="J2096" t="s">
        <v>108</v>
      </c>
      <c r="K2096" t="s">
        <v>184</v>
      </c>
      <c r="L2096" t="s">
        <v>75</v>
      </c>
      <c r="M2096" t="s">
        <v>76</v>
      </c>
      <c r="N2096" t="s">
        <v>99</v>
      </c>
      <c r="O2096" t="s">
        <v>12319</v>
      </c>
      <c r="P2096" t="s">
        <v>12320</v>
      </c>
      <c r="Q2096" t="s">
        <v>80</v>
      </c>
      <c r="R2096" t="s">
        <v>12321</v>
      </c>
      <c r="S2096" t="s">
        <v>12322</v>
      </c>
      <c r="T2096" t="s">
        <v>413</v>
      </c>
      <c r="U2096" t="s">
        <v>12323</v>
      </c>
      <c r="V2096" t="s">
        <v>12324</v>
      </c>
      <c r="W2096" t="s">
        <v>93</v>
      </c>
      <c r="X2096">
        <v>3</v>
      </c>
      <c r="Y2096">
        <v>4277.37</v>
      </c>
    </row>
    <row r="2097" spans="1:25">
      <c r="A2097" t="s">
        <v>12325</v>
      </c>
      <c r="B2097" t="s">
        <v>70</v>
      </c>
      <c r="C2097">
        <v>139</v>
      </c>
      <c r="D2097" t="s">
        <v>106</v>
      </c>
      <c r="E2097">
        <v>2010</v>
      </c>
      <c r="F2097" s="24">
        <v>40265</v>
      </c>
      <c r="G2097" s="24">
        <v>40266</v>
      </c>
      <c r="H2097" s="24">
        <v>40267</v>
      </c>
      <c r="I2097" t="s">
        <v>183</v>
      </c>
      <c r="J2097" t="s">
        <v>108</v>
      </c>
      <c r="K2097" t="s">
        <v>184</v>
      </c>
      <c r="L2097" t="s">
        <v>75</v>
      </c>
      <c r="M2097" t="s">
        <v>76</v>
      </c>
      <c r="N2097" t="s">
        <v>2480</v>
      </c>
      <c r="O2097" t="s">
        <v>12326</v>
      </c>
      <c r="P2097" t="s">
        <v>12327</v>
      </c>
      <c r="Q2097" t="s">
        <v>90</v>
      </c>
      <c r="R2097" t="s">
        <v>12326</v>
      </c>
      <c r="S2097" t="s">
        <v>12328</v>
      </c>
      <c r="T2097" t="s">
        <v>1783</v>
      </c>
      <c r="U2097" t="s">
        <v>12329</v>
      </c>
      <c r="V2097" t="s">
        <v>12330</v>
      </c>
      <c r="W2097" t="s">
        <v>93</v>
      </c>
      <c r="X2097">
        <v>3</v>
      </c>
      <c r="Y2097">
        <v>4277.37</v>
      </c>
    </row>
    <row r="2098" spans="1:25">
      <c r="A2098" t="s">
        <v>12331</v>
      </c>
      <c r="B2098" t="s">
        <v>138</v>
      </c>
      <c r="C2098">
        <v>122</v>
      </c>
      <c r="D2098" t="s">
        <v>71</v>
      </c>
      <c r="E2098">
        <v>2010</v>
      </c>
      <c r="F2098" s="24">
        <v>40251</v>
      </c>
      <c r="G2098" s="24">
        <v>40253</v>
      </c>
      <c r="H2098" s="24">
        <v>40253</v>
      </c>
      <c r="I2098" t="s">
        <v>12332</v>
      </c>
      <c r="J2098" t="s">
        <v>272</v>
      </c>
      <c r="L2098" t="s">
        <v>75</v>
      </c>
      <c r="M2098" t="s">
        <v>76</v>
      </c>
      <c r="N2098" t="s">
        <v>128</v>
      </c>
      <c r="O2098" t="s">
        <v>12333</v>
      </c>
      <c r="P2098" t="s">
        <v>12334</v>
      </c>
      <c r="Q2098" t="s">
        <v>908</v>
      </c>
      <c r="R2098" t="s">
        <v>12335</v>
      </c>
      <c r="S2098" t="s">
        <v>12336</v>
      </c>
      <c r="T2098" t="s">
        <v>525</v>
      </c>
      <c r="U2098" t="s">
        <v>12337</v>
      </c>
      <c r="V2098" t="s">
        <v>12338</v>
      </c>
      <c r="W2098" t="s">
        <v>93</v>
      </c>
      <c r="X2098">
        <v>3</v>
      </c>
      <c r="Y2098">
        <v>3175</v>
      </c>
    </row>
    <row r="2099" spans="1:25">
      <c r="A2099" t="s">
        <v>12339</v>
      </c>
      <c r="B2099" t="s">
        <v>70</v>
      </c>
      <c r="C2099">
        <v>135</v>
      </c>
      <c r="D2099" t="s">
        <v>250</v>
      </c>
      <c r="E2099">
        <v>2010</v>
      </c>
      <c r="F2099" s="24">
        <v>40262</v>
      </c>
      <c r="G2099" s="24">
        <v>40262</v>
      </c>
      <c r="H2099" s="24">
        <v>40263</v>
      </c>
      <c r="I2099" t="s">
        <v>5015</v>
      </c>
      <c r="J2099" t="s">
        <v>168</v>
      </c>
      <c r="K2099" t="s">
        <v>273</v>
      </c>
      <c r="L2099" t="s">
        <v>12340</v>
      </c>
      <c r="M2099" t="s">
        <v>76</v>
      </c>
      <c r="N2099" t="s">
        <v>210</v>
      </c>
      <c r="O2099" t="s">
        <v>12341</v>
      </c>
      <c r="P2099" t="s">
        <v>12341</v>
      </c>
      <c r="Q2099" t="s">
        <v>195</v>
      </c>
      <c r="R2099" t="s">
        <v>12342</v>
      </c>
      <c r="S2099" t="s">
        <v>12343</v>
      </c>
      <c r="T2099" t="s">
        <v>214</v>
      </c>
      <c r="U2099" t="s">
        <v>12344</v>
      </c>
      <c r="W2099" t="s">
        <v>217</v>
      </c>
      <c r="X2099">
        <v>3</v>
      </c>
      <c r="Y2099">
        <v>5959.4</v>
      </c>
    </row>
    <row r="2100" spans="1:25">
      <c r="A2100" t="s">
        <v>12345</v>
      </c>
      <c r="B2100" t="s">
        <v>70</v>
      </c>
      <c r="C2100">
        <v>115</v>
      </c>
      <c r="D2100" t="s">
        <v>106</v>
      </c>
      <c r="E2100">
        <v>2010</v>
      </c>
      <c r="F2100" s="24">
        <v>40246</v>
      </c>
      <c r="G2100" s="24">
        <v>40246</v>
      </c>
      <c r="H2100" s="24">
        <v>40247</v>
      </c>
      <c r="I2100" t="s">
        <v>118</v>
      </c>
      <c r="J2100" t="s">
        <v>108</v>
      </c>
      <c r="K2100" t="s">
        <v>119</v>
      </c>
      <c r="L2100" t="s">
        <v>75</v>
      </c>
      <c r="M2100" t="s">
        <v>76</v>
      </c>
      <c r="N2100" t="s">
        <v>295</v>
      </c>
      <c r="O2100" t="s">
        <v>12346</v>
      </c>
      <c r="P2100" t="s">
        <v>12347</v>
      </c>
      <c r="Q2100" t="s">
        <v>80</v>
      </c>
      <c r="R2100" t="s">
        <v>12346</v>
      </c>
      <c r="S2100" t="s">
        <v>12348</v>
      </c>
      <c r="T2100" t="s">
        <v>329</v>
      </c>
      <c r="U2100" t="s">
        <v>12349</v>
      </c>
      <c r="V2100" t="s">
        <v>12350</v>
      </c>
      <c r="W2100" t="s">
        <v>93</v>
      </c>
      <c r="X2100">
        <v>3</v>
      </c>
      <c r="Y2100">
        <v>4690</v>
      </c>
    </row>
    <row r="2101" spans="1:25">
      <c r="A2101" t="s">
        <v>12351</v>
      </c>
      <c r="B2101" t="s">
        <v>70</v>
      </c>
      <c r="C2101">
        <v>110</v>
      </c>
      <c r="D2101" t="s">
        <v>106</v>
      </c>
      <c r="E2101">
        <v>2010</v>
      </c>
      <c r="F2101" s="24">
        <v>40243</v>
      </c>
      <c r="G2101" s="24">
        <v>40243</v>
      </c>
      <c r="H2101" s="24">
        <v>40216</v>
      </c>
      <c r="I2101" t="s">
        <v>118</v>
      </c>
      <c r="J2101" t="s">
        <v>108</v>
      </c>
      <c r="K2101" t="s">
        <v>119</v>
      </c>
      <c r="L2101" t="s">
        <v>75</v>
      </c>
      <c r="M2101" t="s">
        <v>76</v>
      </c>
      <c r="N2101" t="s">
        <v>160</v>
      </c>
      <c r="O2101" t="s">
        <v>12352</v>
      </c>
      <c r="P2101" t="s">
        <v>12353</v>
      </c>
      <c r="Q2101" t="s">
        <v>90</v>
      </c>
      <c r="R2101" t="s">
        <v>12354</v>
      </c>
      <c r="S2101" t="s">
        <v>12355</v>
      </c>
      <c r="T2101" t="s">
        <v>92</v>
      </c>
      <c r="U2101" t="s">
        <v>12356</v>
      </c>
      <c r="V2101" t="s">
        <v>12357</v>
      </c>
      <c r="W2101" t="s">
        <v>93</v>
      </c>
      <c r="X2101">
        <v>3</v>
      </c>
      <c r="Y2101">
        <v>4690</v>
      </c>
    </row>
    <row r="2102" spans="1:25">
      <c r="A2102" t="s">
        <v>12358</v>
      </c>
      <c r="B2102" t="s">
        <v>70</v>
      </c>
      <c r="C2102">
        <v>117</v>
      </c>
      <c r="D2102" t="s">
        <v>71</v>
      </c>
      <c r="E2102">
        <v>2010</v>
      </c>
      <c r="F2102" s="24">
        <v>40248</v>
      </c>
      <c r="G2102" s="24">
        <v>40249</v>
      </c>
      <c r="H2102" s="24">
        <v>40249</v>
      </c>
      <c r="I2102" t="s">
        <v>310</v>
      </c>
      <c r="J2102" t="s">
        <v>311</v>
      </c>
      <c r="K2102" t="s">
        <v>74</v>
      </c>
      <c r="L2102" t="s">
        <v>75</v>
      </c>
      <c r="M2102" t="s">
        <v>76</v>
      </c>
      <c r="N2102" t="s">
        <v>128</v>
      </c>
      <c r="O2102" t="s">
        <v>12359</v>
      </c>
      <c r="P2102" t="s">
        <v>12360</v>
      </c>
      <c r="Q2102" t="s">
        <v>80</v>
      </c>
      <c r="R2102" t="s">
        <v>12359</v>
      </c>
      <c r="S2102" t="s">
        <v>12361</v>
      </c>
      <c r="T2102" t="s">
        <v>82</v>
      </c>
      <c r="U2102" t="s">
        <v>12362</v>
      </c>
      <c r="W2102" t="s">
        <v>93</v>
      </c>
      <c r="X2102">
        <v>3</v>
      </c>
      <c r="Y2102">
        <v>4090</v>
      </c>
    </row>
    <row r="2103" spans="1:25">
      <c r="A2103" t="s">
        <v>12363</v>
      </c>
      <c r="B2103" t="s">
        <v>70</v>
      </c>
      <c r="C2103">
        <v>112</v>
      </c>
      <c r="D2103" t="s">
        <v>106</v>
      </c>
      <c r="E2103">
        <v>2010</v>
      </c>
      <c r="F2103" s="24">
        <v>40244</v>
      </c>
      <c r="G2103" s="24">
        <v>40245</v>
      </c>
      <c r="H2103" s="24">
        <v>40246</v>
      </c>
      <c r="I2103" t="s">
        <v>339</v>
      </c>
      <c r="J2103" t="s">
        <v>108</v>
      </c>
      <c r="K2103" t="s">
        <v>324</v>
      </c>
      <c r="L2103" t="s">
        <v>139</v>
      </c>
      <c r="M2103" t="s">
        <v>76</v>
      </c>
      <c r="N2103" t="s">
        <v>253</v>
      </c>
      <c r="O2103" t="s">
        <v>12364</v>
      </c>
      <c r="P2103" t="s">
        <v>12364</v>
      </c>
      <c r="Q2103" t="s">
        <v>195</v>
      </c>
      <c r="R2103" t="s">
        <v>12365</v>
      </c>
      <c r="S2103" t="s">
        <v>12366</v>
      </c>
      <c r="T2103" t="s">
        <v>525</v>
      </c>
      <c r="U2103" t="s">
        <v>12367</v>
      </c>
      <c r="V2103" t="s">
        <v>12368</v>
      </c>
      <c r="W2103" t="s">
        <v>83</v>
      </c>
      <c r="X2103">
        <v>3</v>
      </c>
      <c r="Y2103">
        <v>6539.26</v>
      </c>
    </row>
    <row r="2104" spans="1:25">
      <c r="A2104" t="s">
        <v>12369</v>
      </c>
      <c r="B2104" t="s">
        <v>70</v>
      </c>
      <c r="C2104">
        <v>103</v>
      </c>
      <c r="D2104" t="s">
        <v>106</v>
      </c>
      <c r="E2104">
        <v>2010</v>
      </c>
      <c r="F2104" s="24">
        <v>40238</v>
      </c>
      <c r="G2104" s="24">
        <v>40239</v>
      </c>
      <c r="H2104" s="24">
        <v>40240</v>
      </c>
      <c r="I2104" t="s">
        <v>107</v>
      </c>
      <c r="J2104" t="s">
        <v>108</v>
      </c>
      <c r="K2104" t="s">
        <v>109</v>
      </c>
      <c r="L2104" t="s">
        <v>1354</v>
      </c>
      <c r="M2104" t="s">
        <v>76</v>
      </c>
      <c r="N2104" t="s">
        <v>153</v>
      </c>
      <c r="O2104" t="s">
        <v>12370</v>
      </c>
      <c r="P2104" t="s">
        <v>12370</v>
      </c>
      <c r="Q2104" t="s">
        <v>195</v>
      </c>
      <c r="R2104" t="s">
        <v>12371</v>
      </c>
      <c r="S2104" t="s">
        <v>12372</v>
      </c>
      <c r="T2104" t="s">
        <v>173</v>
      </c>
      <c r="U2104" t="s">
        <v>12373</v>
      </c>
      <c r="V2104" t="s">
        <v>12374</v>
      </c>
      <c r="W2104" t="s">
        <v>83</v>
      </c>
      <c r="X2104">
        <v>3</v>
      </c>
      <c r="Y2104">
        <v>4577.92</v>
      </c>
    </row>
    <row r="2105" spans="1:25">
      <c r="A2105" t="s">
        <v>12375</v>
      </c>
      <c r="B2105" t="s">
        <v>70</v>
      </c>
      <c r="C2105">
        <v>107</v>
      </c>
      <c r="D2105" t="s">
        <v>71</v>
      </c>
      <c r="E2105">
        <v>2010</v>
      </c>
      <c r="F2105" s="24">
        <v>40241</v>
      </c>
      <c r="G2105" s="24">
        <v>40242</v>
      </c>
      <c r="H2105" s="24">
        <v>40242</v>
      </c>
      <c r="I2105" t="s">
        <v>395</v>
      </c>
      <c r="J2105" t="s">
        <v>96</v>
      </c>
      <c r="K2105" t="s">
        <v>97</v>
      </c>
      <c r="L2105" t="s">
        <v>1773</v>
      </c>
      <c r="M2105" t="s">
        <v>76</v>
      </c>
      <c r="N2105" t="s">
        <v>77</v>
      </c>
      <c r="O2105" t="s">
        <v>12376</v>
      </c>
      <c r="P2105" t="s">
        <v>12376</v>
      </c>
      <c r="Q2105" t="s">
        <v>195</v>
      </c>
      <c r="R2105" t="s">
        <v>12377</v>
      </c>
      <c r="S2105" t="s">
        <v>96</v>
      </c>
      <c r="T2105" t="s">
        <v>103</v>
      </c>
      <c r="U2105" t="s">
        <v>12378</v>
      </c>
      <c r="W2105" t="s">
        <v>83</v>
      </c>
      <c r="X2105">
        <v>3</v>
      </c>
      <c r="Y2105">
        <v>4100</v>
      </c>
    </row>
    <row r="2106" spans="1:25">
      <c r="A2106" t="s">
        <v>1830</v>
      </c>
      <c r="B2106" t="s">
        <v>70</v>
      </c>
      <c r="C2106">
        <v>123</v>
      </c>
      <c r="D2106" t="s">
        <v>71</v>
      </c>
      <c r="E2106">
        <v>2010</v>
      </c>
      <c r="F2106" s="24">
        <v>40250</v>
      </c>
      <c r="G2106" s="24">
        <v>40254</v>
      </c>
      <c r="H2106" s="24">
        <v>40252</v>
      </c>
      <c r="I2106" t="s">
        <v>1831</v>
      </c>
      <c r="J2106" t="s">
        <v>252</v>
      </c>
      <c r="L2106" t="s">
        <v>75</v>
      </c>
      <c r="M2106" t="s">
        <v>76</v>
      </c>
      <c r="N2106" t="s">
        <v>77</v>
      </c>
      <c r="O2106" t="s">
        <v>1832</v>
      </c>
      <c r="P2106" t="s">
        <v>12379</v>
      </c>
      <c r="Q2106" t="s">
        <v>90</v>
      </c>
      <c r="R2106" t="s">
        <v>1832</v>
      </c>
      <c r="S2106" t="s">
        <v>1834</v>
      </c>
      <c r="T2106" t="s">
        <v>360</v>
      </c>
      <c r="U2106" t="s">
        <v>174</v>
      </c>
      <c r="W2106" t="s">
        <v>83</v>
      </c>
      <c r="X2106">
        <v>3</v>
      </c>
      <c r="Y2106">
        <v>3955</v>
      </c>
    </row>
    <row r="2107" spans="1:25">
      <c r="A2107" t="s">
        <v>12380</v>
      </c>
      <c r="B2107" t="s">
        <v>138</v>
      </c>
      <c r="C2107">
        <v>121</v>
      </c>
      <c r="D2107" t="s">
        <v>106</v>
      </c>
      <c r="E2107">
        <v>2010</v>
      </c>
      <c r="F2107" s="24">
        <v>40251</v>
      </c>
      <c r="G2107" s="24">
        <v>40251</v>
      </c>
      <c r="H2107" s="24">
        <v>40252</v>
      </c>
      <c r="I2107" t="s">
        <v>107</v>
      </c>
      <c r="J2107" t="s">
        <v>108</v>
      </c>
      <c r="K2107" t="s">
        <v>109</v>
      </c>
      <c r="L2107" t="s">
        <v>75</v>
      </c>
      <c r="M2107" t="s">
        <v>76</v>
      </c>
      <c r="N2107" t="s">
        <v>467</v>
      </c>
      <c r="O2107" t="s">
        <v>12381</v>
      </c>
      <c r="P2107" t="s">
        <v>12381</v>
      </c>
      <c r="Q2107" t="s">
        <v>142</v>
      </c>
      <c r="R2107" t="s">
        <v>12382</v>
      </c>
      <c r="S2107" t="s">
        <v>12383</v>
      </c>
      <c r="T2107" t="s">
        <v>173</v>
      </c>
      <c r="U2107" t="s">
        <v>12384</v>
      </c>
      <c r="V2107" t="s">
        <v>12385</v>
      </c>
      <c r="W2107" t="s">
        <v>83</v>
      </c>
      <c r="X2107">
        <v>3</v>
      </c>
      <c r="Y2107">
        <v>2172.46</v>
      </c>
    </row>
    <row r="2108" spans="1:25">
      <c r="A2108" t="s">
        <v>12386</v>
      </c>
      <c r="B2108" t="s">
        <v>138</v>
      </c>
      <c r="C2108">
        <v>137</v>
      </c>
      <c r="D2108" t="s">
        <v>106</v>
      </c>
      <c r="E2108">
        <v>2010</v>
      </c>
      <c r="F2108" s="24">
        <v>40262</v>
      </c>
      <c r="G2108" s="24">
        <v>40263</v>
      </c>
      <c r="H2108" s="24">
        <v>40264</v>
      </c>
      <c r="I2108" t="s">
        <v>339</v>
      </c>
      <c r="J2108" t="s">
        <v>108</v>
      </c>
      <c r="K2108" t="s">
        <v>324</v>
      </c>
      <c r="L2108" t="s">
        <v>236</v>
      </c>
      <c r="M2108" t="s">
        <v>76</v>
      </c>
      <c r="N2108" t="s">
        <v>140</v>
      </c>
      <c r="O2108" t="s">
        <v>12387</v>
      </c>
      <c r="P2108" t="s">
        <v>12387</v>
      </c>
      <c r="Q2108" t="s">
        <v>142</v>
      </c>
      <c r="R2108" t="s">
        <v>12388</v>
      </c>
      <c r="S2108" t="s">
        <v>12389</v>
      </c>
      <c r="T2108" t="s">
        <v>525</v>
      </c>
      <c r="U2108" t="s">
        <v>12390</v>
      </c>
      <c r="V2108" t="s">
        <v>12391</v>
      </c>
      <c r="W2108" t="s">
        <v>83</v>
      </c>
      <c r="X2108">
        <v>3</v>
      </c>
      <c r="Y2108">
        <v>5985</v>
      </c>
    </row>
    <row r="2109" spans="1:25">
      <c r="A2109" t="s">
        <v>12392</v>
      </c>
      <c r="B2109" t="s">
        <v>70</v>
      </c>
      <c r="C2109">
        <v>129</v>
      </c>
      <c r="D2109" t="s">
        <v>71</v>
      </c>
      <c r="E2109">
        <v>2010</v>
      </c>
      <c r="F2109" s="24">
        <v>40258</v>
      </c>
      <c r="G2109" s="24">
        <v>40259</v>
      </c>
      <c r="H2109" s="24">
        <v>40261</v>
      </c>
      <c r="I2109" t="s">
        <v>5015</v>
      </c>
      <c r="J2109" t="s">
        <v>168</v>
      </c>
      <c r="K2109" t="s">
        <v>273</v>
      </c>
      <c r="L2109" t="s">
        <v>75</v>
      </c>
      <c r="M2109" t="s">
        <v>76</v>
      </c>
      <c r="N2109" t="s">
        <v>77</v>
      </c>
      <c r="O2109" t="s">
        <v>12393</v>
      </c>
      <c r="P2109" t="s">
        <v>12393</v>
      </c>
      <c r="Q2109" t="s">
        <v>195</v>
      </c>
      <c r="R2109" t="s">
        <v>12394</v>
      </c>
      <c r="S2109" t="s">
        <v>12395</v>
      </c>
      <c r="T2109" t="s">
        <v>360</v>
      </c>
      <c r="U2109" t="s">
        <v>12396</v>
      </c>
      <c r="V2109" t="s">
        <v>12397</v>
      </c>
      <c r="W2109" t="s">
        <v>83</v>
      </c>
      <c r="X2109">
        <v>3</v>
      </c>
      <c r="Y2109">
        <v>5052.8999999999996</v>
      </c>
    </row>
    <row r="2110" spans="1:25">
      <c r="A2110" t="s">
        <v>12398</v>
      </c>
      <c r="B2110" t="s">
        <v>138</v>
      </c>
      <c r="C2110">
        <v>132</v>
      </c>
      <c r="D2110" t="s">
        <v>71</v>
      </c>
      <c r="E2110">
        <v>2010</v>
      </c>
      <c r="F2110" s="24">
        <v>40259</v>
      </c>
      <c r="G2110" s="24">
        <v>40260</v>
      </c>
      <c r="H2110" s="24">
        <v>40260</v>
      </c>
      <c r="I2110" t="s">
        <v>395</v>
      </c>
      <c r="J2110" t="s">
        <v>96</v>
      </c>
      <c r="K2110" t="s">
        <v>97</v>
      </c>
      <c r="L2110" t="s">
        <v>4476</v>
      </c>
      <c r="M2110" t="s">
        <v>76</v>
      </c>
      <c r="N2110" t="s">
        <v>637</v>
      </c>
      <c r="O2110" t="s">
        <v>12399</v>
      </c>
      <c r="P2110" t="s">
        <v>12399</v>
      </c>
      <c r="Q2110" t="s">
        <v>142</v>
      </c>
      <c r="R2110" t="s">
        <v>12400</v>
      </c>
      <c r="S2110" t="s">
        <v>12401</v>
      </c>
      <c r="T2110" t="s">
        <v>103</v>
      </c>
      <c r="U2110" t="s">
        <v>12402</v>
      </c>
      <c r="V2110" t="s">
        <v>12403</v>
      </c>
      <c r="W2110" t="s">
        <v>83</v>
      </c>
      <c r="X2110">
        <v>3</v>
      </c>
      <c r="Y2110">
        <v>5155</v>
      </c>
    </row>
    <row r="2111" spans="1:25">
      <c r="A2111" t="s">
        <v>12404</v>
      </c>
      <c r="B2111" t="s">
        <v>70</v>
      </c>
      <c r="C2111">
        <v>105</v>
      </c>
      <c r="D2111" t="s">
        <v>106</v>
      </c>
      <c r="E2111">
        <v>2010</v>
      </c>
      <c r="F2111" s="24">
        <v>40240</v>
      </c>
      <c r="G2111" s="24">
        <v>40240</v>
      </c>
      <c r="H2111" s="24">
        <v>40242</v>
      </c>
      <c r="I2111" t="s">
        <v>183</v>
      </c>
      <c r="J2111" t="s">
        <v>108</v>
      </c>
      <c r="K2111" t="s">
        <v>184</v>
      </c>
      <c r="L2111" t="s">
        <v>236</v>
      </c>
      <c r="M2111" t="s">
        <v>76</v>
      </c>
      <c r="N2111" t="s">
        <v>77</v>
      </c>
      <c r="O2111" t="s">
        <v>12405</v>
      </c>
      <c r="P2111" t="s">
        <v>12405</v>
      </c>
      <c r="Q2111" t="s">
        <v>195</v>
      </c>
      <c r="R2111" t="s">
        <v>12406</v>
      </c>
      <c r="S2111" t="s">
        <v>12407</v>
      </c>
      <c r="T2111" t="s">
        <v>188</v>
      </c>
      <c r="U2111" t="s">
        <v>12408</v>
      </c>
      <c r="V2111" t="s">
        <v>12409</v>
      </c>
      <c r="W2111" t="s">
        <v>83</v>
      </c>
      <c r="X2111">
        <v>3</v>
      </c>
      <c r="Y2111">
        <v>4771.63</v>
      </c>
    </row>
    <row r="2112" spans="1:25">
      <c r="A2112" t="s">
        <v>12410</v>
      </c>
      <c r="B2112" t="s">
        <v>70</v>
      </c>
      <c r="C2112">
        <v>128</v>
      </c>
      <c r="D2112" t="s">
        <v>250</v>
      </c>
      <c r="E2112">
        <v>2010</v>
      </c>
      <c r="F2112" s="24">
        <v>40255</v>
      </c>
      <c r="G2112" s="24">
        <v>40256</v>
      </c>
      <c r="H2112" s="24">
        <v>40259</v>
      </c>
      <c r="I2112" t="s">
        <v>12411</v>
      </c>
      <c r="J2112" t="s">
        <v>515</v>
      </c>
      <c r="L2112" t="s">
        <v>12412</v>
      </c>
      <c r="M2112" t="s">
        <v>76</v>
      </c>
      <c r="N2112" t="s">
        <v>467</v>
      </c>
      <c r="O2112" t="s">
        <v>12413</v>
      </c>
      <c r="P2112" t="s">
        <v>12414</v>
      </c>
      <c r="Q2112" t="s">
        <v>80</v>
      </c>
      <c r="R2112" t="s">
        <v>12413</v>
      </c>
      <c r="S2112" t="s">
        <v>12415</v>
      </c>
      <c r="T2112" t="s">
        <v>173</v>
      </c>
      <c r="U2112" t="s">
        <v>12416</v>
      </c>
      <c r="V2112" t="s">
        <v>12417</v>
      </c>
      <c r="W2112" t="s">
        <v>83</v>
      </c>
      <c r="X2112">
        <v>3</v>
      </c>
      <c r="Y2112">
        <v>6556.5</v>
      </c>
    </row>
    <row r="2113" spans="1:25">
      <c r="A2113" t="s">
        <v>12418</v>
      </c>
      <c r="B2113" t="s">
        <v>70</v>
      </c>
      <c r="C2113">
        <v>114</v>
      </c>
      <c r="D2113" t="s">
        <v>71</v>
      </c>
      <c r="E2113">
        <v>2010</v>
      </c>
      <c r="F2113" s="24">
        <v>40244</v>
      </c>
      <c r="G2113" s="24">
        <v>40245</v>
      </c>
      <c r="H2113" s="24">
        <v>40245</v>
      </c>
      <c r="I2113" t="s">
        <v>5015</v>
      </c>
      <c r="J2113" t="s">
        <v>168</v>
      </c>
      <c r="K2113" t="s">
        <v>273</v>
      </c>
      <c r="L2113" t="s">
        <v>75</v>
      </c>
      <c r="M2113" t="s">
        <v>76</v>
      </c>
      <c r="N2113" t="s">
        <v>467</v>
      </c>
      <c r="O2113" t="s">
        <v>12419</v>
      </c>
      <c r="P2113" t="s">
        <v>12420</v>
      </c>
      <c r="Q2113" t="s">
        <v>90</v>
      </c>
      <c r="R2113" t="s">
        <v>12419</v>
      </c>
      <c r="S2113" t="s">
        <v>12421</v>
      </c>
      <c r="T2113" t="s">
        <v>360</v>
      </c>
      <c r="U2113" t="s">
        <v>12422</v>
      </c>
      <c r="V2113" t="s">
        <v>12423</v>
      </c>
      <c r="W2113" t="s">
        <v>83</v>
      </c>
      <c r="X2113">
        <v>3</v>
      </c>
      <c r="Y2113">
        <v>4640</v>
      </c>
    </row>
    <row r="2114" spans="1:25">
      <c r="A2114" t="s">
        <v>12424</v>
      </c>
      <c r="B2114" t="s">
        <v>70</v>
      </c>
      <c r="C2114">
        <v>116</v>
      </c>
      <c r="D2114" t="s">
        <v>106</v>
      </c>
      <c r="E2114">
        <v>2010</v>
      </c>
      <c r="F2114" s="24">
        <v>40247</v>
      </c>
      <c r="G2114" s="24">
        <v>40248</v>
      </c>
      <c r="H2114" s="24">
        <v>40249</v>
      </c>
      <c r="I2114" t="s">
        <v>7299</v>
      </c>
      <c r="J2114" t="s">
        <v>150</v>
      </c>
      <c r="K2114" t="s">
        <v>151</v>
      </c>
      <c r="L2114" t="s">
        <v>1510</v>
      </c>
      <c r="M2114" t="s">
        <v>76</v>
      </c>
      <c r="N2114" t="s">
        <v>153</v>
      </c>
      <c r="O2114" t="s">
        <v>12425</v>
      </c>
      <c r="P2114" t="s">
        <v>12426</v>
      </c>
      <c r="Q2114" t="s">
        <v>80</v>
      </c>
      <c r="R2114" t="s">
        <v>12425</v>
      </c>
      <c r="S2114" t="s">
        <v>12427</v>
      </c>
      <c r="T2114" t="s">
        <v>173</v>
      </c>
      <c r="U2114" t="s">
        <v>12428</v>
      </c>
      <c r="V2114" t="s">
        <v>12429</v>
      </c>
      <c r="W2114" t="s">
        <v>83</v>
      </c>
      <c r="X2114">
        <v>3</v>
      </c>
      <c r="Y2114">
        <v>4582.18</v>
      </c>
    </row>
    <row r="2115" spans="1:25">
      <c r="A2115" t="s">
        <v>12430</v>
      </c>
      <c r="B2115" t="s">
        <v>70</v>
      </c>
      <c r="C2115">
        <v>124</v>
      </c>
      <c r="D2115" t="s">
        <v>71</v>
      </c>
      <c r="E2115">
        <v>2010</v>
      </c>
      <c r="F2115" s="24">
        <v>40252</v>
      </c>
      <c r="G2115" s="24">
        <v>40254</v>
      </c>
      <c r="H2115" s="24">
        <v>40254</v>
      </c>
      <c r="I2115" t="s">
        <v>2002</v>
      </c>
      <c r="J2115" t="s">
        <v>2003</v>
      </c>
      <c r="K2115" t="s">
        <v>724</v>
      </c>
      <c r="L2115" t="s">
        <v>75</v>
      </c>
      <c r="M2115" t="s">
        <v>76</v>
      </c>
      <c r="N2115" t="s">
        <v>140</v>
      </c>
      <c r="O2115" t="s">
        <v>12431</v>
      </c>
      <c r="P2115" t="s">
        <v>12432</v>
      </c>
      <c r="Q2115" t="s">
        <v>90</v>
      </c>
      <c r="R2115" t="s">
        <v>12431</v>
      </c>
      <c r="S2115" t="s">
        <v>12433</v>
      </c>
      <c r="T2115" t="s">
        <v>902</v>
      </c>
      <c r="U2115" t="s">
        <v>12434</v>
      </c>
      <c r="W2115" t="s">
        <v>83</v>
      </c>
      <c r="X2115">
        <v>3</v>
      </c>
      <c r="Y2115">
        <v>4650</v>
      </c>
    </row>
    <row r="2116" spans="1:25">
      <c r="A2116" t="s">
        <v>12435</v>
      </c>
      <c r="B2116" t="s">
        <v>70</v>
      </c>
      <c r="C2116">
        <v>133</v>
      </c>
      <c r="D2116" t="s">
        <v>71</v>
      </c>
      <c r="E2116">
        <v>2010</v>
      </c>
      <c r="F2116" s="24">
        <v>40260</v>
      </c>
      <c r="G2116" s="24">
        <v>40261</v>
      </c>
      <c r="H2116" s="24">
        <v>40261</v>
      </c>
      <c r="I2116" t="s">
        <v>9174</v>
      </c>
      <c r="J2116" t="s">
        <v>168</v>
      </c>
      <c r="K2116" t="s">
        <v>614</v>
      </c>
      <c r="L2116" t="s">
        <v>75</v>
      </c>
      <c r="M2116" t="s">
        <v>76</v>
      </c>
      <c r="N2116" t="s">
        <v>77</v>
      </c>
      <c r="O2116" t="s">
        <v>12436</v>
      </c>
      <c r="P2116" t="s">
        <v>12437</v>
      </c>
      <c r="Q2116" t="s">
        <v>80</v>
      </c>
      <c r="R2116" t="s">
        <v>12436</v>
      </c>
      <c r="S2116" t="s">
        <v>12438</v>
      </c>
      <c r="T2116" t="s">
        <v>360</v>
      </c>
      <c r="U2116" t="s">
        <v>174</v>
      </c>
      <c r="W2116" t="s">
        <v>83</v>
      </c>
      <c r="X2116">
        <v>3</v>
      </c>
      <c r="Y2116">
        <v>3570</v>
      </c>
    </row>
    <row r="2117" spans="1:25">
      <c r="A2117" t="s">
        <v>12439</v>
      </c>
      <c r="B2117" t="s">
        <v>70</v>
      </c>
      <c r="C2117">
        <v>125</v>
      </c>
      <c r="D2117" t="s">
        <v>370</v>
      </c>
      <c r="E2117">
        <v>2010</v>
      </c>
      <c r="F2117" s="24">
        <v>40255</v>
      </c>
      <c r="G2117" s="24">
        <v>40255</v>
      </c>
      <c r="H2117" s="24">
        <v>40256</v>
      </c>
      <c r="I2117" t="s">
        <v>107</v>
      </c>
      <c r="J2117" t="s">
        <v>108</v>
      </c>
      <c r="K2117" t="s">
        <v>109</v>
      </c>
      <c r="L2117" t="s">
        <v>1354</v>
      </c>
      <c r="M2117" t="s">
        <v>76</v>
      </c>
      <c r="N2117" t="s">
        <v>467</v>
      </c>
      <c r="O2117" t="s">
        <v>12440</v>
      </c>
      <c r="P2117" t="s">
        <v>12440</v>
      </c>
      <c r="Q2117" t="s">
        <v>195</v>
      </c>
      <c r="R2117" t="s">
        <v>12441</v>
      </c>
      <c r="S2117" t="s">
        <v>12442</v>
      </c>
      <c r="T2117" t="s">
        <v>173</v>
      </c>
      <c r="U2117" t="s">
        <v>12443</v>
      </c>
      <c r="W2117" t="s">
        <v>83</v>
      </c>
      <c r="X2117">
        <v>3</v>
      </c>
      <c r="Y2117">
        <v>4513.74</v>
      </c>
    </row>
    <row r="2118" spans="1:25">
      <c r="A2118" t="s">
        <v>12444</v>
      </c>
      <c r="B2118" t="s">
        <v>70</v>
      </c>
      <c r="C2118">
        <v>141</v>
      </c>
      <c r="D2118" t="s">
        <v>106</v>
      </c>
      <c r="E2118">
        <v>2010</v>
      </c>
      <c r="F2118" s="24">
        <v>40266</v>
      </c>
      <c r="G2118" s="24">
        <v>40267</v>
      </c>
      <c r="H2118" s="24">
        <v>40268</v>
      </c>
      <c r="I2118" t="s">
        <v>107</v>
      </c>
      <c r="J2118" t="s">
        <v>108</v>
      </c>
      <c r="K2118" t="s">
        <v>109</v>
      </c>
      <c r="L2118" t="s">
        <v>75</v>
      </c>
      <c r="M2118" t="s">
        <v>76</v>
      </c>
      <c r="N2118" t="s">
        <v>253</v>
      </c>
      <c r="O2118" t="s">
        <v>12445</v>
      </c>
      <c r="P2118" t="s">
        <v>12446</v>
      </c>
      <c r="Q2118" t="s">
        <v>80</v>
      </c>
      <c r="R2118" t="s">
        <v>12445</v>
      </c>
      <c r="S2118" t="s">
        <v>12447</v>
      </c>
      <c r="T2118" t="s">
        <v>214</v>
      </c>
      <c r="U2118" t="s">
        <v>12448</v>
      </c>
      <c r="V2118" t="s">
        <v>12449</v>
      </c>
      <c r="W2118" t="s">
        <v>83</v>
      </c>
      <c r="X2118">
        <v>3</v>
      </c>
      <c r="Y2118">
        <v>4003.66</v>
      </c>
    </row>
    <row r="2119" spans="1:25">
      <c r="A2119" t="s">
        <v>12450</v>
      </c>
      <c r="B2119" t="s">
        <v>70</v>
      </c>
      <c r="C2119">
        <v>108</v>
      </c>
      <c r="D2119" t="s">
        <v>106</v>
      </c>
      <c r="E2119">
        <v>2010</v>
      </c>
      <c r="F2119" s="24">
        <v>40241</v>
      </c>
      <c r="G2119" s="24">
        <v>40242</v>
      </c>
      <c r="H2119" s="24">
        <v>40243</v>
      </c>
      <c r="I2119" t="s">
        <v>7299</v>
      </c>
      <c r="J2119" t="s">
        <v>150</v>
      </c>
      <c r="K2119" t="s">
        <v>151</v>
      </c>
      <c r="L2119" t="s">
        <v>12451</v>
      </c>
      <c r="M2119" t="s">
        <v>76</v>
      </c>
      <c r="N2119" t="s">
        <v>467</v>
      </c>
      <c r="O2119" t="s">
        <v>12452</v>
      </c>
      <c r="P2119" t="s">
        <v>12453</v>
      </c>
      <c r="Q2119" t="s">
        <v>80</v>
      </c>
      <c r="R2119" t="s">
        <v>12452</v>
      </c>
      <c r="S2119" t="s">
        <v>12454</v>
      </c>
      <c r="U2119" t="s">
        <v>12455</v>
      </c>
      <c r="V2119" t="s">
        <v>12456</v>
      </c>
      <c r="W2119" t="s">
        <v>83</v>
      </c>
      <c r="X2119">
        <v>3</v>
      </c>
      <c r="Y2119">
        <v>4892</v>
      </c>
    </row>
    <row r="2120" spans="1:25">
      <c r="A2120" t="s">
        <v>12457</v>
      </c>
      <c r="B2120" t="s">
        <v>70</v>
      </c>
      <c r="C2120">
        <v>104</v>
      </c>
      <c r="D2120" t="s">
        <v>106</v>
      </c>
      <c r="E2120">
        <v>2010</v>
      </c>
      <c r="F2120" s="24">
        <v>40239</v>
      </c>
      <c r="G2120" s="24">
        <v>40240</v>
      </c>
      <c r="H2120" s="24">
        <v>40241</v>
      </c>
      <c r="I2120" t="s">
        <v>1208</v>
      </c>
      <c r="J2120" t="s">
        <v>108</v>
      </c>
      <c r="K2120" t="s">
        <v>324</v>
      </c>
      <c r="L2120" t="s">
        <v>75</v>
      </c>
      <c r="M2120" t="s">
        <v>76</v>
      </c>
      <c r="N2120" t="s">
        <v>295</v>
      </c>
      <c r="O2120" t="s">
        <v>12458</v>
      </c>
      <c r="P2120" t="s">
        <v>12459</v>
      </c>
      <c r="Q2120" t="s">
        <v>90</v>
      </c>
      <c r="R2120" t="s">
        <v>12458</v>
      </c>
      <c r="S2120" t="s">
        <v>12460</v>
      </c>
      <c r="T2120" t="s">
        <v>214</v>
      </c>
      <c r="U2120" t="s">
        <v>12461</v>
      </c>
      <c r="V2120" t="s">
        <v>12462</v>
      </c>
      <c r="W2120" t="s">
        <v>93</v>
      </c>
      <c r="X2120">
        <v>3</v>
      </c>
      <c r="Y2120">
        <v>1690</v>
      </c>
    </row>
    <row r="2121" spans="1:25">
      <c r="A2121" t="s">
        <v>12463</v>
      </c>
      <c r="B2121" t="s">
        <v>70</v>
      </c>
      <c r="C2121">
        <v>131</v>
      </c>
      <c r="D2121" t="s">
        <v>71</v>
      </c>
      <c r="E2121">
        <v>2010</v>
      </c>
      <c r="F2121" s="24">
        <v>40255</v>
      </c>
      <c r="G2121" s="24">
        <v>40260</v>
      </c>
      <c r="H2121" s="24">
        <v>40257</v>
      </c>
      <c r="I2121" t="s">
        <v>2381</v>
      </c>
      <c r="J2121" t="s">
        <v>220</v>
      </c>
      <c r="K2121" t="s">
        <v>97</v>
      </c>
      <c r="L2121" t="s">
        <v>75</v>
      </c>
      <c r="M2121" t="s">
        <v>76</v>
      </c>
      <c r="N2121" t="s">
        <v>467</v>
      </c>
      <c r="O2121" t="s">
        <v>12464</v>
      </c>
      <c r="P2121" t="s">
        <v>12465</v>
      </c>
      <c r="Q2121" t="s">
        <v>90</v>
      </c>
      <c r="R2121" t="s">
        <v>12464</v>
      </c>
      <c r="S2121" t="s">
        <v>12466</v>
      </c>
      <c r="T2121" t="s">
        <v>9298</v>
      </c>
      <c r="U2121" t="s">
        <v>12467</v>
      </c>
      <c r="V2121" t="s">
        <v>12468</v>
      </c>
      <c r="W2121" t="s">
        <v>83</v>
      </c>
      <c r="X2121">
        <v>3</v>
      </c>
      <c r="Y2121">
        <v>2188</v>
      </c>
    </row>
    <row r="2122" spans="1:25">
      <c r="A2122" t="s">
        <v>12469</v>
      </c>
      <c r="B2122" t="s">
        <v>70</v>
      </c>
      <c r="C2122">
        <v>113</v>
      </c>
      <c r="D2122" t="s">
        <v>71</v>
      </c>
      <c r="E2122">
        <v>2010</v>
      </c>
      <c r="F2122" s="24">
        <v>40242</v>
      </c>
      <c r="G2122" s="24">
        <v>40245</v>
      </c>
      <c r="H2122" s="24">
        <v>40243</v>
      </c>
      <c r="I2122" t="s">
        <v>3630</v>
      </c>
      <c r="J2122" t="s">
        <v>96</v>
      </c>
      <c r="K2122" t="s">
        <v>97</v>
      </c>
      <c r="L2122" t="s">
        <v>75</v>
      </c>
      <c r="M2122" t="s">
        <v>76</v>
      </c>
      <c r="N2122" t="s">
        <v>210</v>
      </c>
      <c r="O2122" t="s">
        <v>12470</v>
      </c>
      <c r="P2122" t="s">
        <v>12471</v>
      </c>
      <c r="Q2122" t="s">
        <v>80</v>
      </c>
      <c r="R2122" t="s">
        <v>12470</v>
      </c>
      <c r="S2122" t="s">
        <v>12472</v>
      </c>
      <c r="T2122" t="s">
        <v>1024</v>
      </c>
      <c r="U2122" t="s">
        <v>12473</v>
      </c>
      <c r="V2122" t="s">
        <v>12474</v>
      </c>
      <c r="W2122" t="s">
        <v>217</v>
      </c>
      <c r="X2122">
        <v>3</v>
      </c>
      <c r="Y2122">
        <v>4505</v>
      </c>
    </row>
    <row r="2123" spans="1:25">
      <c r="A2123" t="s">
        <v>12475</v>
      </c>
      <c r="B2123" t="s">
        <v>138</v>
      </c>
      <c r="C2123">
        <v>134</v>
      </c>
      <c r="D2123" t="s">
        <v>106</v>
      </c>
      <c r="E2123">
        <v>2010</v>
      </c>
      <c r="F2123" s="24">
        <v>40261</v>
      </c>
      <c r="G2123" s="24">
        <v>40262</v>
      </c>
      <c r="H2123" s="24">
        <v>40263</v>
      </c>
      <c r="I2123" t="s">
        <v>339</v>
      </c>
      <c r="J2123" t="s">
        <v>108</v>
      </c>
      <c r="K2123" t="s">
        <v>324</v>
      </c>
      <c r="L2123" t="s">
        <v>761</v>
      </c>
      <c r="M2123" t="s">
        <v>76</v>
      </c>
      <c r="N2123" t="s">
        <v>828</v>
      </c>
      <c r="O2123" t="s">
        <v>12476</v>
      </c>
      <c r="P2123" t="s">
        <v>12476</v>
      </c>
      <c r="Q2123" t="s">
        <v>142</v>
      </c>
      <c r="R2123" t="s">
        <v>12477</v>
      </c>
      <c r="S2123" t="s">
        <v>12478</v>
      </c>
      <c r="T2123" t="s">
        <v>173</v>
      </c>
      <c r="U2123" t="s">
        <v>12479</v>
      </c>
      <c r="V2123" t="s">
        <v>12480</v>
      </c>
      <c r="W2123" t="s">
        <v>217</v>
      </c>
      <c r="X2123">
        <v>3</v>
      </c>
      <c r="Y2123">
        <v>4134.62</v>
      </c>
    </row>
    <row r="2124" spans="1:25">
      <c r="A2124" t="s">
        <v>12481</v>
      </c>
      <c r="B2124" t="s">
        <v>70</v>
      </c>
      <c r="C2124">
        <v>70</v>
      </c>
      <c r="D2124" t="s">
        <v>106</v>
      </c>
      <c r="E2124">
        <v>2010</v>
      </c>
      <c r="F2124" s="24">
        <v>40222</v>
      </c>
      <c r="G2124" s="24">
        <v>40222</v>
      </c>
      <c r="H2124" s="24">
        <v>40223</v>
      </c>
      <c r="I2124" t="s">
        <v>107</v>
      </c>
      <c r="J2124" t="s">
        <v>108</v>
      </c>
      <c r="K2124" t="s">
        <v>109</v>
      </c>
      <c r="L2124" t="s">
        <v>3089</v>
      </c>
      <c r="M2124" t="s">
        <v>76</v>
      </c>
      <c r="N2124" t="s">
        <v>210</v>
      </c>
      <c r="O2124" t="s">
        <v>12482</v>
      </c>
      <c r="P2124" t="s">
        <v>12483</v>
      </c>
      <c r="Q2124" t="s">
        <v>90</v>
      </c>
      <c r="R2124" t="s">
        <v>12482</v>
      </c>
      <c r="S2124" t="s">
        <v>12484</v>
      </c>
      <c r="T2124" t="s">
        <v>1024</v>
      </c>
      <c r="U2124" t="s">
        <v>12485</v>
      </c>
      <c r="V2124" t="s">
        <v>12486</v>
      </c>
      <c r="W2124" t="s">
        <v>217</v>
      </c>
      <c r="X2124">
        <v>2</v>
      </c>
      <c r="Y2124">
        <v>4423.66</v>
      </c>
    </row>
    <row r="2125" spans="1:25">
      <c r="A2125" t="s">
        <v>12487</v>
      </c>
      <c r="B2125" t="s">
        <v>138</v>
      </c>
      <c r="C2125">
        <v>68</v>
      </c>
      <c r="D2125" t="s">
        <v>71</v>
      </c>
      <c r="E2125">
        <v>2010</v>
      </c>
      <c r="F2125" s="24">
        <v>40219</v>
      </c>
      <c r="G2125" s="24">
        <v>40219</v>
      </c>
      <c r="H2125" s="24">
        <v>40220</v>
      </c>
      <c r="I2125" t="s">
        <v>395</v>
      </c>
      <c r="J2125" t="s">
        <v>96</v>
      </c>
      <c r="K2125" t="s">
        <v>97</v>
      </c>
      <c r="L2125" t="s">
        <v>75</v>
      </c>
      <c r="M2125" t="s">
        <v>76</v>
      </c>
      <c r="N2125" t="s">
        <v>160</v>
      </c>
      <c r="O2125" t="s">
        <v>12488</v>
      </c>
      <c r="P2125" t="s">
        <v>12488</v>
      </c>
      <c r="Q2125" t="s">
        <v>142</v>
      </c>
      <c r="R2125" t="s">
        <v>12489</v>
      </c>
      <c r="S2125" t="s">
        <v>12490</v>
      </c>
      <c r="T2125" t="s">
        <v>983</v>
      </c>
      <c r="U2125" t="s">
        <v>12491</v>
      </c>
      <c r="V2125" t="s">
        <v>12492</v>
      </c>
      <c r="W2125" t="s">
        <v>93</v>
      </c>
      <c r="X2125">
        <v>2</v>
      </c>
      <c r="Y2125">
        <v>3680</v>
      </c>
    </row>
    <row r="2126" spans="1:25">
      <c r="A2126" t="s">
        <v>12493</v>
      </c>
      <c r="B2126" t="s">
        <v>70</v>
      </c>
      <c r="C2126">
        <v>100</v>
      </c>
      <c r="D2126" t="s">
        <v>106</v>
      </c>
      <c r="E2126">
        <v>2010</v>
      </c>
      <c r="F2126" s="24">
        <v>40236</v>
      </c>
      <c r="G2126" s="24">
        <v>40236</v>
      </c>
      <c r="H2126" s="24">
        <v>40237</v>
      </c>
      <c r="I2126" t="s">
        <v>416</v>
      </c>
      <c r="J2126" t="s">
        <v>108</v>
      </c>
      <c r="K2126" t="s">
        <v>109</v>
      </c>
      <c r="L2126" t="s">
        <v>761</v>
      </c>
      <c r="M2126" t="s">
        <v>152</v>
      </c>
      <c r="N2126" t="s">
        <v>439</v>
      </c>
      <c r="O2126" t="s">
        <v>12494</v>
      </c>
      <c r="P2126" t="s">
        <v>12494</v>
      </c>
      <c r="Q2126" t="s">
        <v>195</v>
      </c>
      <c r="R2126" t="s">
        <v>12495</v>
      </c>
      <c r="S2126" t="s">
        <v>12496</v>
      </c>
      <c r="T2126" t="s">
        <v>654</v>
      </c>
      <c r="U2126" t="s">
        <v>12497</v>
      </c>
      <c r="W2126" t="s">
        <v>217</v>
      </c>
      <c r="X2126">
        <v>2</v>
      </c>
      <c r="Y2126">
        <v>3893.26</v>
      </c>
    </row>
    <row r="2127" spans="1:25">
      <c r="A2127" t="s">
        <v>12498</v>
      </c>
      <c r="B2127" t="s">
        <v>70</v>
      </c>
      <c r="C2127">
        <v>73</v>
      </c>
      <c r="D2127" t="s">
        <v>106</v>
      </c>
      <c r="E2127">
        <v>2010</v>
      </c>
      <c r="F2127" s="24">
        <v>40224</v>
      </c>
      <c r="G2127" s="24">
        <v>40224</v>
      </c>
      <c r="H2127" s="24">
        <v>40225</v>
      </c>
      <c r="I2127" t="s">
        <v>416</v>
      </c>
      <c r="J2127" t="s">
        <v>108</v>
      </c>
      <c r="K2127" t="s">
        <v>109</v>
      </c>
      <c r="L2127" t="s">
        <v>110</v>
      </c>
      <c r="M2127" t="s">
        <v>152</v>
      </c>
      <c r="N2127" t="s">
        <v>439</v>
      </c>
      <c r="O2127" t="s">
        <v>12499</v>
      </c>
      <c r="P2127" t="s">
        <v>12500</v>
      </c>
      <c r="Q2127" t="s">
        <v>131</v>
      </c>
      <c r="R2127" t="s">
        <v>12499</v>
      </c>
      <c r="S2127" t="s">
        <v>12501</v>
      </c>
      <c r="T2127" t="s">
        <v>157</v>
      </c>
      <c r="U2127" t="s">
        <v>12502</v>
      </c>
      <c r="W2127" t="s">
        <v>217</v>
      </c>
      <c r="X2127">
        <v>2</v>
      </c>
      <c r="Y2127">
        <v>3619</v>
      </c>
    </row>
    <row r="2128" spans="1:25">
      <c r="A2128" t="s">
        <v>12503</v>
      </c>
      <c r="B2128" t="s">
        <v>138</v>
      </c>
      <c r="C2128">
        <v>101</v>
      </c>
      <c r="D2128" t="s">
        <v>106</v>
      </c>
      <c r="E2128">
        <v>2010</v>
      </c>
      <c r="F2128" s="24">
        <v>40236</v>
      </c>
      <c r="G2128" s="24">
        <v>40236</v>
      </c>
      <c r="H2128" s="24">
        <v>40238</v>
      </c>
      <c r="I2128" t="s">
        <v>339</v>
      </c>
      <c r="J2128" t="s">
        <v>108</v>
      </c>
      <c r="K2128" t="s">
        <v>324</v>
      </c>
      <c r="L2128" t="s">
        <v>110</v>
      </c>
      <c r="M2128" t="s">
        <v>76</v>
      </c>
      <c r="N2128" t="s">
        <v>439</v>
      </c>
      <c r="O2128" t="s">
        <v>12504</v>
      </c>
      <c r="P2128" t="s">
        <v>12505</v>
      </c>
      <c r="Q2128" t="s">
        <v>80</v>
      </c>
      <c r="R2128" t="s">
        <v>12506</v>
      </c>
      <c r="S2128" t="s">
        <v>12507</v>
      </c>
      <c r="T2128" t="s">
        <v>145</v>
      </c>
      <c r="U2128" t="s">
        <v>12508</v>
      </c>
      <c r="V2128" t="s">
        <v>12509</v>
      </c>
      <c r="W2128" t="s">
        <v>217</v>
      </c>
      <c r="X2128">
        <v>2</v>
      </c>
      <c r="Y2128">
        <v>6215</v>
      </c>
    </row>
    <row r="2129" spans="1:25">
      <c r="A2129" t="s">
        <v>11443</v>
      </c>
      <c r="B2129" t="s">
        <v>70</v>
      </c>
      <c r="C2129">
        <v>65</v>
      </c>
      <c r="D2129" t="s">
        <v>106</v>
      </c>
      <c r="E2129">
        <v>2010</v>
      </c>
      <c r="F2129" s="24">
        <v>40218</v>
      </c>
      <c r="G2129" s="24">
        <v>40218</v>
      </c>
      <c r="H2129" s="24">
        <v>40220</v>
      </c>
      <c r="I2129" t="s">
        <v>416</v>
      </c>
      <c r="J2129" t="s">
        <v>108</v>
      </c>
      <c r="K2129" t="s">
        <v>109</v>
      </c>
      <c r="L2129" t="s">
        <v>432</v>
      </c>
      <c r="M2129" t="s">
        <v>152</v>
      </c>
      <c r="N2129" t="s">
        <v>210</v>
      </c>
      <c r="O2129" t="s">
        <v>11444</v>
      </c>
      <c r="P2129" t="s">
        <v>12510</v>
      </c>
      <c r="Q2129" t="s">
        <v>90</v>
      </c>
      <c r="R2129" t="s">
        <v>11444</v>
      </c>
      <c r="S2129" t="s">
        <v>12511</v>
      </c>
      <c r="T2129" t="s">
        <v>214</v>
      </c>
      <c r="U2129" t="s">
        <v>11447</v>
      </c>
      <c r="V2129" t="s">
        <v>12512</v>
      </c>
      <c r="W2129" t="s">
        <v>217</v>
      </c>
      <c r="X2129">
        <v>2</v>
      </c>
      <c r="Y2129">
        <v>3639</v>
      </c>
    </row>
    <row r="2130" spans="1:25">
      <c r="A2130" t="s">
        <v>12513</v>
      </c>
      <c r="B2130" t="s">
        <v>70</v>
      </c>
      <c r="C2130">
        <v>77</v>
      </c>
      <c r="D2130" t="s">
        <v>106</v>
      </c>
      <c r="E2130">
        <v>2010</v>
      </c>
      <c r="F2130" s="24">
        <v>40222</v>
      </c>
      <c r="G2130" s="24">
        <v>40226</v>
      </c>
      <c r="H2130" s="24">
        <v>40223</v>
      </c>
      <c r="I2130" t="s">
        <v>183</v>
      </c>
      <c r="J2130" t="s">
        <v>108</v>
      </c>
      <c r="K2130" t="s">
        <v>184</v>
      </c>
      <c r="L2130" t="s">
        <v>75</v>
      </c>
      <c r="M2130" t="s">
        <v>76</v>
      </c>
      <c r="N2130" t="s">
        <v>776</v>
      </c>
      <c r="O2130" t="s">
        <v>12514</v>
      </c>
      <c r="P2130" t="s">
        <v>12515</v>
      </c>
      <c r="Q2130" t="s">
        <v>131</v>
      </c>
      <c r="R2130" t="s">
        <v>12514</v>
      </c>
      <c r="S2130" t="s">
        <v>12516</v>
      </c>
      <c r="U2130" t="s">
        <v>12517</v>
      </c>
      <c r="W2130" t="s">
        <v>93</v>
      </c>
      <c r="X2130">
        <v>2</v>
      </c>
      <c r="Y2130">
        <v>4277.37</v>
      </c>
    </row>
    <row r="2131" spans="1:25">
      <c r="A2131" t="s">
        <v>12518</v>
      </c>
      <c r="B2131" t="s">
        <v>70</v>
      </c>
      <c r="C2131">
        <v>81</v>
      </c>
      <c r="D2131" t="s">
        <v>106</v>
      </c>
      <c r="E2131">
        <v>2010</v>
      </c>
      <c r="F2131" s="24">
        <v>40227</v>
      </c>
      <c r="G2131" s="24">
        <v>40228</v>
      </c>
      <c r="H2131" s="24">
        <v>40229</v>
      </c>
      <c r="I2131" t="s">
        <v>339</v>
      </c>
      <c r="J2131" t="s">
        <v>108</v>
      </c>
      <c r="K2131" t="s">
        <v>324</v>
      </c>
      <c r="L2131" t="s">
        <v>139</v>
      </c>
      <c r="M2131" t="s">
        <v>76</v>
      </c>
      <c r="N2131" t="s">
        <v>295</v>
      </c>
      <c r="O2131" t="s">
        <v>12519</v>
      </c>
      <c r="P2131" t="s">
        <v>12519</v>
      </c>
      <c r="Q2131" t="s">
        <v>195</v>
      </c>
      <c r="R2131" t="s">
        <v>12520</v>
      </c>
      <c r="S2131" t="s">
        <v>12521</v>
      </c>
      <c r="T2131" t="s">
        <v>1463</v>
      </c>
      <c r="U2131" t="s">
        <v>12522</v>
      </c>
      <c r="V2131" t="s">
        <v>12523</v>
      </c>
      <c r="W2131" t="s">
        <v>93</v>
      </c>
      <c r="X2131">
        <v>2</v>
      </c>
      <c r="Y2131">
        <v>4458.88</v>
      </c>
    </row>
    <row r="2132" spans="1:25">
      <c r="A2132" t="s">
        <v>12524</v>
      </c>
      <c r="B2132" t="s">
        <v>70</v>
      </c>
      <c r="C2132">
        <v>97</v>
      </c>
      <c r="D2132" t="s">
        <v>3429</v>
      </c>
      <c r="E2132">
        <v>2010</v>
      </c>
      <c r="F2132" s="24">
        <v>40180</v>
      </c>
      <c r="G2132" s="24">
        <v>40235</v>
      </c>
      <c r="H2132" s="24"/>
      <c r="L2132" t="s">
        <v>75</v>
      </c>
      <c r="M2132" t="s">
        <v>76</v>
      </c>
      <c r="N2132" t="s">
        <v>128</v>
      </c>
      <c r="O2132" t="s">
        <v>12525</v>
      </c>
      <c r="P2132" t="s">
        <v>12526</v>
      </c>
      <c r="Q2132" t="s">
        <v>90</v>
      </c>
      <c r="R2132" t="s">
        <v>12525</v>
      </c>
      <c r="S2132" t="s">
        <v>12527</v>
      </c>
      <c r="T2132" t="s">
        <v>463</v>
      </c>
      <c r="W2132" t="s">
        <v>93</v>
      </c>
      <c r="X2132">
        <v>2</v>
      </c>
      <c r="Y2132">
        <v>840</v>
      </c>
    </row>
    <row r="2133" spans="1:25">
      <c r="A2133" t="s">
        <v>12528</v>
      </c>
      <c r="B2133" t="s">
        <v>70</v>
      </c>
      <c r="C2133">
        <v>95</v>
      </c>
      <c r="D2133" t="s">
        <v>6946</v>
      </c>
      <c r="E2133">
        <v>2010</v>
      </c>
      <c r="F2133" s="24">
        <v>40231</v>
      </c>
      <c r="G2133" s="24">
        <v>40234</v>
      </c>
      <c r="H2133" s="24"/>
      <c r="I2133" t="s">
        <v>12529</v>
      </c>
      <c r="J2133" t="s">
        <v>3553</v>
      </c>
      <c r="K2133" t="s">
        <v>97</v>
      </c>
      <c r="L2133" t="s">
        <v>75</v>
      </c>
      <c r="M2133" t="s">
        <v>76</v>
      </c>
      <c r="N2133" t="s">
        <v>128</v>
      </c>
      <c r="O2133" t="s">
        <v>12530</v>
      </c>
      <c r="P2133" t="s">
        <v>12531</v>
      </c>
      <c r="Q2133" t="s">
        <v>80</v>
      </c>
      <c r="R2133" t="s">
        <v>12530</v>
      </c>
      <c r="S2133" t="s">
        <v>12532</v>
      </c>
      <c r="T2133" t="s">
        <v>103</v>
      </c>
      <c r="U2133" t="s">
        <v>174</v>
      </c>
      <c r="W2133" t="s">
        <v>93</v>
      </c>
      <c r="X2133">
        <v>2</v>
      </c>
      <c r="Y2133">
        <v>1342</v>
      </c>
    </row>
    <row r="2134" spans="1:25">
      <c r="A2134" t="s">
        <v>12533</v>
      </c>
      <c r="B2134" t="s">
        <v>70</v>
      </c>
      <c r="C2134">
        <v>63</v>
      </c>
      <c r="D2134" t="s">
        <v>106</v>
      </c>
      <c r="E2134">
        <v>2010</v>
      </c>
      <c r="F2134" s="24">
        <v>40216</v>
      </c>
      <c r="G2134" s="24">
        <v>40216</v>
      </c>
      <c r="H2134" s="24">
        <v>40217</v>
      </c>
      <c r="I2134" t="s">
        <v>12534</v>
      </c>
      <c r="J2134" t="s">
        <v>108</v>
      </c>
      <c r="K2134" t="s">
        <v>184</v>
      </c>
      <c r="L2134" t="s">
        <v>75</v>
      </c>
      <c r="M2134" t="s">
        <v>76</v>
      </c>
      <c r="N2134" t="s">
        <v>295</v>
      </c>
      <c r="O2134" t="s">
        <v>12535</v>
      </c>
      <c r="P2134" t="s">
        <v>12536</v>
      </c>
      <c r="Q2134" t="s">
        <v>80</v>
      </c>
      <c r="R2134" t="s">
        <v>12535</v>
      </c>
      <c r="S2134" t="s">
        <v>12537</v>
      </c>
      <c r="T2134" t="s">
        <v>206</v>
      </c>
      <c r="U2134" t="s">
        <v>12538</v>
      </c>
      <c r="W2134" t="s">
        <v>93</v>
      </c>
      <c r="X2134">
        <v>2</v>
      </c>
      <c r="Y2134">
        <v>1690</v>
      </c>
    </row>
    <row r="2135" spans="1:25">
      <c r="A2135" t="s">
        <v>12539</v>
      </c>
      <c r="B2135" t="s">
        <v>70</v>
      </c>
      <c r="C2135">
        <v>74</v>
      </c>
      <c r="D2135" t="s">
        <v>250</v>
      </c>
      <c r="E2135">
        <v>2010</v>
      </c>
      <c r="F2135" s="24">
        <v>40222</v>
      </c>
      <c r="G2135" s="24">
        <v>40224</v>
      </c>
      <c r="H2135" s="24">
        <v>40224</v>
      </c>
      <c r="I2135" t="s">
        <v>5586</v>
      </c>
      <c r="J2135" t="s">
        <v>220</v>
      </c>
      <c r="K2135" t="s">
        <v>97</v>
      </c>
      <c r="L2135" t="s">
        <v>75</v>
      </c>
      <c r="M2135" t="s">
        <v>76</v>
      </c>
      <c r="N2135" t="s">
        <v>128</v>
      </c>
      <c r="O2135" t="s">
        <v>12540</v>
      </c>
      <c r="P2135" t="s">
        <v>12541</v>
      </c>
      <c r="Q2135" t="s">
        <v>90</v>
      </c>
      <c r="R2135" t="s">
        <v>12540</v>
      </c>
      <c r="S2135" t="s">
        <v>12542</v>
      </c>
      <c r="T2135" t="s">
        <v>173</v>
      </c>
      <c r="U2135" t="s">
        <v>12543</v>
      </c>
      <c r="V2135" t="s">
        <v>12544</v>
      </c>
      <c r="W2135" t="s">
        <v>93</v>
      </c>
      <c r="X2135">
        <v>2</v>
      </c>
      <c r="Y2135">
        <v>5936</v>
      </c>
    </row>
    <row r="2136" spans="1:25">
      <c r="A2136" t="s">
        <v>12545</v>
      </c>
      <c r="B2136" t="s">
        <v>70</v>
      </c>
      <c r="C2136">
        <v>76</v>
      </c>
      <c r="D2136" t="s">
        <v>71</v>
      </c>
      <c r="E2136">
        <v>2010</v>
      </c>
      <c r="F2136" s="24">
        <v>40223</v>
      </c>
      <c r="G2136" s="24">
        <v>40225</v>
      </c>
      <c r="H2136" s="24">
        <v>40225</v>
      </c>
      <c r="I2136" t="s">
        <v>12546</v>
      </c>
      <c r="J2136" t="s">
        <v>723</v>
      </c>
      <c r="L2136" t="s">
        <v>75</v>
      </c>
      <c r="M2136" t="s">
        <v>76</v>
      </c>
      <c r="N2136" t="s">
        <v>87</v>
      </c>
      <c r="O2136" t="s">
        <v>12547</v>
      </c>
      <c r="P2136" t="s">
        <v>12548</v>
      </c>
      <c r="Q2136" t="s">
        <v>90</v>
      </c>
      <c r="R2136" t="s">
        <v>12547</v>
      </c>
      <c r="S2136" t="s">
        <v>12549</v>
      </c>
      <c r="T2136" t="s">
        <v>9298</v>
      </c>
      <c r="W2136" t="s">
        <v>93</v>
      </c>
      <c r="X2136">
        <v>2</v>
      </c>
      <c r="Y2136">
        <v>3060</v>
      </c>
    </row>
    <row r="2137" spans="1:25">
      <c r="A2137" t="s">
        <v>12550</v>
      </c>
      <c r="B2137" t="s">
        <v>70</v>
      </c>
      <c r="C2137">
        <v>58</v>
      </c>
      <c r="D2137" t="s">
        <v>71</v>
      </c>
      <c r="E2137">
        <v>2010</v>
      </c>
      <c r="F2137" s="24">
        <v>40213</v>
      </c>
      <c r="G2137" s="24">
        <v>40214</v>
      </c>
      <c r="H2137" s="24">
        <v>40214</v>
      </c>
      <c r="I2137" t="s">
        <v>1208</v>
      </c>
      <c r="J2137" t="s">
        <v>108</v>
      </c>
      <c r="K2137" t="s">
        <v>324</v>
      </c>
      <c r="M2137" t="s">
        <v>76</v>
      </c>
      <c r="N2137" t="s">
        <v>295</v>
      </c>
      <c r="O2137" t="s">
        <v>12551</v>
      </c>
      <c r="P2137" t="s">
        <v>12552</v>
      </c>
      <c r="Q2137" t="s">
        <v>90</v>
      </c>
      <c r="R2137" t="s">
        <v>12551</v>
      </c>
      <c r="S2137" t="s">
        <v>12553</v>
      </c>
      <c r="T2137" t="s">
        <v>2669</v>
      </c>
      <c r="U2137" t="s">
        <v>12554</v>
      </c>
      <c r="W2137" t="s">
        <v>93</v>
      </c>
      <c r="X2137">
        <v>2</v>
      </c>
      <c r="Y2137">
        <v>2131.52</v>
      </c>
    </row>
    <row r="2138" spans="1:25">
      <c r="A2138" t="s">
        <v>12555</v>
      </c>
      <c r="B2138" t="s">
        <v>70</v>
      </c>
      <c r="C2138">
        <v>66</v>
      </c>
      <c r="D2138" t="s">
        <v>106</v>
      </c>
      <c r="E2138">
        <v>2010</v>
      </c>
      <c r="F2138" s="24">
        <v>40219</v>
      </c>
      <c r="G2138" s="24">
        <v>40219</v>
      </c>
      <c r="H2138" s="24">
        <v>40220</v>
      </c>
      <c r="I2138" t="s">
        <v>107</v>
      </c>
      <c r="J2138" t="s">
        <v>108</v>
      </c>
      <c r="K2138" t="s">
        <v>109</v>
      </c>
      <c r="L2138" t="s">
        <v>643</v>
      </c>
      <c r="M2138" t="s">
        <v>76</v>
      </c>
      <c r="N2138" t="s">
        <v>295</v>
      </c>
      <c r="O2138" t="s">
        <v>12556</v>
      </c>
      <c r="P2138" t="s">
        <v>12557</v>
      </c>
      <c r="Q2138" t="s">
        <v>131</v>
      </c>
      <c r="R2138" t="s">
        <v>12556</v>
      </c>
      <c r="S2138" t="s">
        <v>12558</v>
      </c>
      <c r="U2138" t="s">
        <v>12559</v>
      </c>
      <c r="V2138" t="s">
        <v>12560</v>
      </c>
      <c r="W2138" t="s">
        <v>93</v>
      </c>
      <c r="X2138">
        <v>2</v>
      </c>
      <c r="Y2138">
        <v>4353.66</v>
      </c>
    </row>
    <row r="2139" spans="1:25">
      <c r="A2139" t="s">
        <v>12561</v>
      </c>
      <c r="B2139" t="s">
        <v>138</v>
      </c>
      <c r="C2139">
        <v>92</v>
      </c>
      <c r="D2139" t="s">
        <v>106</v>
      </c>
      <c r="E2139">
        <v>2010</v>
      </c>
      <c r="F2139" s="24">
        <v>40232</v>
      </c>
      <c r="G2139" s="24">
        <v>40232</v>
      </c>
      <c r="H2139" s="24">
        <v>40234</v>
      </c>
      <c r="I2139" t="s">
        <v>323</v>
      </c>
      <c r="J2139" t="s">
        <v>108</v>
      </c>
      <c r="K2139" t="s">
        <v>324</v>
      </c>
      <c r="L2139" t="s">
        <v>75</v>
      </c>
      <c r="M2139" t="s">
        <v>76</v>
      </c>
      <c r="N2139" t="s">
        <v>87</v>
      </c>
      <c r="O2139" t="s">
        <v>12562</v>
      </c>
      <c r="P2139" t="s">
        <v>12562</v>
      </c>
      <c r="Q2139" t="s">
        <v>142</v>
      </c>
      <c r="R2139" t="s">
        <v>12563</v>
      </c>
      <c r="S2139" t="s">
        <v>12564</v>
      </c>
      <c r="T2139" t="s">
        <v>2669</v>
      </c>
      <c r="U2139" t="s">
        <v>12565</v>
      </c>
      <c r="V2139" t="s">
        <v>12566</v>
      </c>
      <c r="W2139" t="s">
        <v>93</v>
      </c>
      <c r="X2139">
        <v>2</v>
      </c>
      <c r="Y2139">
        <v>4690</v>
      </c>
    </row>
    <row r="2140" spans="1:25">
      <c r="A2140" t="s">
        <v>12567</v>
      </c>
      <c r="B2140" t="s">
        <v>70</v>
      </c>
      <c r="C2140">
        <v>60</v>
      </c>
      <c r="D2140" t="s">
        <v>106</v>
      </c>
      <c r="E2140">
        <v>2010</v>
      </c>
      <c r="F2140" s="24">
        <v>40215</v>
      </c>
      <c r="G2140" s="24">
        <v>40215</v>
      </c>
      <c r="H2140" s="24">
        <v>40216</v>
      </c>
      <c r="I2140" t="s">
        <v>339</v>
      </c>
      <c r="J2140" t="s">
        <v>108</v>
      </c>
      <c r="K2140" t="s">
        <v>324</v>
      </c>
      <c r="L2140" t="s">
        <v>139</v>
      </c>
      <c r="M2140" t="s">
        <v>76</v>
      </c>
      <c r="N2140" t="s">
        <v>120</v>
      </c>
      <c r="O2140" t="s">
        <v>12568</v>
      </c>
      <c r="P2140" t="s">
        <v>12569</v>
      </c>
      <c r="Q2140" t="s">
        <v>80</v>
      </c>
      <c r="R2140" t="s">
        <v>12568</v>
      </c>
      <c r="S2140" t="s">
        <v>12570</v>
      </c>
      <c r="T2140" t="s">
        <v>1796</v>
      </c>
      <c r="U2140" t="s">
        <v>12571</v>
      </c>
      <c r="V2140" t="s">
        <v>12572</v>
      </c>
      <c r="W2140" t="s">
        <v>93</v>
      </c>
      <c r="X2140">
        <v>2</v>
      </c>
      <c r="Y2140">
        <v>6165</v>
      </c>
    </row>
    <row r="2141" spans="1:25">
      <c r="A2141" t="s">
        <v>12573</v>
      </c>
      <c r="B2141" t="s">
        <v>70</v>
      </c>
      <c r="C2141">
        <v>64</v>
      </c>
      <c r="D2141" t="s">
        <v>71</v>
      </c>
      <c r="E2141">
        <v>2010</v>
      </c>
      <c r="F2141" s="24">
        <v>40214</v>
      </c>
      <c r="G2141" s="24">
        <v>40217</v>
      </c>
      <c r="H2141" s="24">
        <v>40215</v>
      </c>
      <c r="I2141" t="s">
        <v>3802</v>
      </c>
      <c r="J2141" t="s">
        <v>108</v>
      </c>
      <c r="K2141" t="s">
        <v>3803</v>
      </c>
      <c r="L2141" t="s">
        <v>75</v>
      </c>
      <c r="M2141" t="s">
        <v>76</v>
      </c>
      <c r="N2141" t="s">
        <v>160</v>
      </c>
      <c r="O2141" t="s">
        <v>12574</v>
      </c>
      <c r="P2141" t="s">
        <v>12574</v>
      </c>
      <c r="Q2141" t="s">
        <v>195</v>
      </c>
      <c r="R2141" t="s">
        <v>12575</v>
      </c>
      <c r="S2141" t="s">
        <v>12576</v>
      </c>
      <c r="T2141" t="s">
        <v>82</v>
      </c>
      <c r="W2141" t="s">
        <v>93</v>
      </c>
      <c r="X2141">
        <v>2</v>
      </c>
      <c r="Y2141">
        <v>2990</v>
      </c>
    </row>
    <row r="2142" spans="1:25">
      <c r="A2142" t="s">
        <v>12577</v>
      </c>
      <c r="B2142" t="s">
        <v>138</v>
      </c>
      <c r="C2142">
        <v>99</v>
      </c>
      <c r="D2142" t="s">
        <v>106</v>
      </c>
      <c r="E2142">
        <v>2010</v>
      </c>
      <c r="F2142" s="24">
        <v>40236</v>
      </c>
      <c r="G2142" s="24">
        <v>40236</v>
      </c>
      <c r="H2142" s="24">
        <v>40237</v>
      </c>
      <c r="I2142" t="s">
        <v>339</v>
      </c>
      <c r="J2142" t="s">
        <v>108</v>
      </c>
      <c r="K2142" t="s">
        <v>324</v>
      </c>
      <c r="L2142" t="s">
        <v>75</v>
      </c>
      <c r="M2142" t="s">
        <v>76</v>
      </c>
      <c r="N2142" t="s">
        <v>2858</v>
      </c>
      <c r="O2142" t="s">
        <v>12578</v>
      </c>
      <c r="P2142" t="s">
        <v>12578</v>
      </c>
      <c r="Q2142" t="s">
        <v>142</v>
      </c>
      <c r="R2142" t="s">
        <v>12579</v>
      </c>
      <c r="S2142" t="s">
        <v>12580</v>
      </c>
      <c r="T2142" t="s">
        <v>757</v>
      </c>
      <c r="U2142" t="s">
        <v>12581</v>
      </c>
      <c r="V2142" t="s">
        <v>12582</v>
      </c>
      <c r="W2142" t="s">
        <v>93</v>
      </c>
      <c r="X2142">
        <v>2</v>
      </c>
      <c r="Y2142">
        <v>3784.62</v>
      </c>
    </row>
    <row r="2143" spans="1:25">
      <c r="A2143" t="s">
        <v>12583</v>
      </c>
      <c r="B2143" t="s">
        <v>70</v>
      </c>
      <c r="C2143">
        <v>72</v>
      </c>
      <c r="D2143" t="s">
        <v>106</v>
      </c>
      <c r="E2143">
        <v>2010</v>
      </c>
      <c r="F2143" s="24">
        <v>40222</v>
      </c>
      <c r="G2143" s="24">
        <v>40224</v>
      </c>
      <c r="H2143" s="24">
        <v>40224</v>
      </c>
      <c r="I2143" t="s">
        <v>339</v>
      </c>
      <c r="J2143" t="s">
        <v>108</v>
      </c>
      <c r="K2143" t="s">
        <v>324</v>
      </c>
      <c r="L2143" t="s">
        <v>75</v>
      </c>
      <c r="M2143" t="s">
        <v>76</v>
      </c>
      <c r="N2143" t="s">
        <v>295</v>
      </c>
      <c r="O2143" t="s">
        <v>12584</v>
      </c>
      <c r="P2143" t="s">
        <v>12585</v>
      </c>
      <c r="Q2143" t="s">
        <v>80</v>
      </c>
      <c r="R2143" t="s">
        <v>12584</v>
      </c>
      <c r="S2143" t="s">
        <v>12586</v>
      </c>
      <c r="T2143" t="s">
        <v>2510</v>
      </c>
      <c r="U2143" t="s">
        <v>12587</v>
      </c>
      <c r="V2143" t="s">
        <v>12588</v>
      </c>
      <c r="W2143" t="s">
        <v>93</v>
      </c>
      <c r="X2143">
        <v>2</v>
      </c>
      <c r="Y2143">
        <v>3784.62</v>
      </c>
    </row>
    <row r="2144" spans="1:25">
      <c r="A2144" t="s">
        <v>12589</v>
      </c>
      <c r="B2144" t="s">
        <v>70</v>
      </c>
      <c r="C2144">
        <v>96</v>
      </c>
      <c r="D2144" t="s">
        <v>3429</v>
      </c>
      <c r="E2144">
        <v>2010</v>
      </c>
      <c r="F2144" s="24">
        <v>40077</v>
      </c>
      <c r="G2144" s="24">
        <v>40235</v>
      </c>
      <c r="H2144" s="24"/>
      <c r="L2144" t="s">
        <v>75</v>
      </c>
      <c r="M2144" t="s">
        <v>76</v>
      </c>
      <c r="N2144" t="s">
        <v>87</v>
      </c>
      <c r="O2144" t="s">
        <v>12590</v>
      </c>
      <c r="P2144" t="s">
        <v>12591</v>
      </c>
      <c r="Q2144" t="s">
        <v>90</v>
      </c>
      <c r="R2144" t="s">
        <v>12590</v>
      </c>
      <c r="S2144" t="s">
        <v>12592</v>
      </c>
      <c r="T2144" t="s">
        <v>82</v>
      </c>
      <c r="U2144" t="s">
        <v>12593</v>
      </c>
      <c r="W2144" t="s">
        <v>93</v>
      </c>
      <c r="X2144">
        <v>2</v>
      </c>
      <c r="Y2144">
        <v>3232</v>
      </c>
    </row>
    <row r="2145" spans="1:25">
      <c r="A2145" t="s">
        <v>12594</v>
      </c>
      <c r="B2145" t="s">
        <v>70</v>
      </c>
      <c r="C2145">
        <v>88</v>
      </c>
      <c r="D2145" t="s">
        <v>106</v>
      </c>
      <c r="E2145">
        <v>2010</v>
      </c>
      <c r="F2145" s="24">
        <v>40226</v>
      </c>
      <c r="G2145" s="24">
        <v>40231</v>
      </c>
      <c r="H2145" s="24">
        <v>40231</v>
      </c>
      <c r="I2145" t="s">
        <v>183</v>
      </c>
      <c r="J2145" t="s">
        <v>108</v>
      </c>
      <c r="K2145" t="s">
        <v>184</v>
      </c>
      <c r="L2145" t="s">
        <v>75</v>
      </c>
      <c r="M2145" t="s">
        <v>76</v>
      </c>
      <c r="N2145" t="s">
        <v>128</v>
      </c>
      <c r="O2145" t="s">
        <v>12595</v>
      </c>
      <c r="P2145" t="s">
        <v>12595</v>
      </c>
      <c r="Q2145" t="s">
        <v>195</v>
      </c>
      <c r="R2145" t="s">
        <v>12596</v>
      </c>
      <c r="S2145" t="s">
        <v>12597</v>
      </c>
      <c r="U2145" t="s">
        <v>12598</v>
      </c>
      <c r="W2145" t="s">
        <v>93</v>
      </c>
      <c r="X2145">
        <v>2</v>
      </c>
      <c r="Y2145">
        <v>4601.63</v>
      </c>
    </row>
    <row r="2146" spans="1:25">
      <c r="A2146" t="s">
        <v>12599</v>
      </c>
      <c r="B2146" t="s">
        <v>138</v>
      </c>
      <c r="C2146">
        <v>89</v>
      </c>
      <c r="D2146" t="s">
        <v>106</v>
      </c>
      <c r="E2146">
        <v>2010</v>
      </c>
      <c r="F2146" s="24">
        <v>40231</v>
      </c>
      <c r="G2146" s="24">
        <v>40232</v>
      </c>
      <c r="H2146" s="24">
        <v>40233</v>
      </c>
      <c r="I2146" t="s">
        <v>339</v>
      </c>
      <c r="J2146" t="s">
        <v>108</v>
      </c>
      <c r="K2146" t="s">
        <v>324</v>
      </c>
      <c r="L2146" t="s">
        <v>643</v>
      </c>
      <c r="M2146" t="s">
        <v>76</v>
      </c>
      <c r="N2146" t="s">
        <v>467</v>
      </c>
      <c r="O2146" t="s">
        <v>12600</v>
      </c>
      <c r="P2146" t="s">
        <v>12600</v>
      </c>
      <c r="Q2146" t="s">
        <v>142</v>
      </c>
      <c r="R2146" t="s">
        <v>12601</v>
      </c>
      <c r="S2146" t="s">
        <v>12602</v>
      </c>
      <c r="T2146" t="s">
        <v>780</v>
      </c>
      <c r="V2146" t="s">
        <v>12603</v>
      </c>
      <c r="W2146" t="s">
        <v>83</v>
      </c>
      <c r="X2146">
        <v>2</v>
      </c>
      <c r="Y2146">
        <v>4084.62</v>
      </c>
    </row>
    <row r="2147" spans="1:25">
      <c r="A2147" t="s">
        <v>12604</v>
      </c>
      <c r="B2147" t="s">
        <v>70</v>
      </c>
      <c r="C2147">
        <v>59</v>
      </c>
      <c r="D2147" t="s">
        <v>106</v>
      </c>
      <c r="E2147">
        <v>2010</v>
      </c>
      <c r="F2147" s="24">
        <v>40214</v>
      </c>
      <c r="G2147" s="24">
        <v>40214</v>
      </c>
      <c r="H2147" s="24">
        <v>40216</v>
      </c>
      <c r="I2147" t="s">
        <v>339</v>
      </c>
      <c r="J2147" t="s">
        <v>108</v>
      </c>
      <c r="K2147" t="s">
        <v>324</v>
      </c>
      <c r="L2147" t="s">
        <v>643</v>
      </c>
      <c r="M2147" t="s">
        <v>76</v>
      </c>
      <c r="N2147" t="s">
        <v>77</v>
      </c>
      <c r="O2147" t="s">
        <v>12605</v>
      </c>
      <c r="P2147" t="s">
        <v>12605</v>
      </c>
      <c r="Q2147" t="s">
        <v>195</v>
      </c>
      <c r="R2147" t="s">
        <v>12606</v>
      </c>
      <c r="S2147" t="s">
        <v>12607</v>
      </c>
      <c r="U2147" t="s">
        <v>12608</v>
      </c>
      <c r="V2147" t="s">
        <v>12609</v>
      </c>
      <c r="W2147" t="s">
        <v>83</v>
      </c>
      <c r="X2147">
        <v>2</v>
      </c>
      <c r="Y2147">
        <v>4408.88</v>
      </c>
    </row>
    <row r="2148" spans="1:25">
      <c r="A2148" t="s">
        <v>12610</v>
      </c>
      <c r="B2148" t="s">
        <v>70</v>
      </c>
      <c r="C2148">
        <v>98</v>
      </c>
      <c r="D2148" t="s">
        <v>106</v>
      </c>
      <c r="E2148">
        <v>2010</v>
      </c>
      <c r="F2148" s="24">
        <v>40235</v>
      </c>
      <c r="G2148" s="24">
        <v>40235</v>
      </c>
      <c r="H2148" s="24">
        <v>40236</v>
      </c>
      <c r="I2148" t="s">
        <v>416</v>
      </c>
      <c r="J2148" t="s">
        <v>108</v>
      </c>
      <c r="K2148" t="s">
        <v>109</v>
      </c>
      <c r="L2148" t="s">
        <v>3326</v>
      </c>
      <c r="M2148" t="s">
        <v>152</v>
      </c>
      <c r="N2148" t="s">
        <v>77</v>
      </c>
      <c r="O2148" t="s">
        <v>12611</v>
      </c>
      <c r="P2148" t="s">
        <v>12611</v>
      </c>
      <c r="Q2148" t="s">
        <v>195</v>
      </c>
      <c r="R2148" t="s">
        <v>12612</v>
      </c>
      <c r="S2148" t="s">
        <v>12613</v>
      </c>
      <c r="T2148" t="s">
        <v>12614</v>
      </c>
      <c r="U2148" t="s">
        <v>12615</v>
      </c>
      <c r="V2148" t="s">
        <v>12616</v>
      </c>
      <c r="W2148" t="s">
        <v>83</v>
      </c>
      <c r="X2148">
        <v>2</v>
      </c>
      <c r="Y2148">
        <v>4533.26</v>
      </c>
    </row>
    <row r="2149" spans="1:25">
      <c r="A2149" t="s">
        <v>12617</v>
      </c>
      <c r="B2149" t="s">
        <v>70</v>
      </c>
      <c r="C2149">
        <v>102</v>
      </c>
      <c r="D2149" t="s">
        <v>106</v>
      </c>
      <c r="E2149">
        <v>2010</v>
      </c>
      <c r="F2149" s="24">
        <v>40237</v>
      </c>
      <c r="G2149" s="24">
        <v>40237</v>
      </c>
      <c r="H2149" s="24">
        <v>40238</v>
      </c>
      <c r="I2149" t="s">
        <v>107</v>
      </c>
      <c r="J2149" t="s">
        <v>108</v>
      </c>
      <c r="K2149" t="s">
        <v>109</v>
      </c>
      <c r="L2149" t="s">
        <v>75</v>
      </c>
      <c r="M2149" t="s">
        <v>76</v>
      </c>
      <c r="N2149" t="s">
        <v>253</v>
      </c>
      <c r="O2149" t="s">
        <v>12618</v>
      </c>
      <c r="P2149" t="s">
        <v>12619</v>
      </c>
      <c r="Q2149" t="s">
        <v>80</v>
      </c>
      <c r="R2149" t="s">
        <v>12618</v>
      </c>
      <c r="S2149" t="s">
        <v>12620</v>
      </c>
      <c r="T2149" t="s">
        <v>231</v>
      </c>
      <c r="U2149" t="s">
        <v>12621</v>
      </c>
      <c r="V2149" t="s">
        <v>12622</v>
      </c>
      <c r="W2149" t="s">
        <v>83</v>
      </c>
      <c r="X2149">
        <v>2</v>
      </c>
      <c r="Y2149">
        <v>4690</v>
      </c>
    </row>
    <row r="2150" spans="1:25">
      <c r="A2150" t="s">
        <v>12623</v>
      </c>
      <c r="B2150" t="s">
        <v>70</v>
      </c>
      <c r="C2150">
        <v>80</v>
      </c>
      <c r="D2150" t="s">
        <v>106</v>
      </c>
      <c r="E2150">
        <v>2010</v>
      </c>
      <c r="F2150" s="24">
        <v>40226</v>
      </c>
      <c r="G2150" s="24">
        <v>40226</v>
      </c>
      <c r="H2150" s="24">
        <v>40227</v>
      </c>
      <c r="I2150" t="s">
        <v>107</v>
      </c>
      <c r="J2150" t="s">
        <v>108</v>
      </c>
      <c r="K2150" t="s">
        <v>109</v>
      </c>
      <c r="L2150" t="s">
        <v>110</v>
      </c>
      <c r="M2150" t="s">
        <v>76</v>
      </c>
      <c r="N2150" t="s">
        <v>77</v>
      </c>
      <c r="O2150" t="s">
        <v>12624</v>
      </c>
      <c r="P2150" t="s">
        <v>12624</v>
      </c>
      <c r="Q2150" t="s">
        <v>195</v>
      </c>
      <c r="R2150" t="s">
        <v>12625</v>
      </c>
      <c r="S2150" t="s">
        <v>12626</v>
      </c>
      <c r="T2150" t="s">
        <v>231</v>
      </c>
      <c r="U2150" t="s">
        <v>12627</v>
      </c>
      <c r="V2150" t="s">
        <v>12628</v>
      </c>
      <c r="W2150" t="s">
        <v>83</v>
      </c>
      <c r="X2150">
        <v>2</v>
      </c>
      <c r="Y2150">
        <v>4727.92</v>
      </c>
    </row>
    <row r="2151" spans="1:25">
      <c r="A2151" t="s">
        <v>12629</v>
      </c>
      <c r="B2151" t="s">
        <v>70</v>
      </c>
      <c r="C2151">
        <v>69</v>
      </c>
      <c r="D2151" t="s">
        <v>106</v>
      </c>
      <c r="E2151">
        <v>2010</v>
      </c>
      <c r="F2151" s="24">
        <v>40220</v>
      </c>
      <c r="G2151" s="24">
        <v>40220</v>
      </c>
      <c r="H2151" s="24">
        <v>40222</v>
      </c>
      <c r="I2151" t="s">
        <v>339</v>
      </c>
      <c r="J2151" t="s">
        <v>108</v>
      </c>
      <c r="K2151" t="s">
        <v>324</v>
      </c>
      <c r="L2151" t="s">
        <v>6933</v>
      </c>
      <c r="M2151" t="s">
        <v>76</v>
      </c>
      <c r="N2151" t="s">
        <v>153</v>
      </c>
      <c r="O2151" t="s">
        <v>12630</v>
      </c>
      <c r="P2151" t="s">
        <v>12631</v>
      </c>
      <c r="Q2151" t="s">
        <v>90</v>
      </c>
      <c r="R2151" t="s">
        <v>12630</v>
      </c>
      <c r="S2151" t="s">
        <v>12632</v>
      </c>
      <c r="T2151" t="s">
        <v>206</v>
      </c>
      <c r="U2151" t="s">
        <v>12633</v>
      </c>
      <c r="V2151" t="s">
        <v>12634</v>
      </c>
      <c r="W2151" t="s">
        <v>83</v>
      </c>
      <c r="X2151">
        <v>2</v>
      </c>
      <c r="Y2151">
        <v>3984.62</v>
      </c>
    </row>
    <row r="2152" spans="1:25">
      <c r="A2152" t="s">
        <v>12635</v>
      </c>
      <c r="B2152" t="s">
        <v>70</v>
      </c>
      <c r="C2152">
        <v>61</v>
      </c>
      <c r="D2152" t="s">
        <v>106</v>
      </c>
      <c r="E2152">
        <v>2010</v>
      </c>
      <c r="F2152" s="24">
        <v>40215</v>
      </c>
      <c r="G2152" s="24">
        <v>40215</v>
      </c>
      <c r="H2152" s="24">
        <v>40217</v>
      </c>
      <c r="I2152" t="s">
        <v>107</v>
      </c>
      <c r="J2152" t="s">
        <v>108</v>
      </c>
      <c r="K2152" t="s">
        <v>109</v>
      </c>
      <c r="L2152" t="s">
        <v>139</v>
      </c>
      <c r="M2152" t="s">
        <v>76</v>
      </c>
      <c r="N2152" t="s">
        <v>77</v>
      </c>
      <c r="O2152" t="s">
        <v>12636</v>
      </c>
      <c r="P2152" t="s">
        <v>12637</v>
      </c>
      <c r="Q2152" t="s">
        <v>80</v>
      </c>
      <c r="R2152" t="s">
        <v>12636</v>
      </c>
      <c r="S2152" t="s">
        <v>12638</v>
      </c>
      <c r="T2152" t="s">
        <v>910</v>
      </c>
      <c r="U2152" t="s">
        <v>12639</v>
      </c>
      <c r="V2152" t="s">
        <v>12640</v>
      </c>
      <c r="W2152" t="s">
        <v>83</v>
      </c>
      <c r="X2152">
        <v>2</v>
      </c>
      <c r="Y2152">
        <v>4353.66</v>
      </c>
    </row>
    <row r="2153" spans="1:25">
      <c r="A2153" t="s">
        <v>12641</v>
      </c>
      <c r="B2153" t="s">
        <v>70</v>
      </c>
      <c r="C2153">
        <v>62</v>
      </c>
      <c r="D2153" t="s">
        <v>106</v>
      </c>
      <c r="E2153">
        <v>2010</v>
      </c>
      <c r="F2153" s="24">
        <v>40216</v>
      </c>
      <c r="G2153" s="24">
        <v>40216</v>
      </c>
      <c r="H2153" s="24">
        <v>40217</v>
      </c>
      <c r="I2153" t="s">
        <v>416</v>
      </c>
      <c r="J2153" t="s">
        <v>108</v>
      </c>
      <c r="K2153" t="s">
        <v>109</v>
      </c>
      <c r="L2153" t="s">
        <v>236</v>
      </c>
      <c r="M2153" t="s">
        <v>76</v>
      </c>
      <c r="N2153" t="s">
        <v>153</v>
      </c>
      <c r="O2153" t="s">
        <v>12642</v>
      </c>
      <c r="P2153" t="s">
        <v>12643</v>
      </c>
      <c r="Q2153" t="s">
        <v>90</v>
      </c>
      <c r="R2153" t="s">
        <v>12642</v>
      </c>
      <c r="S2153" t="s">
        <v>12644</v>
      </c>
      <c r="T2153" t="s">
        <v>654</v>
      </c>
      <c r="U2153" t="s">
        <v>12645</v>
      </c>
      <c r="V2153" t="s">
        <v>12646</v>
      </c>
      <c r="W2153" t="s">
        <v>83</v>
      </c>
      <c r="X2153">
        <v>2</v>
      </c>
      <c r="Y2153">
        <v>3688.7</v>
      </c>
    </row>
    <row r="2154" spans="1:25">
      <c r="A2154" t="s">
        <v>12647</v>
      </c>
      <c r="B2154" t="s">
        <v>70</v>
      </c>
      <c r="C2154">
        <v>93</v>
      </c>
      <c r="D2154" t="s">
        <v>106</v>
      </c>
      <c r="E2154">
        <v>2010</v>
      </c>
      <c r="F2154" s="24">
        <v>40233</v>
      </c>
      <c r="G2154" s="24">
        <v>40233</v>
      </c>
      <c r="H2154" s="24">
        <v>40234</v>
      </c>
      <c r="I2154" t="s">
        <v>107</v>
      </c>
      <c r="J2154" t="s">
        <v>108</v>
      </c>
      <c r="K2154" t="s">
        <v>109</v>
      </c>
      <c r="L2154" t="s">
        <v>75</v>
      </c>
      <c r="M2154" t="s">
        <v>76</v>
      </c>
      <c r="N2154" t="s">
        <v>467</v>
      </c>
      <c r="O2154" t="s">
        <v>12648</v>
      </c>
      <c r="P2154" t="s">
        <v>12648</v>
      </c>
      <c r="Q2154" t="s">
        <v>195</v>
      </c>
      <c r="R2154" t="s">
        <v>12649</v>
      </c>
      <c r="S2154" t="s">
        <v>12650</v>
      </c>
      <c r="T2154" t="s">
        <v>92</v>
      </c>
      <c r="U2154" t="s">
        <v>12651</v>
      </c>
      <c r="V2154" t="s">
        <v>12652</v>
      </c>
      <c r="W2154" t="s">
        <v>83</v>
      </c>
      <c r="X2154">
        <v>2</v>
      </c>
      <c r="Y2154">
        <v>4327.92</v>
      </c>
    </row>
    <row r="2155" spans="1:25">
      <c r="A2155" t="s">
        <v>12653</v>
      </c>
      <c r="B2155" t="s">
        <v>138</v>
      </c>
      <c r="C2155">
        <v>90</v>
      </c>
      <c r="D2155" t="s">
        <v>71</v>
      </c>
      <c r="E2155">
        <v>2010</v>
      </c>
      <c r="F2155" s="24">
        <v>40232</v>
      </c>
      <c r="G2155" s="24">
        <v>40232</v>
      </c>
      <c r="H2155" s="24"/>
      <c r="I2155" t="s">
        <v>6055</v>
      </c>
      <c r="J2155" t="s">
        <v>311</v>
      </c>
      <c r="K2155" t="s">
        <v>74</v>
      </c>
      <c r="L2155" t="s">
        <v>75</v>
      </c>
      <c r="M2155" t="s">
        <v>76</v>
      </c>
      <c r="N2155" t="s">
        <v>140</v>
      </c>
      <c r="O2155" t="s">
        <v>12654</v>
      </c>
      <c r="P2155" t="s">
        <v>12654</v>
      </c>
      <c r="Q2155" t="s">
        <v>142</v>
      </c>
      <c r="R2155" t="s">
        <v>12655</v>
      </c>
      <c r="S2155" t="s">
        <v>12656</v>
      </c>
      <c r="T2155" t="s">
        <v>82</v>
      </c>
      <c r="W2155" t="s">
        <v>83</v>
      </c>
      <c r="X2155">
        <v>2</v>
      </c>
      <c r="Y2155">
        <v>2890</v>
      </c>
    </row>
    <row r="2156" spans="1:25">
      <c r="A2156" t="s">
        <v>9555</v>
      </c>
      <c r="B2156" t="s">
        <v>70</v>
      </c>
      <c r="C2156">
        <v>82</v>
      </c>
      <c r="D2156" t="s">
        <v>106</v>
      </c>
      <c r="E2156">
        <v>2010</v>
      </c>
      <c r="F2156" s="24">
        <v>40228</v>
      </c>
      <c r="G2156" s="24">
        <v>40228</v>
      </c>
      <c r="H2156" s="24">
        <v>40230</v>
      </c>
      <c r="I2156" t="s">
        <v>323</v>
      </c>
      <c r="J2156" t="s">
        <v>108</v>
      </c>
      <c r="K2156" t="s">
        <v>324</v>
      </c>
      <c r="L2156" t="s">
        <v>236</v>
      </c>
      <c r="M2156" t="s">
        <v>76</v>
      </c>
      <c r="N2156" t="s">
        <v>153</v>
      </c>
      <c r="O2156" t="s">
        <v>9556</v>
      </c>
      <c r="P2156" t="s">
        <v>12657</v>
      </c>
      <c r="Q2156" t="s">
        <v>80</v>
      </c>
      <c r="R2156" t="s">
        <v>9556</v>
      </c>
      <c r="S2156" t="s">
        <v>12658</v>
      </c>
      <c r="T2156" t="s">
        <v>757</v>
      </c>
      <c r="U2156" t="s">
        <v>9560</v>
      </c>
      <c r="V2156" t="s">
        <v>12659</v>
      </c>
      <c r="W2156" t="s">
        <v>83</v>
      </c>
      <c r="X2156">
        <v>2</v>
      </c>
      <c r="Y2156">
        <v>4260</v>
      </c>
    </row>
    <row r="2157" spans="1:25">
      <c r="A2157" t="s">
        <v>12660</v>
      </c>
      <c r="B2157" t="s">
        <v>70</v>
      </c>
      <c r="C2157">
        <v>87</v>
      </c>
      <c r="D2157" t="s">
        <v>71</v>
      </c>
      <c r="E2157">
        <v>2010</v>
      </c>
      <c r="F2157" s="24">
        <v>40229</v>
      </c>
      <c r="G2157" s="24">
        <v>40231</v>
      </c>
      <c r="H2157" s="24">
        <v>40231</v>
      </c>
      <c r="I2157" t="s">
        <v>7723</v>
      </c>
      <c r="J2157" t="s">
        <v>168</v>
      </c>
      <c r="L2157" t="s">
        <v>75</v>
      </c>
      <c r="M2157" t="s">
        <v>76</v>
      </c>
      <c r="N2157" t="s">
        <v>153</v>
      </c>
      <c r="O2157" t="s">
        <v>12661</v>
      </c>
      <c r="P2157" t="s">
        <v>12662</v>
      </c>
      <c r="Q2157" t="s">
        <v>90</v>
      </c>
      <c r="R2157" t="s">
        <v>12663</v>
      </c>
      <c r="S2157" t="s">
        <v>12664</v>
      </c>
      <c r="T2157" t="s">
        <v>360</v>
      </c>
      <c r="U2157" t="s">
        <v>12665</v>
      </c>
      <c r="W2157" t="s">
        <v>83</v>
      </c>
      <c r="X2157">
        <v>2</v>
      </c>
      <c r="Y2157">
        <v>2700</v>
      </c>
    </row>
    <row r="2158" spans="1:25">
      <c r="A2158" t="s">
        <v>12666</v>
      </c>
      <c r="B2158" t="s">
        <v>70</v>
      </c>
      <c r="C2158">
        <v>85</v>
      </c>
      <c r="D2158" t="s">
        <v>250</v>
      </c>
      <c r="E2158">
        <v>2010</v>
      </c>
      <c r="F2158" s="24">
        <v>40228</v>
      </c>
      <c r="G2158" s="24">
        <v>40230</v>
      </c>
      <c r="H2158" s="24">
        <v>40230</v>
      </c>
      <c r="I2158" t="s">
        <v>12667</v>
      </c>
      <c r="J2158" t="s">
        <v>4442</v>
      </c>
      <c r="K2158" t="s">
        <v>97</v>
      </c>
      <c r="L2158" t="s">
        <v>9720</v>
      </c>
      <c r="M2158" t="s">
        <v>76</v>
      </c>
      <c r="N2158" t="s">
        <v>581</v>
      </c>
      <c r="O2158" t="s">
        <v>12668</v>
      </c>
      <c r="P2158" t="s">
        <v>12669</v>
      </c>
      <c r="Q2158" t="s">
        <v>131</v>
      </c>
      <c r="R2158" t="s">
        <v>12668</v>
      </c>
      <c r="S2158" t="s">
        <v>12670</v>
      </c>
      <c r="T2158" t="s">
        <v>173</v>
      </c>
      <c r="U2158" t="s">
        <v>12671</v>
      </c>
      <c r="V2158" t="s">
        <v>12672</v>
      </c>
      <c r="W2158" t="s">
        <v>83</v>
      </c>
      <c r="X2158">
        <v>2</v>
      </c>
      <c r="Y2158">
        <v>6038</v>
      </c>
    </row>
    <row r="2159" spans="1:25">
      <c r="A2159" t="s">
        <v>12673</v>
      </c>
      <c r="B2159" t="s">
        <v>70</v>
      </c>
      <c r="C2159">
        <v>94</v>
      </c>
      <c r="D2159" t="s">
        <v>106</v>
      </c>
      <c r="E2159">
        <v>2010</v>
      </c>
      <c r="F2159" s="24">
        <v>40233</v>
      </c>
      <c r="G2159" s="24">
        <v>40234</v>
      </c>
      <c r="H2159" s="24">
        <v>40235</v>
      </c>
      <c r="I2159" t="s">
        <v>107</v>
      </c>
      <c r="J2159" t="s">
        <v>108</v>
      </c>
      <c r="K2159" t="s">
        <v>109</v>
      </c>
      <c r="L2159" t="s">
        <v>75</v>
      </c>
      <c r="M2159" t="s">
        <v>76</v>
      </c>
      <c r="N2159" t="s">
        <v>153</v>
      </c>
      <c r="O2159" t="s">
        <v>12674</v>
      </c>
      <c r="P2159" t="s">
        <v>12675</v>
      </c>
      <c r="Q2159" t="s">
        <v>80</v>
      </c>
      <c r="R2159" t="s">
        <v>12674</v>
      </c>
      <c r="S2159" t="s">
        <v>12676</v>
      </c>
      <c r="T2159" t="s">
        <v>173</v>
      </c>
      <c r="U2159" t="s">
        <v>12677</v>
      </c>
      <c r="V2159" t="s">
        <v>12678</v>
      </c>
      <c r="W2159" t="s">
        <v>83</v>
      </c>
      <c r="X2159">
        <v>2</v>
      </c>
      <c r="Y2159">
        <v>4003.66</v>
      </c>
    </row>
    <row r="2160" spans="1:25">
      <c r="A2160" t="s">
        <v>12679</v>
      </c>
      <c r="B2160" t="s">
        <v>70</v>
      </c>
      <c r="C2160">
        <v>79</v>
      </c>
      <c r="D2160" t="s">
        <v>71</v>
      </c>
      <c r="E2160">
        <v>2010</v>
      </c>
      <c r="F2160" s="24">
        <v>40225</v>
      </c>
      <c r="G2160" s="24">
        <v>40226</v>
      </c>
      <c r="H2160" s="24">
        <v>40227</v>
      </c>
      <c r="I2160" t="s">
        <v>5015</v>
      </c>
      <c r="J2160" t="s">
        <v>168</v>
      </c>
      <c r="K2160" t="s">
        <v>273</v>
      </c>
      <c r="L2160" t="s">
        <v>11280</v>
      </c>
      <c r="M2160" t="s">
        <v>76</v>
      </c>
      <c r="N2160" t="s">
        <v>253</v>
      </c>
      <c r="O2160" t="s">
        <v>12680</v>
      </c>
      <c r="P2160" t="s">
        <v>12681</v>
      </c>
      <c r="Q2160" t="s">
        <v>80</v>
      </c>
      <c r="R2160" t="s">
        <v>12680</v>
      </c>
      <c r="S2160" t="s">
        <v>12682</v>
      </c>
      <c r="T2160" t="s">
        <v>360</v>
      </c>
      <c r="U2160" t="s">
        <v>12683</v>
      </c>
      <c r="V2160" t="s">
        <v>12684</v>
      </c>
      <c r="W2160" t="s">
        <v>83</v>
      </c>
      <c r="X2160">
        <v>2</v>
      </c>
      <c r="Y2160">
        <v>4840</v>
      </c>
    </row>
    <row r="2161" spans="1:25">
      <c r="A2161" t="s">
        <v>12685</v>
      </c>
      <c r="B2161" t="s">
        <v>70</v>
      </c>
      <c r="C2161">
        <v>83</v>
      </c>
      <c r="D2161" t="s">
        <v>106</v>
      </c>
      <c r="E2161">
        <v>2010</v>
      </c>
      <c r="F2161" s="24">
        <v>40228</v>
      </c>
      <c r="G2161" s="24">
        <v>40229</v>
      </c>
      <c r="H2161" s="24">
        <v>40230</v>
      </c>
      <c r="I2161" t="s">
        <v>183</v>
      </c>
      <c r="J2161" t="s">
        <v>108</v>
      </c>
      <c r="K2161" t="s">
        <v>184</v>
      </c>
      <c r="L2161" t="s">
        <v>75</v>
      </c>
      <c r="M2161" t="s">
        <v>76</v>
      </c>
      <c r="N2161" t="s">
        <v>153</v>
      </c>
      <c r="O2161" t="s">
        <v>12686</v>
      </c>
      <c r="P2161" t="s">
        <v>12687</v>
      </c>
      <c r="Q2161" t="s">
        <v>80</v>
      </c>
      <c r="R2161" t="s">
        <v>12686</v>
      </c>
      <c r="S2161" t="s">
        <v>12688</v>
      </c>
      <c r="T2161" t="s">
        <v>188</v>
      </c>
      <c r="U2161" t="s">
        <v>12689</v>
      </c>
      <c r="V2161" t="s">
        <v>12690</v>
      </c>
      <c r="W2161" t="s">
        <v>83</v>
      </c>
      <c r="X2161">
        <v>2</v>
      </c>
      <c r="Y2161">
        <v>3257.37</v>
      </c>
    </row>
    <row r="2162" spans="1:25">
      <c r="A2162" t="s">
        <v>12691</v>
      </c>
      <c r="B2162" t="s">
        <v>70</v>
      </c>
      <c r="C2162">
        <v>75</v>
      </c>
      <c r="D2162" t="s">
        <v>71</v>
      </c>
      <c r="E2162">
        <v>2010</v>
      </c>
      <c r="F2162" s="24">
        <v>40223</v>
      </c>
      <c r="G2162" s="24">
        <v>40225</v>
      </c>
      <c r="H2162" s="24">
        <v>40225</v>
      </c>
      <c r="I2162" t="s">
        <v>544</v>
      </c>
      <c r="J2162" t="s">
        <v>220</v>
      </c>
      <c r="K2162" t="s">
        <v>97</v>
      </c>
      <c r="L2162" t="s">
        <v>75</v>
      </c>
      <c r="M2162" t="s">
        <v>76</v>
      </c>
      <c r="N2162" t="s">
        <v>253</v>
      </c>
      <c r="O2162" t="s">
        <v>12692</v>
      </c>
      <c r="P2162" t="s">
        <v>12693</v>
      </c>
      <c r="Q2162" t="s">
        <v>80</v>
      </c>
      <c r="R2162" t="s">
        <v>12692</v>
      </c>
      <c r="S2162" t="s">
        <v>12694</v>
      </c>
      <c r="T2162" t="s">
        <v>173</v>
      </c>
      <c r="U2162" t="s">
        <v>174</v>
      </c>
      <c r="W2162" t="s">
        <v>83</v>
      </c>
      <c r="X2162">
        <v>2</v>
      </c>
      <c r="Y2162">
        <v>3265</v>
      </c>
    </row>
    <row r="2163" spans="1:25">
      <c r="A2163" t="s">
        <v>12695</v>
      </c>
      <c r="B2163" t="s">
        <v>70</v>
      </c>
      <c r="C2163">
        <v>84</v>
      </c>
      <c r="D2163" t="s">
        <v>106</v>
      </c>
      <c r="E2163">
        <v>2010</v>
      </c>
      <c r="F2163" s="24">
        <v>40229</v>
      </c>
      <c r="G2163" s="24">
        <v>40229</v>
      </c>
      <c r="H2163" s="24">
        <v>40230</v>
      </c>
      <c r="I2163" t="s">
        <v>183</v>
      </c>
      <c r="J2163" t="s">
        <v>108</v>
      </c>
      <c r="K2163" t="s">
        <v>184</v>
      </c>
      <c r="L2163" t="s">
        <v>236</v>
      </c>
      <c r="M2163" t="s">
        <v>76</v>
      </c>
      <c r="N2163" t="s">
        <v>467</v>
      </c>
      <c r="O2163" t="s">
        <v>12696</v>
      </c>
      <c r="P2163" t="s">
        <v>12697</v>
      </c>
      <c r="Q2163" t="s">
        <v>755</v>
      </c>
      <c r="R2163" t="s">
        <v>12696</v>
      </c>
      <c r="S2163" t="s">
        <v>12698</v>
      </c>
      <c r="T2163" t="s">
        <v>134</v>
      </c>
      <c r="U2163" t="s">
        <v>12699</v>
      </c>
      <c r="V2163" t="s">
        <v>12700</v>
      </c>
      <c r="W2163" t="s">
        <v>83</v>
      </c>
      <c r="X2163">
        <v>2</v>
      </c>
      <c r="Y2163">
        <v>4008.48</v>
      </c>
    </row>
    <row r="2164" spans="1:25">
      <c r="A2164" t="s">
        <v>12701</v>
      </c>
      <c r="B2164" t="s">
        <v>70</v>
      </c>
      <c r="C2164">
        <v>86</v>
      </c>
      <c r="D2164" t="s">
        <v>71</v>
      </c>
      <c r="E2164">
        <v>2010</v>
      </c>
      <c r="F2164" s="24">
        <v>40229</v>
      </c>
      <c r="G2164" s="24">
        <v>40231</v>
      </c>
      <c r="H2164" s="24">
        <v>40231</v>
      </c>
      <c r="I2164" t="s">
        <v>946</v>
      </c>
      <c r="J2164" t="s">
        <v>220</v>
      </c>
      <c r="K2164" t="s">
        <v>97</v>
      </c>
      <c r="L2164" t="s">
        <v>75</v>
      </c>
      <c r="M2164" t="s">
        <v>76</v>
      </c>
      <c r="N2164" t="s">
        <v>153</v>
      </c>
      <c r="O2164" t="s">
        <v>12702</v>
      </c>
      <c r="P2164" t="s">
        <v>12703</v>
      </c>
      <c r="Q2164" t="s">
        <v>90</v>
      </c>
      <c r="R2164" t="s">
        <v>12702</v>
      </c>
      <c r="S2164" t="s">
        <v>12704</v>
      </c>
      <c r="T2164" t="s">
        <v>173</v>
      </c>
      <c r="U2164" t="s">
        <v>12705</v>
      </c>
      <c r="W2164" t="s">
        <v>83</v>
      </c>
      <c r="X2164">
        <v>2</v>
      </c>
      <c r="Y2164">
        <v>4310</v>
      </c>
    </row>
    <row r="2165" spans="1:25">
      <c r="A2165" t="s">
        <v>12706</v>
      </c>
      <c r="B2165" t="s">
        <v>70</v>
      </c>
      <c r="C2165">
        <v>91</v>
      </c>
      <c r="D2165" t="s">
        <v>106</v>
      </c>
      <c r="E2165">
        <v>2010</v>
      </c>
      <c r="F2165" s="24">
        <v>40232</v>
      </c>
      <c r="G2165" s="24">
        <v>40232</v>
      </c>
      <c r="H2165" s="24">
        <v>40233</v>
      </c>
      <c r="I2165" t="s">
        <v>500</v>
      </c>
      <c r="J2165" t="s">
        <v>108</v>
      </c>
      <c r="K2165" t="s">
        <v>109</v>
      </c>
      <c r="L2165" t="s">
        <v>75</v>
      </c>
      <c r="M2165" t="s">
        <v>76</v>
      </c>
      <c r="N2165" t="s">
        <v>77</v>
      </c>
      <c r="O2165" t="s">
        <v>12707</v>
      </c>
      <c r="P2165" t="s">
        <v>12708</v>
      </c>
      <c r="Q2165" t="s">
        <v>90</v>
      </c>
      <c r="R2165" t="s">
        <v>12707</v>
      </c>
      <c r="S2165" t="s">
        <v>12709</v>
      </c>
      <c r="T2165" t="s">
        <v>103</v>
      </c>
      <c r="U2165" t="s">
        <v>12710</v>
      </c>
      <c r="V2165" t="s">
        <v>12711</v>
      </c>
      <c r="W2165" t="s">
        <v>83</v>
      </c>
      <c r="X2165">
        <v>2</v>
      </c>
      <c r="Y2165">
        <v>3859.2</v>
      </c>
    </row>
    <row r="2166" spans="1:25">
      <c r="A2166" t="s">
        <v>12712</v>
      </c>
      <c r="B2166" t="s">
        <v>70</v>
      </c>
      <c r="C2166">
        <v>78</v>
      </c>
      <c r="D2166" t="s">
        <v>106</v>
      </c>
      <c r="E2166">
        <v>2010</v>
      </c>
      <c r="F2166" s="24">
        <v>40225</v>
      </c>
      <c r="G2166" s="24">
        <v>40226</v>
      </c>
      <c r="H2166" s="24">
        <v>40227</v>
      </c>
      <c r="I2166" t="s">
        <v>323</v>
      </c>
      <c r="J2166" t="s">
        <v>108</v>
      </c>
      <c r="K2166" t="s">
        <v>324</v>
      </c>
      <c r="L2166" t="s">
        <v>75</v>
      </c>
      <c r="M2166" t="s">
        <v>76</v>
      </c>
      <c r="N2166" t="s">
        <v>253</v>
      </c>
      <c r="O2166" t="s">
        <v>12713</v>
      </c>
      <c r="P2166" t="s">
        <v>12714</v>
      </c>
      <c r="Q2166" t="s">
        <v>80</v>
      </c>
      <c r="R2166" t="s">
        <v>12713</v>
      </c>
      <c r="S2166" t="s">
        <v>12715</v>
      </c>
      <c r="T2166" t="s">
        <v>173</v>
      </c>
      <c r="V2166" t="s">
        <v>12716</v>
      </c>
      <c r="W2166" t="s">
        <v>83</v>
      </c>
      <c r="X2166">
        <v>2</v>
      </c>
      <c r="Y2166">
        <v>4090</v>
      </c>
    </row>
    <row r="2167" spans="1:25">
      <c r="A2167" t="s">
        <v>12717</v>
      </c>
      <c r="B2167" t="s">
        <v>138</v>
      </c>
      <c r="C2167">
        <v>67</v>
      </c>
      <c r="D2167" t="s">
        <v>106</v>
      </c>
      <c r="E2167">
        <v>2010</v>
      </c>
      <c r="F2167" s="24">
        <v>40218</v>
      </c>
      <c r="G2167" s="24">
        <v>40219</v>
      </c>
      <c r="H2167" s="24">
        <v>40220</v>
      </c>
      <c r="I2167" t="s">
        <v>339</v>
      </c>
      <c r="J2167" t="s">
        <v>108</v>
      </c>
      <c r="K2167" t="s">
        <v>324</v>
      </c>
      <c r="L2167" t="s">
        <v>12718</v>
      </c>
      <c r="M2167" t="s">
        <v>76</v>
      </c>
      <c r="N2167" t="s">
        <v>458</v>
      </c>
      <c r="O2167" t="s">
        <v>12719</v>
      </c>
      <c r="P2167" t="s">
        <v>12719</v>
      </c>
      <c r="Q2167" t="s">
        <v>142</v>
      </c>
      <c r="R2167" t="s">
        <v>12720</v>
      </c>
      <c r="S2167" t="s">
        <v>12721</v>
      </c>
      <c r="T2167" t="s">
        <v>231</v>
      </c>
      <c r="U2167" t="s">
        <v>12722</v>
      </c>
      <c r="V2167" t="s">
        <v>12723</v>
      </c>
      <c r="W2167" t="s">
        <v>465</v>
      </c>
      <c r="X2167">
        <v>2</v>
      </c>
      <c r="Y2167">
        <v>3784.62</v>
      </c>
    </row>
    <row r="2168" spans="1:25">
      <c r="A2168" t="s">
        <v>12724</v>
      </c>
      <c r="B2168" t="s">
        <v>70</v>
      </c>
      <c r="C2168">
        <v>71</v>
      </c>
      <c r="D2168" t="s">
        <v>106</v>
      </c>
      <c r="E2168">
        <v>2010</v>
      </c>
      <c r="F2168" s="24">
        <v>40221</v>
      </c>
      <c r="G2168" s="24">
        <v>40222</v>
      </c>
      <c r="H2168" s="24">
        <v>40223</v>
      </c>
      <c r="I2168" t="s">
        <v>107</v>
      </c>
      <c r="J2168" t="s">
        <v>108</v>
      </c>
      <c r="K2168" t="s">
        <v>109</v>
      </c>
      <c r="L2168" t="s">
        <v>75</v>
      </c>
      <c r="M2168" t="s">
        <v>76</v>
      </c>
      <c r="N2168" t="s">
        <v>458</v>
      </c>
      <c r="O2168" t="s">
        <v>12725</v>
      </c>
      <c r="P2168" t="s">
        <v>12725</v>
      </c>
      <c r="Q2168" t="s">
        <v>195</v>
      </c>
      <c r="R2168" t="s">
        <v>12726</v>
      </c>
      <c r="S2168" t="s">
        <v>12727</v>
      </c>
      <c r="T2168" t="s">
        <v>246</v>
      </c>
      <c r="U2168" t="s">
        <v>12728</v>
      </c>
      <c r="V2168" t="s">
        <v>12729</v>
      </c>
      <c r="W2168" t="s">
        <v>465</v>
      </c>
      <c r="X2168">
        <v>2</v>
      </c>
      <c r="Y2168">
        <v>4186.26</v>
      </c>
    </row>
    <row r="2169" spans="1:25">
      <c r="A2169" t="s">
        <v>12730</v>
      </c>
      <c r="B2169" t="s">
        <v>70</v>
      </c>
      <c r="C2169">
        <v>57</v>
      </c>
      <c r="D2169" t="s">
        <v>106</v>
      </c>
      <c r="E2169">
        <v>2010</v>
      </c>
      <c r="F2169" s="24">
        <v>40212</v>
      </c>
      <c r="G2169" s="24">
        <v>40212</v>
      </c>
      <c r="H2169" s="24">
        <v>40214</v>
      </c>
      <c r="I2169" t="s">
        <v>323</v>
      </c>
      <c r="J2169" t="s">
        <v>108</v>
      </c>
      <c r="K2169" t="s">
        <v>324</v>
      </c>
      <c r="L2169" t="s">
        <v>75</v>
      </c>
      <c r="M2169" t="s">
        <v>76</v>
      </c>
      <c r="N2169" t="s">
        <v>828</v>
      </c>
      <c r="O2169" t="s">
        <v>12731</v>
      </c>
      <c r="P2169" t="s">
        <v>12732</v>
      </c>
      <c r="Q2169" t="s">
        <v>90</v>
      </c>
      <c r="R2169" t="s">
        <v>12731</v>
      </c>
      <c r="S2169" t="s">
        <v>12733</v>
      </c>
      <c r="T2169" t="s">
        <v>1890</v>
      </c>
      <c r="W2169" t="s">
        <v>217</v>
      </c>
      <c r="X2169">
        <v>2</v>
      </c>
      <c r="Y2169">
        <v>4090</v>
      </c>
    </row>
    <row r="2170" spans="1:25">
      <c r="A2170" t="s">
        <v>12734</v>
      </c>
      <c r="B2170" t="s">
        <v>70</v>
      </c>
      <c r="C2170">
        <v>34</v>
      </c>
      <c r="D2170" t="s">
        <v>71</v>
      </c>
      <c r="E2170">
        <v>2010</v>
      </c>
      <c r="F2170" s="24">
        <v>40198</v>
      </c>
      <c r="G2170" s="24">
        <v>40200</v>
      </c>
      <c r="H2170" s="24">
        <v>40200</v>
      </c>
      <c r="I2170" t="s">
        <v>1939</v>
      </c>
      <c r="J2170" t="s">
        <v>252</v>
      </c>
      <c r="K2170" t="s">
        <v>273</v>
      </c>
      <c r="L2170" t="s">
        <v>75</v>
      </c>
      <c r="M2170" t="s">
        <v>76</v>
      </c>
      <c r="N2170" t="s">
        <v>650</v>
      </c>
      <c r="O2170" t="s">
        <v>12735</v>
      </c>
      <c r="P2170" t="s">
        <v>12736</v>
      </c>
      <c r="Q2170" t="s">
        <v>90</v>
      </c>
      <c r="R2170" t="s">
        <v>12735</v>
      </c>
      <c r="S2170" t="s">
        <v>12737</v>
      </c>
      <c r="T2170" t="s">
        <v>173</v>
      </c>
      <c r="U2170" t="s">
        <v>12738</v>
      </c>
      <c r="V2170" t="s">
        <v>12739</v>
      </c>
      <c r="W2170" t="s">
        <v>217</v>
      </c>
      <c r="X2170">
        <v>1</v>
      </c>
      <c r="Y2170">
        <v>4730</v>
      </c>
    </row>
    <row r="2171" spans="1:25">
      <c r="A2171" t="s">
        <v>12740</v>
      </c>
      <c r="B2171" t="s">
        <v>70</v>
      </c>
      <c r="C2171">
        <v>54</v>
      </c>
      <c r="D2171" t="s">
        <v>71</v>
      </c>
      <c r="E2171">
        <v>2010</v>
      </c>
      <c r="F2171" s="24">
        <v>40206</v>
      </c>
      <c r="G2171" s="24">
        <v>40206</v>
      </c>
      <c r="H2171" s="24">
        <v>40208</v>
      </c>
      <c r="I2171" t="s">
        <v>3802</v>
      </c>
      <c r="J2171" t="s">
        <v>108</v>
      </c>
      <c r="K2171" t="s">
        <v>3803</v>
      </c>
      <c r="L2171" t="s">
        <v>75</v>
      </c>
      <c r="M2171" t="s">
        <v>76</v>
      </c>
      <c r="N2171" t="s">
        <v>77</v>
      </c>
      <c r="O2171" t="s">
        <v>12741</v>
      </c>
      <c r="P2171" t="s">
        <v>12742</v>
      </c>
      <c r="Q2171" t="s">
        <v>80</v>
      </c>
      <c r="R2171" t="s">
        <v>12741</v>
      </c>
      <c r="S2171" t="s">
        <v>12743</v>
      </c>
      <c r="T2171" t="s">
        <v>231</v>
      </c>
      <c r="U2171" t="s">
        <v>174</v>
      </c>
      <c r="W2171" t="s">
        <v>83</v>
      </c>
      <c r="X2171">
        <v>1</v>
      </c>
      <c r="Y2171">
        <v>2890</v>
      </c>
    </row>
    <row r="2172" spans="1:25">
      <c r="A2172" t="s">
        <v>12744</v>
      </c>
      <c r="B2172" t="s">
        <v>70</v>
      </c>
      <c r="C2172">
        <v>49</v>
      </c>
      <c r="D2172" t="s">
        <v>106</v>
      </c>
      <c r="E2172">
        <v>2010</v>
      </c>
      <c r="F2172" s="24">
        <v>40208</v>
      </c>
      <c r="G2172" s="24">
        <v>40209</v>
      </c>
      <c r="H2172" s="24">
        <v>40210</v>
      </c>
      <c r="I2172" t="s">
        <v>339</v>
      </c>
      <c r="J2172" t="s">
        <v>108</v>
      </c>
      <c r="K2172" t="s">
        <v>324</v>
      </c>
      <c r="L2172" t="s">
        <v>761</v>
      </c>
      <c r="M2172" t="s">
        <v>152</v>
      </c>
      <c r="N2172" t="s">
        <v>210</v>
      </c>
      <c r="O2172" t="s">
        <v>12745</v>
      </c>
      <c r="P2172" t="s">
        <v>12745</v>
      </c>
      <c r="Q2172" t="s">
        <v>195</v>
      </c>
      <c r="R2172" t="s">
        <v>12746</v>
      </c>
      <c r="S2172" t="s">
        <v>12747</v>
      </c>
      <c r="T2172" t="s">
        <v>145</v>
      </c>
      <c r="U2172" t="s">
        <v>12748</v>
      </c>
      <c r="V2172" t="s">
        <v>12749</v>
      </c>
      <c r="W2172" t="s">
        <v>217</v>
      </c>
      <c r="X2172">
        <v>1</v>
      </c>
      <c r="Y2172">
        <v>5283.56</v>
      </c>
    </row>
    <row r="2173" spans="1:25">
      <c r="A2173" t="s">
        <v>12750</v>
      </c>
      <c r="B2173" t="s">
        <v>70</v>
      </c>
      <c r="C2173">
        <v>28</v>
      </c>
      <c r="D2173" t="s">
        <v>106</v>
      </c>
      <c r="E2173">
        <v>2010</v>
      </c>
      <c r="F2173" s="24">
        <v>40134</v>
      </c>
      <c r="G2173" s="24">
        <v>40198</v>
      </c>
      <c r="H2173" s="24">
        <v>40199</v>
      </c>
      <c r="I2173" t="s">
        <v>339</v>
      </c>
      <c r="J2173" t="s">
        <v>108</v>
      </c>
      <c r="K2173" t="s">
        <v>324</v>
      </c>
      <c r="L2173" t="s">
        <v>75</v>
      </c>
      <c r="M2173" t="s">
        <v>76</v>
      </c>
      <c r="N2173" t="s">
        <v>650</v>
      </c>
      <c r="O2173" t="s">
        <v>12751</v>
      </c>
      <c r="P2173" t="s">
        <v>12752</v>
      </c>
      <c r="Q2173" t="s">
        <v>131</v>
      </c>
      <c r="R2173" t="s">
        <v>12751</v>
      </c>
      <c r="S2173" t="s">
        <v>12753</v>
      </c>
      <c r="T2173" t="s">
        <v>157</v>
      </c>
      <c r="U2173" t="s">
        <v>12754</v>
      </c>
      <c r="W2173" t="s">
        <v>217</v>
      </c>
      <c r="X2173">
        <v>1</v>
      </c>
      <c r="Y2173">
        <v>3214.62</v>
      </c>
    </row>
    <row r="2174" spans="1:25">
      <c r="A2174" t="s">
        <v>12755</v>
      </c>
      <c r="B2174" t="s">
        <v>70</v>
      </c>
      <c r="C2174">
        <v>26</v>
      </c>
      <c r="D2174" t="s">
        <v>71</v>
      </c>
      <c r="E2174">
        <v>2010</v>
      </c>
      <c r="F2174" s="24">
        <v>40197</v>
      </c>
      <c r="G2174" s="24">
        <v>40198</v>
      </c>
      <c r="H2174" s="24">
        <v>40198</v>
      </c>
      <c r="I2174" t="s">
        <v>613</v>
      </c>
      <c r="J2174" t="s">
        <v>168</v>
      </c>
      <c r="K2174" t="s">
        <v>614</v>
      </c>
      <c r="L2174" t="s">
        <v>1185</v>
      </c>
      <c r="M2174" t="s">
        <v>76</v>
      </c>
      <c r="N2174" t="s">
        <v>828</v>
      </c>
      <c r="O2174" t="s">
        <v>12756</v>
      </c>
      <c r="P2174" t="s">
        <v>12757</v>
      </c>
      <c r="Q2174" t="s">
        <v>90</v>
      </c>
      <c r="R2174" t="s">
        <v>12756</v>
      </c>
      <c r="S2174" t="s">
        <v>12758</v>
      </c>
      <c r="T2174" t="s">
        <v>780</v>
      </c>
      <c r="U2174" t="s">
        <v>12759</v>
      </c>
      <c r="W2174" t="s">
        <v>217</v>
      </c>
      <c r="X2174">
        <v>1</v>
      </c>
      <c r="Y2174">
        <v>5148</v>
      </c>
    </row>
    <row r="2175" spans="1:25">
      <c r="A2175" t="s">
        <v>12760</v>
      </c>
      <c r="B2175" t="s">
        <v>70</v>
      </c>
      <c r="C2175">
        <v>7</v>
      </c>
      <c r="D2175" t="s">
        <v>71</v>
      </c>
      <c r="E2175">
        <v>2010</v>
      </c>
      <c r="F2175" s="24">
        <v>40183</v>
      </c>
      <c r="G2175" s="24">
        <v>40184</v>
      </c>
      <c r="H2175" s="24">
        <v>40185</v>
      </c>
      <c r="I2175" t="s">
        <v>12761</v>
      </c>
      <c r="J2175" t="s">
        <v>311</v>
      </c>
      <c r="L2175" t="s">
        <v>75</v>
      </c>
      <c r="M2175" t="s">
        <v>76</v>
      </c>
      <c r="N2175" t="s">
        <v>828</v>
      </c>
      <c r="O2175" t="s">
        <v>12762</v>
      </c>
      <c r="P2175" t="s">
        <v>12762</v>
      </c>
      <c r="Q2175" t="s">
        <v>195</v>
      </c>
      <c r="R2175" t="s">
        <v>12763</v>
      </c>
      <c r="S2175" t="s">
        <v>12764</v>
      </c>
      <c r="T2175" t="s">
        <v>173</v>
      </c>
      <c r="U2175" t="s">
        <v>12765</v>
      </c>
      <c r="W2175" t="s">
        <v>217</v>
      </c>
      <c r="X2175">
        <v>1</v>
      </c>
      <c r="Y2175">
        <v>2450</v>
      </c>
    </row>
    <row r="2176" spans="1:25">
      <c r="A2176" t="s">
        <v>4226</v>
      </c>
      <c r="B2176" t="s">
        <v>70</v>
      </c>
      <c r="C2176">
        <v>31</v>
      </c>
      <c r="D2176" t="s">
        <v>106</v>
      </c>
      <c r="E2176">
        <v>2010</v>
      </c>
      <c r="F2176" s="24">
        <v>40199</v>
      </c>
      <c r="G2176" s="24">
        <v>40199</v>
      </c>
      <c r="H2176" s="24">
        <v>40200</v>
      </c>
      <c r="I2176" t="s">
        <v>107</v>
      </c>
      <c r="J2176" t="s">
        <v>108</v>
      </c>
      <c r="K2176" t="s">
        <v>109</v>
      </c>
      <c r="L2176" t="s">
        <v>110</v>
      </c>
      <c r="M2176" t="s">
        <v>76</v>
      </c>
      <c r="N2176" t="s">
        <v>210</v>
      </c>
      <c r="O2176" t="s">
        <v>4227</v>
      </c>
      <c r="P2176" t="s">
        <v>12766</v>
      </c>
      <c r="Q2176" t="s">
        <v>90</v>
      </c>
      <c r="R2176" t="s">
        <v>4227</v>
      </c>
      <c r="S2176" t="s">
        <v>12767</v>
      </c>
      <c r="T2176" t="s">
        <v>173</v>
      </c>
      <c r="U2176" t="s">
        <v>12768</v>
      </c>
      <c r="V2176" t="s">
        <v>12769</v>
      </c>
      <c r="W2176" t="s">
        <v>217</v>
      </c>
      <c r="X2176">
        <v>1</v>
      </c>
      <c r="Y2176">
        <v>5170</v>
      </c>
    </row>
    <row r="2177" spans="1:25">
      <c r="A2177" t="s">
        <v>12770</v>
      </c>
      <c r="B2177" t="s">
        <v>70</v>
      </c>
      <c r="C2177">
        <v>37</v>
      </c>
      <c r="D2177" t="s">
        <v>106</v>
      </c>
      <c r="E2177">
        <v>2010</v>
      </c>
      <c r="F2177" s="24">
        <v>40200</v>
      </c>
      <c r="G2177" s="24">
        <v>40200</v>
      </c>
      <c r="H2177" s="24">
        <v>40202</v>
      </c>
      <c r="I2177" t="s">
        <v>339</v>
      </c>
      <c r="J2177" t="s">
        <v>108</v>
      </c>
      <c r="K2177" t="s">
        <v>324</v>
      </c>
      <c r="L2177" t="s">
        <v>110</v>
      </c>
      <c r="M2177" t="s">
        <v>152</v>
      </c>
      <c r="N2177" t="s">
        <v>210</v>
      </c>
      <c r="O2177" t="s">
        <v>12771</v>
      </c>
      <c r="P2177" t="s">
        <v>12771</v>
      </c>
      <c r="Q2177" t="s">
        <v>195</v>
      </c>
      <c r="R2177" t="s">
        <v>12772</v>
      </c>
      <c r="S2177" t="s">
        <v>12773</v>
      </c>
      <c r="T2177" t="s">
        <v>173</v>
      </c>
      <c r="U2177" t="s">
        <v>12774</v>
      </c>
      <c r="V2177" t="s">
        <v>12775</v>
      </c>
      <c r="W2177" t="s">
        <v>217</v>
      </c>
      <c r="X2177">
        <v>1</v>
      </c>
      <c r="Y2177">
        <v>4933.87</v>
      </c>
    </row>
    <row r="2178" spans="1:25">
      <c r="A2178" t="s">
        <v>12776</v>
      </c>
      <c r="B2178" t="s">
        <v>70</v>
      </c>
      <c r="C2178">
        <v>40</v>
      </c>
      <c r="D2178" t="s">
        <v>106</v>
      </c>
      <c r="E2178">
        <v>2010</v>
      </c>
      <c r="F2178" s="24">
        <v>40202</v>
      </c>
      <c r="G2178" s="24">
        <v>40202</v>
      </c>
      <c r="H2178" s="24">
        <v>40203</v>
      </c>
      <c r="I2178" t="s">
        <v>416</v>
      </c>
      <c r="J2178" t="s">
        <v>108</v>
      </c>
      <c r="K2178" t="s">
        <v>109</v>
      </c>
      <c r="L2178" t="s">
        <v>139</v>
      </c>
      <c r="M2178" t="s">
        <v>152</v>
      </c>
      <c r="N2178" t="s">
        <v>5344</v>
      </c>
      <c r="O2178" t="s">
        <v>12777</v>
      </c>
      <c r="P2178" t="s">
        <v>12777</v>
      </c>
      <c r="Q2178" t="s">
        <v>195</v>
      </c>
      <c r="R2178" t="s">
        <v>12778</v>
      </c>
      <c r="S2178" t="s">
        <v>12779</v>
      </c>
      <c r="T2178" t="s">
        <v>1024</v>
      </c>
      <c r="U2178" t="s">
        <v>12780</v>
      </c>
      <c r="V2178" t="s">
        <v>12781</v>
      </c>
      <c r="W2178" t="s">
        <v>93</v>
      </c>
      <c r="X2178">
        <v>1</v>
      </c>
      <c r="Y2178">
        <v>3992.27</v>
      </c>
    </row>
    <row r="2179" spans="1:25">
      <c r="A2179" t="s">
        <v>12782</v>
      </c>
      <c r="B2179" t="s">
        <v>70</v>
      </c>
      <c r="C2179">
        <v>21</v>
      </c>
      <c r="D2179" t="s">
        <v>106</v>
      </c>
      <c r="E2179">
        <v>2010</v>
      </c>
      <c r="F2179" s="24">
        <v>40194</v>
      </c>
      <c r="G2179" s="24">
        <v>40194</v>
      </c>
      <c r="H2179" s="24">
        <v>40195</v>
      </c>
      <c r="I2179" t="s">
        <v>1208</v>
      </c>
      <c r="J2179" t="s">
        <v>108</v>
      </c>
      <c r="K2179" t="s">
        <v>324</v>
      </c>
      <c r="L2179" t="s">
        <v>643</v>
      </c>
      <c r="M2179" t="s">
        <v>76</v>
      </c>
      <c r="N2179" t="s">
        <v>128</v>
      </c>
      <c r="O2179" t="s">
        <v>12783</v>
      </c>
      <c r="P2179" t="s">
        <v>12784</v>
      </c>
      <c r="Q2179" t="s">
        <v>80</v>
      </c>
      <c r="R2179" t="s">
        <v>12783</v>
      </c>
      <c r="S2179" t="s">
        <v>12785</v>
      </c>
      <c r="T2179" t="s">
        <v>2510</v>
      </c>
      <c r="U2179" t="s">
        <v>12786</v>
      </c>
      <c r="V2179" t="s">
        <v>12787</v>
      </c>
      <c r="W2179" t="s">
        <v>93</v>
      </c>
      <c r="X2179">
        <v>1</v>
      </c>
      <c r="Y2179">
        <v>1990</v>
      </c>
    </row>
    <row r="2180" spans="1:25">
      <c r="A2180" t="s">
        <v>12788</v>
      </c>
      <c r="B2180" t="s">
        <v>70</v>
      </c>
      <c r="C2180">
        <v>53</v>
      </c>
      <c r="D2180" t="s">
        <v>106</v>
      </c>
      <c r="E2180">
        <v>2010</v>
      </c>
      <c r="F2180" s="24">
        <v>40209</v>
      </c>
      <c r="G2180" s="24">
        <v>40209</v>
      </c>
      <c r="H2180" s="24">
        <v>40211</v>
      </c>
      <c r="I2180" t="s">
        <v>107</v>
      </c>
      <c r="J2180" t="s">
        <v>108</v>
      </c>
      <c r="K2180" t="s">
        <v>109</v>
      </c>
      <c r="L2180" t="s">
        <v>209</v>
      </c>
      <c r="M2180" t="s">
        <v>76</v>
      </c>
      <c r="N2180" t="s">
        <v>3190</v>
      </c>
      <c r="O2180" t="s">
        <v>12789</v>
      </c>
      <c r="P2180" t="s">
        <v>12790</v>
      </c>
      <c r="Q2180" t="s">
        <v>90</v>
      </c>
      <c r="R2180" t="s">
        <v>12789</v>
      </c>
      <c r="S2180" t="s">
        <v>12791</v>
      </c>
      <c r="T2180" t="s">
        <v>1890</v>
      </c>
      <c r="U2180" t="s">
        <v>12792</v>
      </c>
      <c r="V2180" t="s">
        <v>12793</v>
      </c>
      <c r="W2180" t="s">
        <v>93</v>
      </c>
      <c r="X2180">
        <v>1</v>
      </c>
      <c r="Y2180">
        <v>4820</v>
      </c>
    </row>
    <row r="2181" spans="1:25">
      <c r="A2181" t="s">
        <v>12794</v>
      </c>
      <c r="B2181" t="s">
        <v>70</v>
      </c>
      <c r="C2181">
        <v>22</v>
      </c>
      <c r="D2181" t="s">
        <v>106</v>
      </c>
      <c r="E2181">
        <v>2010</v>
      </c>
      <c r="F2181" s="24">
        <v>40195</v>
      </c>
      <c r="G2181" s="24">
        <v>40196</v>
      </c>
      <c r="H2181" s="24">
        <v>40197</v>
      </c>
      <c r="I2181" t="s">
        <v>339</v>
      </c>
      <c r="J2181" t="s">
        <v>108</v>
      </c>
      <c r="K2181" t="s">
        <v>324</v>
      </c>
      <c r="L2181" t="s">
        <v>236</v>
      </c>
      <c r="M2181" t="s">
        <v>76</v>
      </c>
      <c r="N2181" t="s">
        <v>128</v>
      </c>
      <c r="O2181" t="s">
        <v>12795</v>
      </c>
      <c r="P2181" t="s">
        <v>12796</v>
      </c>
      <c r="Q2181" t="s">
        <v>80</v>
      </c>
      <c r="R2181" t="s">
        <v>12795</v>
      </c>
      <c r="S2181" t="s">
        <v>12797</v>
      </c>
      <c r="T2181" t="s">
        <v>173</v>
      </c>
      <c r="U2181" t="s">
        <v>12798</v>
      </c>
      <c r="V2181" t="s">
        <v>12799</v>
      </c>
      <c r="W2181" t="s">
        <v>93</v>
      </c>
      <c r="X2181">
        <v>1</v>
      </c>
      <c r="Y2181">
        <v>6115</v>
      </c>
    </row>
    <row r="2182" spans="1:25">
      <c r="A2182" t="s">
        <v>12800</v>
      </c>
      <c r="B2182" t="s">
        <v>70</v>
      </c>
      <c r="C2182">
        <v>5</v>
      </c>
      <c r="D2182" t="s">
        <v>250</v>
      </c>
      <c r="E2182">
        <v>2010</v>
      </c>
      <c r="F2182" s="24">
        <v>40183</v>
      </c>
      <c r="G2182" s="24">
        <v>40183</v>
      </c>
      <c r="H2182" s="24">
        <v>40185</v>
      </c>
      <c r="I2182" t="s">
        <v>11866</v>
      </c>
      <c r="J2182" t="s">
        <v>723</v>
      </c>
      <c r="L2182" t="s">
        <v>75</v>
      </c>
      <c r="M2182" t="s">
        <v>76</v>
      </c>
      <c r="N2182" t="s">
        <v>3980</v>
      </c>
      <c r="O2182" t="s">
        <v>12801</v>
      </c>
      <c r="P2182" t="s">
        <v>12802</v>
      </c>
      <c r="Q2182" t="s">
        <v>80</v>
      </c>
      <c r="R2182" t="s">
        <v>12801</v>
      </c>
      <c r="S2182" t="s">
        <v>12803</v>
      </c>
      <c r="T2182" t="s">
        <v>525</v>
      </c>
      <c r="U2182" t="s">
        <v>12804</v>
      </c>
      <c r="V2182" t="s">
        <v>12805</v>
      </c>
      <c r="W2182" t="s">
        <v>93</v>
      </c>
      <c r="X2182">
        <v>1</v>
      </c>
      <c r="Y2182">
        <v>3006.5</v>
      </c>
    </row>
    <row r="2183" spans="1:25">
      <c r="A2183" t="s">
        <v>12806</v>
      </c>
      <c r="B2183" t="s">
        <v>70</v>
      </c>
      <c r="C2183">
        <v>39</v>
      </c>
      <c r="D2183" t="s">
        <v>106</v>
      </c>
      <c r="E2183">
        <v>2010</v>
      </c>
      <c r="F2183" s="24">
        <v>40201</v>
      </c>
      <c r="G2183" s="24">
        <v>40201</v>
      </c>
      <c r="H2183" s="24">
        <v>40202</v>
      </c>
      <c r="I2183" t="s">
        <v>416</v>
      </c>
      <c r="J2183" t="s">
        <v>108</v>
      </c>
      <c r="K2183" t="s">
        <v>109</v>
      </c>
      <c r="L2183" t="s">
        <v>1873</v>
      </c>
      <c r="M2183" t="s">
        <v>152</v>
      </c>
      <c r="N2183" t="s">
        <v>2831</v>
      </c>
      <c r="O2183" t="s">
        <v>12807</v>
      </c>
      <c r="P2183" t="s">
        <v>12807</v>
      </c>
      <c r="Q2183" t="s">
        <v>195</v>
      </c>
      <c r="R2183" t="s">
        <v>12808</v>
      </c>
      <c r="S2183" t="s">
        <v>12809</v>
      </c>
      <c r="T2183" t="s">
        <v>1024</v>
      </c>
      <c r="U2183" t="s">
        <v>12810</v>
      </c>
      <c r="V2183" t="s">
        <v>12811</v>
      </c>
      <c r="W2183" t="s">
        <v>93</v>
      </c>
      <c r="X2183">
        <v>1</v>
      </c>
      <c r="Y2183">
        <v>3631.27</v>
      </c>
    </row>
    <row r="2184" spans="1:25">
      <c r="A2184" t="s">
        <v>12812</v>
      </c>
      <c r="B2184" t="s">
        <v>70</v>
      </c>
      <c r="C2184">
        <v>6</v>
      </c>
      <c r="D2184" t="s">
        <v>106</v>
      </c>
      <c r="E2184">
        <v>2010</v>
      </c>
      <c r="F2184" s="24">
        <v>40184</v>
      </c>
      <c r="G2184" s="24">
        <v>40184</v>
      </c>
      <c r="H2184" s="24">
        <v>40185</v>
      </c>
      <c r="I2184" t="s">
        <v>500</v>
      </c>
      <c r="J2184" t="s">
        <v>108</v>
      </c>
      <c r="K2184" t="s">
        <v>109</v>
      </c>
      <c r="L2184" t="s">
        <v>75</v>
      </c>
      <c r="M2184" t="s">
        <v>76</v>
      </c>
      <c r="N2184" t="s">
        <v>160</v>
      </c>
      <c r="O2184" t="s">
        <v>12813</v>
      </c>
      <c r="P2184" t="s">
        <v>12814</v>
      </c>
      <c r="Q2184" t="s">
        <v>90</v>
      </c>
      <c r="R2184" t="s">
        <v>12813</v>
      </c>
      <c r="S2184" t="s">
        <v>12815</v>
      </c>
      <c r="T2184" t="s">
        <v>92</v>
      </c>
      <c r="U2184" t="s">
        <v>12816</v>
      </c>
      <c r="V2184" t="s">
        <v>12817</v>
      </c>
      <c r="W2184" t="s">
        <v>93</v>
      </c>
      <c r="X2184">
        <v>1</v>
      </c>
      <c r="Y2184">
        <v>4540</v>
      </c>
    </row>
    <row r="2185" spans="1:25">
      <c r="A2185" t="s">
        <v>12818</v>
      </c>
      <c r="B2185" t="s">
        <v>70</v>
      </c>
      <c r="C2185">
        <v>23</v>
      </c>
      <c r="D2185" t="s">
        <v>106</v>
      </c>
      <c r="E2185">
        <v>2010</v>
      </c>
      <c r="F2185" s="24">
        <v>40195</v>
      </c>
      <c r="G2185" s="24">
        <v>40196</v>
      </c>
      <c r="H2185" s="24">
        <v>40196</v>
      </c>
      <c r="I2185" t="s">
        <v>107</v>
      </c>
      <c r="J2185" t="s">
        <v>108</v>
      </c>
      <c r="K2185" t="s">
        <v>109</v>
      </c>
      <c r="M2185" t="s">
        <v>76</v>
      </c>
      <c r="N2185" t="s">
        <v>128</v>
      </c>
      <c r="O2185" t="s">
        <v>12819</v>
      </c>
      <c r="P2185" t="s">
        <v>12819</v>
      </c>
      <c r="Q2185" t="s">
        <v>195</v>
      </c>
      <c r="R2185" t="s">
        <v>12820</v>
      </c>
      <c r="S2185" t="s">
        <v>12821</v>
      </c>
      <c r="T2185" t="s">
        <v>173</v>
      </c>
      <c r="U2185" t="s">
        <v>12822</v>
      </c>
      <c r="W2185" t="s">
        <v>93</v>
      </c>
      <c r="X2185">
        <v>1</v>
      </c>
      <c r="Y2185">
        <v>2607.23</v>
      </c>
    </row>
    <row r="2186" spans="1:25">
      <c r="A2186" t="s">
        <v>12823</v>
      </c>
      <c r="B2186" t="s">
        <v>70</v>
      </c>
      <c r="C2186">
        <v>25</v>
      </c>
      <c r="D2186" t="s">
        <v>106</v>
      </c>
      <c r="E2186">
        <v>2010</v>
      </c>
      <c r="F2186" s="24">
        <v>40197</v>
      </c>
      <c r="G2186" s="24">
        <v>40197</v>
      </c>
      <c r="H2186" s="24">
        <v>40199</v>
      </c>
      <c r="I2186" t="s">
        <v>323</v>
      </c>
      <c r="J2186" t="s">
        <v>108</v>
      </c>
      <c r="K2186" t="s">
        <v>324</v>
      </c>
      <c r="L2186" t="s">
        <v>139</v>
      </c>
      <c r="M2186" t="s">
        <v>76</v>
      </c>
      <c r="N2186" t="s">
        <v>1304</v>
      </c>
      <c r="O2186" t="s">
        <v>12824</v>
      </c>
      <c r="P2186" t="s">
        <v>12825</v>
      </c>
      <c r="Q2186" t="s">
        <v>80</v>
      </c>
      <c r="R2186" t="s">
        <v>12824</v>
      </c>
      <c r="S2186" t="s">
        <v>12826</v>
      </c>
      <c r="T2186" t="s">
        <v>902</v>
      </c>
      <c r="U2186" t="s">
        <v>12827</v>
      </c>
      <c r="V2186" t="s">
        <v>12828</v>
      </c>
      <c r="W2186" t="s">
        <v>93</v>
      </c>
      <c r="X2186">
        <v>1</v>
      </c>
      <c r="Y2186">
        <v>4490</v>
      </c>
    </row>
    <row r="2187" spans="1:25">
      <c r="A2187" t="s">
        <v>12829</v>
      </c>
      <c r="B2187" t="s">
        <v>70</v>
      </c>
      <c r="C2187">
        <v>10</v>
      </c>
      <c r="D2187" t="s">
        <v>106</v>
      </c>
      <c r="E2187">
        <v>2010</v>
      </c>
      <c r="F2187" s="24">
        <v>40185</v>
      </c>
      <c r="G2187" s="24">
        <v>40185</v>
      </c>
      <c r="H2187" s="24">
        <v>40187</v>
      </c>
      <c r="I2187" t="s">
        <v>1208</v>
      </c>
      <c r="J2187" t="s">
        <v>108</v>
      </c>
      <c r="K2187" t="s">
        <v>324</v>
      </c>
      <c r="L2187" t="s">
        <v>75</v>
      </c>
      <c r="M2187" t="s">
        <v>76</v>
      </c>
      <c r="N2187" t="s">
        <v>202</v>
      </c>
      <c r="O2187" t="s">
        <v>12830</v>
      </c>
      <c r="P2187" t="s">
        <v>12831</v>
      </c>
      <c r="Q2187" t="s">
        <v>80</v>
      </c>
      <c r="R2187" t="s">
        <v>12830</v>
      </c>
      <c r="S2187" t="s">
        <v>12832</v>
      </c>
      <c r="T2187" t="s">
        <v>306</v>
      </c>
      <c r="U2187" t="s">
        <v>12833</v>
      </c>
      <c r="V2187" t="s">
        <v>12834</v>
      </c>
      <c r="W2187" t="s">
        <v>93</v>
      </c>
      <c r="X2187">
        <v>1</v>
      </c>
      <c r="Y2187">
        <v>1690</v>
      </c>
    </row>
    <row r="2188" spans="1:25">
      <c r="A2188" t="s">
        <v>12835</v>
      </c>
      <c r="B2188" t="s">
        <v>70</v>
      </c>
      <c r="C2188">
        <v>52</v>
      </c>
      <c r="D2188" t="s">
        <v>106</v>
      </c>
      <c r="E2188">
        <v>2010</v>
      </c>
      <c r="F2188" s="24">
        <v>40209</v>
      </c>
      <c r="G2188" s="24">
        <v>40209</v>
      </c>
      <c r="H2188" s="24">
        <v>40210</v>
      </c>
      <c r="I2188" t="s">
        <v>339</v>
      </c>
      <c r="J2188" t="s">
        <v>108</v>
      </c>
      <c r="K2188" t="s">
        <v>324</v>
      </c>
      <c r="L2188" t="s">
        <v>643</v>
      </c>
      <c r="M2188" t="s">
        <v>76</v>
      </c>
      <c r="N2188" t="s">
        <v>128</v>
      </c>
      <c r="O2188" t="s">
        <v>12836</v>
      </c>
      <c r="P2188" t="s">
        <v>12836</v>
      </c>
      <c r="Q2188" t="s">
        <v>195</v>
      </c>
      <c r="R2188" t="s">
        <v>12837</v>
      </c>
      <c r="S2188" t="s">
        <v>12838</v>
      </c>
      <c r="T2188" t="s">
        <v>231</v>
      </c>
      <c r="U2188" t="s">
        <v>12839</v>
      </c>
      <c r="V2188" t="s">
        <v>12840</v>
      </c>
      <c r="W2188" t="s">
        <v>93</v>
      </c>
      <c r="X2188">
        <v>1</v>
      </c>
      <c r="Y2188">
        <v>6439.26</v>
      </c>
    </row>
    <row r="2189" spans="1:25">
      <c r="A2189" t="s">
        <v>10888</v>
      </c>
      <c r="B2189" t="s">
        <v>70</v>
      </c>
      <c r="C2189">
        <v>36</v>
      </c>
      <c r="D2189" t="s">
        <v>106</v>
      </c>
      <c r="E2189">
        <v>2010</v>
      </c>
      <c r="F2189" s="24">
        <v>40200</v>
      </c>
      <c r="G2189" s="24">
        <v>40200</v>
      </c>
      <c r="H2189" s="24">
        <v>40202</v>
      </c>
      <c r="I2189" t="s">
        <v>107</v>
      </c>
      <c r="J2189" t="s">
        <v>108</v>
      </c>
      <c r="K2189" t="s">
        <v>109</v>
      </c>
      <c r="L2189" t="s">
        <v>75</v>
      </c>
      <c r="M2189" t="s">
        <v>76</v>
      </c>
      <c r="N2189" t="s">
        <v>160</v>
      </c>
      <c r="O2189" t="s">
        <v>10889</v>
      </c>
      <c r="P2189" t="s">
        <v>12841</v>
      </c>
      <c r="Q2189" t="s">
        <v>90</v>
      </c>
      <c r="R2189" t="s">
        <v>10891</v>
      </c>
      <c r="S2189" t="s">
        <v>10892</v>
      </c>
      <c r="T2189" t="s">
        <v>214</v>
      </c>
      <c r="U2189" t="s">
        <v>10893</v>
      </c>
      <c r="V2189" t="s">
        <v>10894</v>
      </c>
      <c r="W2189" t="s">
        <v>93</v>
      </c>
      <c r="X2189">
        <v>1</v>
      </c>
      <c r="Y2189">
        <v>4003.66</v>
      </c>
    </row>
    <row r="2190" spans="1:25">
      <c r="A2190" t="s">
        <v>12351</v>
      </c>
      <c r="B2190" t="s">
        <v>70</v>
      </c>
      <c r="C2190">
        <v>32</v>
      </c>
      <c r="D2190" t="s">
        <v>106</v>
      </c>
      <c r="E2190">
        <v>2010</v>
      </c>
      <c r="F2190" s="24">
        <v>40200</v>
      </c>
      <c r="G2190" s="24">
        <v>40200</v>
      </c>
      <c r="H2190" s="24">
        <v>40201</v>
      </c>
      <c r="I2190" t="s">
        <v>118</v>
      </c>
      <c r="J2190" t="s">
        <v>108</v>
      </c>
      <c r="K2190" t="s">
        <v>119</v>
      </c>
      <c r="L2190" t="s">
        <v>75</v>
      </c>
      <c r="M2190" t="s">
        <v>76</v>
      </c>
      <c r="N2190" t="s">
        <v>160</v>
      </c>
      <c r="O2190" t="s">
        <v>12352</v>
      </c>
      <c r="P2190" t="s">
        <v>12842</v>
      </c>
      <c r="Q2190" t="s">
        <v>80</v>
      </c>
      <c r="R2190" t="s">
        <v>12352</v>
      </c>
      <c r="S2190" t="s">
        <v>12843</v>
      </c>
      <c r="T2190" t="s">
        <v>92</v>
      </c>
      <c r="U2190" t="s">
        <v>12844</v>
      </c>
      <c r="W2190" t="s">
        <v>93</v>
      </c>
      <c r="X2190">
        <v>1</v>
      </c>
      <c r="Y2190">
        <v>4690</v>
      </c>
    </row>
    <row r="2191" spans="1:25">
      <c r="A2191" t="s">
        <v>12845</v>
      </c>
      <c r="B2191" t="s">
        <v>70</v>
      </c>
      <c r="C2191">
        <v>17</v>
      </c>
      <c r="D2191" t="s">
        <v>71</v>
      </c>
      <c r="E2191">
        <v>2010</v>
      </c>
      <c r="F2191" s="24">
        <v>40186</v>
      </c>
      <c r="G2191" s="24">
        <v>40191</v>
      </c>
      <c r="H2191" s="24">
        <v>40189</v>
      </c>
      <c r="I2191" t="s">
        <v>12846</v>
      </c>
      <c r="J2191" t="s">
        <v>409</v>
      </c>
      <c r="L2191" t="s">
        <v>75</v>
      </c>
      <c r="M2191" t="s">
        <v>76</v>
      </c>
      <c r="N2191" t="s">
        <v>295</v>
      </c>
      <c r="O2191" t="s">
        <v>12847</v>
      </c>
      <c r="P2191" t="s">
        <v>12848</v>
      </c>
      <c r="Q2191" t="s">
        <v>80</v>
      </c>
      <c r="R2191" t="s">
        <v>12847</v>
      </c>
      <c r="S2191" t="s">
        <v>12849</v>
      </c>
      <c r="T2191" t="s">
        <v>246</v>
      </c>
      <c r="U2191" t="s">
        <v>12850</v>
      </c>
      <c r="W2191" t="s">
        <v>93</v>
      </c>
      <c r="X2191">
        <v>1</v>
      </c>
      <c r="Y2191">
        <v>4840</v>
      </c>
    </row>
    <row r="2192" spans="1:25">
      <c r="A2192" t="s">
        <v>12851</v>
      </c>
      <c r="B2192" t="s">
        <v>70</v>
      </c>
      <c r="C2192">
        <v>16</v>
      </c>
      <c r="D2192" t="s">
        <v>106</v>
      </c>
      <c r="E2192">
        <v>2010</v>
      </c>
      <c r="F2192" s="24">
        <v>40190</v>
      </c>
      <c r="G2192" s="24">
        <v>40190</v>
      </c>
      <c r="H2192" s="24">
        <v>40191</v>
      </c>
      <c r="I2192" t="s">
        <v>183</v>
      </c>
      <c r="J2192" t="s">
        <v>108</v>
      </c>
      <c r="K2192" t="s">
        <v>184</v>
      </c>
      <c r="L2192" t="s">
        <v>75</v>
      </c>
      <c r="M2192" t="s">
        <v>76</v>
      </c>
      <c r="N2192" t="s">
        <v>160</v>
      </c>
      <c r="O2192" t="s">
        <v>12852</v>
      </c>
      <c r="P2192" t="s">
        <v>12853</v>
      </c>
      <c r="Q2192" t="s">
        <v>80</v>
      </c>
      <c r="R2192" t="s">
        <v>12852</v>
      </c>
      <c r="S2192" t="s">
        <v>12854</v>
      </c>
      <c r="T2192" t="s">
        <v>711</v>
      </c>
      <c r="V2192" t="s">
        <v>12855</v>
      </c>
      <c r="W2192" t="s">
        <v>93</v>
      </c>
      <c r="X2192">
        <v>1</v>
      </c>
      <c r="Y2192">
        <v>3857.5</v>
      </c>
    </row>
    <row r="2193" spans="1:25">
      <c r="A2193" t="s">
        <v>12856</v>
      </c>
      <c r="B2193" t="s">
        <v>70</v>
      </c>
      <c r="C2193">
        <v>45</v>
      </c>
      <c r="D2193" t="s">
        <v>106</v>
      </c>
      <c r="E2193">
        <v>2010</v>
      </c>
      <c r="F2193" s="24">
        <v>40204</v>
      </c>
      <c r="G2193" s="24">
        <v>40205</v>
      </c>
      <c r="H2193" s="24">
        <v>40206</v>
      </c>
      <c r="I2193" t="s">
        <v>127</v>
      </c>
      <c r="J2193" t="s">
        <v>108</v>
      </c>
      <c r="K2193" t="s">
        <v>109</v>
      </c>
      <c r="L2193" t="s">
        <v>75</v>
      </c>
      <c r="M2193" t="s">
        <v>76</v>
      </c>
      <c r="N2193" t="s">
        <v>4971</v>
      </c>
      <c r="O2193" t="s">
        <v>12857</v>
      </c>
      <c r="P2193" t="s">
        <v>12858</v>
      </c>
      <c r="Q2193" t="s">
        <v>12859</v>
      </c>
      <c r="R2193" t="s">
        <v>12857</v>
      </c>
      <c r="S2193" t="s">
        <v>12860</v>
      </c>
      <c r="T2193" t="s">
        <v>173</v>
      </c>
      <c r="U2193" t="s">
        <v>12861</v>
      </c>
      <c r="V2193" t="s">
        <v>12862</v>
      </c>
      <c r="W2193" t="s">
        <v>93</v>
      </c>
      <c r="X2193">
        <v>1</v>
      </c>
      <c r="Y2193">
        <v>4140</v>
      </c>
    </row>
    <row r="2194" spans="1:25">
      <c r="A2194" t="s">
        <v>12863</v>
      </c>
      <c r="B2194" t="s">
        <v>70</v>
      </c>
      <c r="C2194">
        <v>55</v>
      </c>
      <c r="D2194" t="s">
        <v>71</v>
      </c>
      <c r="E2194">
        <v>2010</v>
      </c>
      <c r="F2194" s="24">
        <v>40207</v>
      </c>
      <c r="G2194" s="24">
        <v>40207</v>
      </c>
      <c r="H2194" s="24">
        <v>40208</v>
      </c>
      <c r="I2194" t="s">
        <v>3802</v>
      </c>
      <c r="J2194" t="s">
        <v>108</v>
      </c>
      <c r="K2194" t="s">
        <v>3803</v>
      </c>
      <c r="L2194" t="s">
        <v>75</v>
      </c>
      <c r="M2194" t="s">
        <v>76</v>
      </c>
      <c r="N2194" t="s">
        <v>295</v>
      </c>
      <c r="O2194" t="s">
        <v>12864</v>
      </c>
      <c r="P2194" t="s">
        <v>12865</v>
      </c>
      <c r="Q2194" t="s">
        <v>80</v>
      </c>
      <c r="R2194" t="s">
        <v>12864</v>
      </c>
      <c r="S2194" t="s">
        <v>12866</v>
      </c>
      <c r="T2194" t="s">
        <v>82</v>
      </c>
      <c r="U2194" t="s">
        <v>12867</v>
      </c>
      <c r="V2194" t="s">
        <v>12868</v>
      </c>
      <c r="W2194" t="s">
        <v>93</v>
      </c>
      <c r="X2194">
        <v>1</v>
      </c>
      <c r="Y2194">
        <v>3060</v>
      </c>
    </row>
    <row r="2195" spans="1:25">
      <c r="A2195" t="s">
        <v>12869</v>
      </c>
      <c r="B2195" t="s">
        <v>70</v>
      </c>
      <c r="C2195">
        <v>1</v>
      </c>
      <c r="D2195" t="s">
        <v>106</v>
      </c>
      <c r="E2195">
        <v>2010</v>
      </c>
      <c r="F2195" s="24">
        <v>40181</v>
      </c>
      <c r="G2195" s="24">
        <v>40182</v>
      </c>
      <c r="H2195" s="24">
        <v>40182</v>
      </c>
      <c r="I2195" t="s">
        <v>107</v>
      </c>
      <c r="J2195" t="s">
        <v>108</v>
      </c>
      <c r="K2195" t="s">
        <v>109</v>
      </c>
      <c r="L2195" t="s">
        <v>110</v>
      </c>
      <c r="M2195" t="s">
        <v>76</v>
      </c>
      <c r="N2195" t="s">
        <v>128</v>
      </c>
      <c r="O2195" t="s">
        <v>12870</v>
      </c>
      <c r="P2195" t="s">
        <v>12870</v>
      </c>
      <c r="Q2195" t="s">
        <v>195</v>
      </c>
      <c r="R2195" t="s">
        <v>12871</v>
      </c>
      <c r="S2195" t="s">
        <v>12872</v>
      </c>
      <c r="T2195" t="s">
        <v>757</v>
      </c>
      <c r="U2195" t="s">
        <v>12873</v>
      </c>
      <c r="V2195" t="s">
        <v>12874</v>
      </c>
      <c r="W2195" t="s">
        <v>93</v>
      </c>
      <c r="X2195">
        <v>1</v>
      </c>
      <c r="Y2195">
        <v>4697.2299999999996</v>
      </c>
    </row>
    <row r="2196" spans="1:25">
      <c r="A2196" t="s">
        <v>12875</v>
      </c>
      <c r="B2196" t="s">
        <v>70</v>
      </c>
      <c r="C2196">
        <v>12</v>
      </c>
      <c r="D2196" t="s">
        <v>106</v>
      </c>
      <c r="E2196">
        <v>2010</v>
      </c>
      <c r="F2196" s="24">
        <v>40188</v>
      </c>
      <c r="G2196" s="24">
        <v>40189</v>
      </c>
      <c r="H2196" s="24">
        <v>40189</v>
      </c>
      <c r="I2196" t="s">
        <v>107</v>
      </c>
      <c r="J2196" t="s">
        <v>108</v>
      </c>
      <c r="K2196" t="s">
        <v>109</v>
      </c>
      <c r="L2196" t="s">
        <v>75</v>
      </c>
      <c r="M2196" t="s">
        <v>76</v>
      </c>
      <c r="N2196" t="s">
        <v>77</v>
      </c>
      <c r="O2196" t="s">
        <v>12876</v>
      </c>
      <c r="P2196" t="s">
        <v>12877</v>
      </c>
      <c r="Q2196" t="s">
        <v>80</v>
      </c>
      <c r="R2196" t="s">
        <v>12876</v>
      </c>
      <c r="S2196" t="s">
        <v>12878</v>
      </c>
      <c r="T2196" t="s">
        <v>92</v>
      </c>
      <c r="U2196" t="s">
        <v>12879</v>
      </c>
      <c r="V2196" t="s">
        <v>12880</v>
      </c>
      <c r="W2196" t="s">
        <v>83</v>
      </c>
      <c r="X2196">
        <v>1</v>
      </c>
      <c r="Y2196">
        <v>4690</v>
      </c>
    </row>
    <row r="2197" spans="1:25">
      <c r="A2197" t="s">
        <v>12881</v>
      </c>
      <c r="B2197" t="s">
        <v>70</v>
      </c>
      <c r="C2197">
        <v>20</v>
      </c>
      <c r="D2197" t="s">
        <v>106</v>
      </c>
      <c r="E2197">
        <v>2010</v>
      </c>
      <c r="F2197" s="24">
        <v>40192</v>
      </c>
      <c r="G2197" s="24">
        <v>40193</v>
      </c>
      <c r="H2197" s="24">
        <v>40194</v>
      </c>
      <c r="I2197" t="s">
        <v>107</v>
      </c>
      <c r="J2197" t="s">
        <v>108</v>
      </c>
      <c r="K2197" t="s">
        <v>109</v>
      </c>
      <c r="L2197" t="s">
        <v>75</v>
      </c>
      <c r="M2197" t="s">
        <v>76</v>
      </c>
      <c r="N2197" t="s">
        <v>77</v>
      </c>
      <c r="O2197" t="s">
        <v>12882</v>
      </c>
      <c r="P2197" t="s">
        <v>12882</v>
      </c>
      <c r="Q2197" t="s">
        <v>195</v>
      </c>
      <c r="R2197" t="s">
        <v>12883</v>
      </c>
      <c r="S2197" t="s">
        <v>12884</v>
      </c>
      <c r="T2197" t="s">
        <v>2510</v>
      </c>
      <c r="U2197" t="s">
        <v>12885</v>
      </c>
      <c r="V2197" t="s">
        <v>12886</v>
      </c>
      <c r="W2197" t="s">
        <v>83</v>
      </c>
      <c r="X2197">
        <v>1</v>
      </c>
      <c r="Y2197">
        <v>4297.2299999999996</v>
      </c>
    </row>
    <row r="2198" spans="1:25">
      <c r="A2198" t="s">
        <v>12375</v>
      </c>
      <c r="B2198" t="s">
        <v>70</v>
      </c>
      <c r="C2198">
        <v>9</v>
      </c>
      <c r="D2198" t="s">
        <v>106</v>
      </c>
      <c r="E2198">
        <v>2010</v>
      </c>
      <c r="F2198" s="24">
        <v>40184</v>
      </c>
      <c r="G2198" s="24">
        <v>40185</v>
      </c>
      <c r="H2198" s="24">
        <v>40186</v>
      </c>
      <c r="I2198" t="s">
        <v>339</v>
      </c>
      <c r="J2198" t="s">
        <v>108</v>
      </c>
      <c r="K2198" t="s">
        <v>324</v>
      </c>
      <c r="L2198" t="s">
        <v>12887</v>
      </c>
      <c r="M2198" t="s">
        <v>76</v>
      </c>
      <c r="N2198" t="s">
        <v>77</v>
      </c>
      <c r="O2198" t="s">
        <v>12376</v>
      </c>
      <c r="P2198" t="s">
        <v>12888</v>
      </c>
      <c r="Q2198" t="s">
        <v>90</v>
      </c>
      <c r="R2198" t="s">
        <v>12376</v>
      </c>
      <c r="U2198" t="s">
        <v>12889</v>
      </c>
      <c r="V2198" t="s">
        <v>12890</v>
      </c>
      <c r="W2198" t="s">
        <v>83</v>
      </c>
      <c r="X2198">
        <v>1</v>
      </c>
      <c r="Y2198">
        <v>3670</v>
      </c>
    </row>
    <row r="2199" spans="1:25">
      <c r="A2199" t="s">
        <v>9799</v>
      </c>
      <c r="B2199" t="s">
        <v>138</v>
      </c>
      <c r="C2199">
        <v>46</v>
      </c>
      <c r="D2199" t="s">
        <v>71</v>
      </c>
      <c r="E2199">
        <v>2010</v>
      </c>
      <c r="F2199" s="24">
        <v>40201</v>
      </c>
      <c r="G2199" s="24">
        <v>40206</v>
      </c>
      <c r="H2199" s="24">
        <v>40203</v>
      </c>
      <c r="I2199" t="s">
        <v>9800</v>
      </c>
      <c r="J2199" t="s">
        <v>409</v>
      </c>
      <c r="K2199" t="s">
        <v>273</v>
      </c>
      <c r="L2199" t="s">
        <v>75</v>
      </c>
      <c r="M2199" t="s">
        <v>76</v>
      </c>
      <c r="N2199" t="s">
        <v>467</v>
      </c>
      <c r="O2199" t="s">
        <v>9801</v>
      </c>
      <c r="P2199" t="s">
        <v>12891</v>
      </c>
      <c r="Q2199" t="s">
        <v>90</v>
      </c>
      <c r="R2199" t="s">
        <v>12892</v>
      </c>
      <c r="S2199" t="s">
        <v>9803</v>
      </c>
      <c r="T2199" t="s">
        <v>173</v>
      </c>
      <c r="U2199" t="s">
        <v>12893</v>
      </c>
      <c r="W2199" t="s">
        <v>83</v>
      </c>
      <c r="X2199">
        <v>1</v>
      </c>
      <c r="Y2199">
        <v>6618</v>
      </c>
    </row>
    <row r="2200" spans="1:25">
      <c r="A2200" t="s">
        <v>12894</v>
      </c>
      <c r="B2200" t="s">
        <v>138</v>
      </c>
      <c r="C2200">
        <v>13</v>
      </c>
      <c r="D2200" t="s">
        <v>71</v>
      </c>
      <c r="E2200">
        <v>2010</v>
      </c>
      <c r="F2200" s="24">
        <v>40186</v>
      </c>
      <c r="G2200" s="24">
        <v>40189</v>
      </c>
      <c r="H2200" s="24">
        <v>40188</v>
      </c>
      <c r="I2200" t="s">
        <v>4325</v>
      </c>
      <c r="J2200" t="s">
        <v>108</v>
      </c>
      <c r="K2200" t="s">
        <v>2652</v>
      </c>
      <c r="L2200" t="s">
        <v>75</v>
      </c>
      <c r="M2200" t="s">
        <v>76</v>
      </c>
      <c r="N2200" t="s">
        <v>253</v>
      </c>
      <c r="O2200" t="s">
        <v>12895</v>
      </c>
      <c r="P2200" t="s">
        <v>12896</v>
      </c>
      <c r="Q2200" t="s">
        <v>908</v>
      </c>
      <c r="R2200" t="s">
        <v>12897</v>
      </c>
      <c r="S2200" t="s">
        <v>12898</v>
      </c>
      <c r="T2200" t="s">
        <v>173</v>
      </c>
      <c r="U2200" t="s">
        <v>12899</v>
      </c>
      <c r="W2200" t="s">
        <v>83</v>
      </c>
      <c r="X2200">
        <v>1</v>
      </c>
      <c r="Y2200">
        <v>3410</v>
      </c>
    </row>
    <row r="2201" spans="1:25">
      <c r="A2201" t="s">
        <v>12900</v>
      </c>
      <c r="B2201" t="s">
        <v>70</v>
      </c>
      <c r="C2201">
        <v>50</v>
      </c>
      <c r="D2201" t="s">
        <v>106</v>
      </c>
      <c r="E2201">
        <v>2010</v>
      </c>
      <c r="F2201" s="24">
        <v>40208</v>
      </c>
      <c r="G2201" s="24">
        <v>40209</v>
      </c>
      <c r="H2201" s="24">
        <v>40210</v>
      </c>
      <c r="I2201" t="s">
        <v>500</v>
      </c>
      <c r="J2201" t="s">
        <v>108</v>
      </c>
      <c r="K2201" t="s">
        <v>109</v>
      </c>
      <c r="L2201" t="s">
        <v>432</v>
      </c>
      <c r="M2201" t="s">
        <v>76</v>
      </c>
      <c r="N2201" t="s">
        <v>77</v>
      </c>
      <c r="O2201" t="s">
        <v>12901</v>
      </c>
      <c r="P2201" t="s">
        <v>12901</v>
      </c>
      <c r="Q2201" t="s">
        <v>195</v>
      </c>
      <c r="R2201" t="s">
        <v>12902</v>
      </c>
      <c r="S2201" t="s">
        <v>12903</v>
      </c>
      <c r="T2201" t="s">
        <v>157</v>
      </c>
      <c r="U2201" t="s">
        <v>12904</v>
      </c>
      <c r="V2201" t="s">
        <v>12905</v>
      </c>
      <c r="W2201" t="s">
        <v>83</v>
      </c>
      <c r="X2201">
        <v>1</v>
      </c>
      <c r="Y2201">
        <v>4582.7700000000004</v>
      </c>
    </row>
    <row r="2202" spans="1:25">
      <c r="A2202" t="s">
        <v>3338</v>
      </c>
      <c r="B2202" t="s">
        <v>70</v>
      </c>
      <c r="C2202">
        <v>18</v>
      </c>
      <c r="D2202" t="s">
        <v>71</v>
      </c>
      <c r="E2202">
        <v>2010</v>
      </c>
      <c r="F2202" s="24">
        <v>40189</v>
      </c>
      <c r="G2202" s="24">
        <v>40192</v>
      </c>
      <c r="H2202" s="24">
        <v>40190</v>
      </c>
      <c r="I2202" t="s">
        <v>5015</v>
      </c>
      <c r="J2202" t="s">
        <v>168</v>
      </c>
      <c r="K2202" t="s">
        <v>273</v>
      </c>
      <c r="L2202" t="s">
        <v>1185</v>
      </c>
      <c r="M2202" t="s">
        <v>76</v>
      </c>
      <c r="N2202" t="s">
        <v>77</v>
      </c>
      <c r="O2202" t="s">
        <v>12906</v>
      </c>
      <c r="P2202" t="s">
        <v>12906</v>
      </c>
      <c r="Q2202" t="s">
        <v>195</v>
      </c>
      <c r="R2202" t="s">
        <v>12907</v>
      </c>
      <c r="S2202" t="s">
        <v>12908</v>
      </c>
      <c r="T2202" t="s">
        <v>360</v>
      </c>
      <c r="U2202" t="s">
        <v>3342</v>
      </c>
      <c r="W2202" t="s">
        <v>83</v>
      </c>
      <c r="X2202">
        <v>1</v>
      </c>
      <c r="Y2202">
        <v>5652.9</v>
      </c>
    </row>
    <row r="2203" spans="1:25">
      <c r="A2203" t="s">
        <v>12909</v>
      </c>
      <c r="B2203" t="s">
        <v>70</v>
      </c>
      <c r="C2203">
        <v>15</v>
      </c>
      <c r="D2203" t="s">
        <v>106</v>
      </c>
      <c r="E2203">
        <v>2010</v>
      </c>
      <c r="F2203" s="24">
        <v>40189</v>
      </c>
      <c r="G2203" s="24">
        <v>40190</v>
      </c>
      <c r="H2203" s="24">
        <v>40191</v>
      </c>
      <c r="I2203" t="s">
        <v>500</v>
      </c>
      <c r="J2203" t="s">
        <v>108</v>
      </c>
      <c r="K2203" t="s">
        <v>109</v>
      </c>
      <c r="L2203" t="s">
        <v>110</v>
      </c>
      <c r="M2203" t="s">
        <v>76</v>
      </c>
      <c r="N2203" t="s">
        <v>253</v>
      </c>
      <c r="O2203" t="s">
        <v>12910</v>
      </c>
      <c r="P2203" t="s">
        <v>12910</v>
      </c>
      <c r="Q2203" t="s">
        <v>195</v>
      </c>
      <c r="R2203" t="s">
        <v>12911</v>
      </c>
      <c r="S2203" t="s">
        <v>12912</v>
      </c>
      <c r="U2203" t="s">
        <v>12913</v>
      </c>
      <c r="V2203" t="s">
        <v>12914</v>
      </c>
      <c r="W2203" t="s">
        <v>83</v>
      </c>
      <c r="X2203">
        <v>1</v>
      </c>
      <c r="Y2203">
        <v>4562.7700000000004</v>
      </c>
    </row>
    <row r="2204" spans="1:25">
      <c r="A2204" t="s">
        <v>12915</v>
      </c>
      <c r="B2204" t="s">
        <v>70</v>
      </c>
      <c r="C2204">
        <v>41</v>
      </c>
      <c r="D2204" t="s">
        <v>106</v>
      </c>
      <c r="E2204">
        <v>2010</v>
      </c>
      <c r="F2204" s="24">
        <v>40202</v>
      </c>
      <c r="G2204" s="24">
        <v>40203</v>
      </c>
      <c r="H2204" s="24">
        <v>40204</v>
      </c>
      <c r="I2204" t="s">
        <v>107</v>
      </c>
      <c r="J2204" t="s">
        <v>108</v>
      </c>
      <c r="K2204" t="s">
        <v>109</v>
      </c>
      <c r="L2204" t="s">
        <v>110</v>
      </c>
      <c r="M2204" t="s">
        <v>76</v>
      </c>
      <c r="N2204" t="s">
        <v>1866</v>
      </c>
      <c r="O2204" t="s">
        <v>12916</v>
      </c>
      <c r="P2204" t="s">
        <v>12916</v>
      </c>
      <c r="Q2204" t="s">
        <v>195</v>
      </c>
      <c r="R2204" t="s">
        <v>12917</v>
      </c>
      <c r="S2204" t="s">
        <v>12918</v>
      </c>
      <c r="T2204" t="s">
        <v>910</v>
      </c>
      <c r="U2204" t="s">
        <v>12919</v>
      </c>
      <c r="V2204" t="s">
        <v>12920</v>
      </c>
      <c r="W2204" t="s">
        <v>83</v>
      </c>
      <c r="X2204">
        <v>1</v>
      </c>
      <c r="Y2204">
        <v>2383.5700000000002</v>
      </c>
    </row>
    <row r="2205" spans="1:25">
      <c r="A2205" t="s">
        <v>12921</v>
      </c>
      <c r="B2205" t="s">
        <v>70</v>
      </c>
      <c r="C2205">
        <v>51</v>
      </c>
      <c r="D2205" t="s">
        <v>106</v>
      </c>
      <c r="E2205">
        <v>2010</v>
      </c>
      <c r="F2205" s="24">
        <v>40209</v>
      </c>
      <c r="G2205" s="24">
        <v>40209</v>
      </c>
      <c r="H2205" s="24">
        <v>40211</v>
      </c>
      <c r="I2205" t="s">
        <v>1208</v>
      </c>
      <c r="J2205" t="s">
        <v>108</v>
      </c>
      <c r="K2205" t="s">
        <v>324</v>
      </c>
      <c r="L2205" t="s">
        <v>149</v>
      </c>
      <c r="M2205" t="s">
        <v>76</v>
      </c>
      <c r="N2205" t="s">
        <v>467</v>
      </c>
      <c r="O2205" t="s">
        <v>12922</v>
      </c>
      <c r="P2205" t="s">
        <v>12922</v>
      </c>
      <c r="Q2205" t="s">
        <v>195</v>
      </c>
      <c r="R2205" t="s">
        <v>12923</v>
      </c>
      <c r="S2205" t="s">
        <v>12924</v>
      </c>
      <c r="T2205" t="s">
        <v>173</v>
      </c>
      <c r="U2205" t="s">
        <v>12925</v>
      </c>
      <c r="V2205" t="s">
        <v>12926</v>
      </c>
      <c r="W2205" t="s">
        <v>83</v>
      </c>
      <c r="X2205">
        <v>1</v>
      </c>
      <c r="Y2205">
        <v>5853.57</v>
      </c>
    </row>
    <row r="2206" spans="1:25">
      <c r="A2206" t="s">
        <v>12927</v>
      </c>
      <c r="B2206" t="s">
        <v>70</v>
      </c>
      <c r="C2206">
        <v>2</v>
      </c>
      <c r="D2206" t="s">
        <v>71</v>
      </c>
      <c r="E2206">
        <v>2010</v>
      </c>
      <c r="F2206" s="24">
        <v>40179</v>
      </c>
      <c r="G2206" s="24">
        <v>40182</v>
      </c>
      <c r="H2206" s="24">
        <v>40181</v>
      </c>
      <c r="I2206" t="s">
        <v>5015</v>
      </c>
      <c r="J2206" t="s">
        <v>168</v>
      </c>
      <c r="K2206" t="s">
        <v>273</v>
      </c>
      <c r="L2206" t="s">
        <v>11280</v>
      </c>
      <c r="M2206" t="s">
        <v>76</v>
      </c>
      <c r="N2206" t="s">
        <v>153</v>
      </c>
      <c r="O2206" t="s">
        <v>12928</v>
      </c>
      <c r="P2206" t="s">
        <v>12928</v>
      </c>
      <c r="Q2206" t="s">
        <v>195</v>
      </c>
      <c r="R2206" t="s">
        <v>12929</v>
      </c>
      <c r="S2206" t="s">
        <v>12930</v>
      </c>
      <c r="T2206" t="s">
        <v>360</v>
      </c>
      <c r="W2206" t="s">
        <v>83</v>
      </c>
      <c r="X2206">
        <v>1</v>
      </c>
      <c r="Y2206">
        <v>4865.6000000000004</v>
      </c>
    </row>
    <row r="2207" spans="1:25">
      <c r="A2207" t="s">
        <v>12931</v>
      </c>
      <c r="B2207" t="s">
        <v>70</v>
      </c>
      <c r="C2207">
        <v>8</v>
      </c>
      <c r="D2207" t="s">
        <v>106</v>
      </c>
      <c r="E2207">
        <v>2010</v>
      </c>
      <c r="F2207" s="24">
        <v>40185</v>
      </c>
      <c r="G2207" s="24">
        <v>40185</v>
      </c>
      <c r="H2207" s="24">
        <v>40187</v>
      </c>
      <c r="I2207" t="s">
        <v>107</v>
      </c>
      <c r="J2207" t="s">
        <v>108</v>
      </c>
      <c r="K2207" t="s">
        <v>109</v>
      </c>
      <c r="L2207" t="s">
        <v>75</v>
      </c>
      <c r="M2207" t="s">
        <v>76</v>
      </c>
      <c r="N2207" t="s">
        <v>253</v>
      </c>
      <c r="O2207" t="s">
        <v>12932</v>
      </c>
      <c r="P2207" t="s">
        <v>12933</v>
      </c>
      <c r="Q2207" t="s">
        <v>80</v>
      </c>
      <c r="R2207" t="s">
        <v>12932</v>
      </c>
      <c r="S2207" t="s">
        <v>12934</v>
      </c>
      <c r="U2207" t="s">
        <v>12935</v>
      </c>
      <c r="W2207" t="s">
        <v>83</v>
      </c>
      <c r="X2207">
        <v>1</v>
      </c>
      <c r="Y2207">
        <v>4690</v>
      </c>
    </row>
    <row r="2208" spans="1:25">
      <c r="A2208" t="s">
        <v>12936</v>
      </c>
      <c r="B2208" t="s">
        <v>70</v>
      </c>
      <c r="C2208">
        <v>11</v>
      </c>
      <c r="D2208" t="s">
        <v>71</v>
      </c>
      <c r="E2208">
        <v>2010</v>
      </c>
      <c r="F2208" s="24">
        <v>40182</v>
      </c>
      <c r="G2208" s="24">
        <v>40186</v>
      </c>
      <c r="H2208" s="24">
        <v>40182</v>
      </c>
      <c r="I2208" t="s">
        <v>3545</v>
      </c>
      <c r="J2208" t="s">
        <v>96</v>
      </c>
      <c r="L2208" t="s">
        <v>75</v>
      </c>
      <c r="M2208" t="s">
        <v>152</v>
      </c>
      <c r="N2208" t="s">
        <v>467</v>
      </c>
      <c r="O2208" t="s">
        <v>12937</v>
      </c>
      <c r="P2208" t="s">
        <v>12938</v>
      </c>
      <c r="Q2208" t="s">
        <v>755</v>
      </c>
      <c r="R2208" t="s">
        <v>12937</v>
      </c>
      <c r="S2208" t="s">
        <v>12939</v>
      </c>
      <c r="T2208" t="s">
        <v>173</v>
      </c>
      <c r="U2208" t="s">
        <v>12940</v>
      </c>
      <c r="W2208" t="s">
        <v>83</v>
      </c>
      <c r="X2208">
        <v>1</v>
      </c>
      <c r="Y2208">
        <v>2325</v>
      </c>
    </row>
    <row r="2209" spans="1:25">
      <c r="A2209" t="s">
        <v>6980</v>
      </c>
      <c r="B2209" t="s">
        <v>70</v>
      </c>
      <c r="C2209">
        <v>43</v>
      </c>
      <c r="D2209" t="s">
        <v>71</v>
      </c>
      <c r="E2209">
        <v>2010</v>
      </c>
      <c r="F2209" s="24">
        <v>40186</v>
      </c>
      <c r="G2209" s="24">
        <v>40203</v>
      </c>
      <c r="H2209" s="24">
        <v>40188</v>
      </c>
      <c r="I2209" t="s">
        <v>12941</v>
      </c>
      <c r="J2209" t="s">
        <v>108</v>
      </c>
      <c r="K2209" t="s">
        <v>108</v>
      </c>
      <c r="L2209" t="s">
        <v>75</v>
      </c>
      <c r="M2209" t="s">
        <v>76</v>
      </c>
      <c r="N2209" t="s">
        <v>467</v>
      </c>
      <c r="O2209" t="s">
        <v>6982</v>
      </c>
      <c r="P2209" t="s">
        <v>12942</v>
      </c>
      <c r="Q2209" t="s">
        <v>80</v>
      </c>
      <c r="R2209" t="s">
        <v>6982</v>
      </c>
      <c r="S2209" t="s">
        <v>12943</v>
      </c>
      <c r="T2209" t="s">
        <v>173</v>
      </c>
      <c r="V2209" t="s">
        <v>12944</v>
      </c>
      <c r="W2209" t="s">
        <v>83</v>
      </c>
      <c r="X2209">
        <v>1</v>
      </c>
      <c r="Y2209">
        <v>1440</v>
      </c>
    </row>
    <row r="2210" spans="1:25">
      <c r="A2210" t="s">
        <v>12945</v>
      </c>
      <c r="B2210" t="s">
        <v>70</v>
      </c>
      <c r="C2210">
        <v>14</v>
      </c>
      <c r="D2210" t="s">
        <v>106</v>
      </c>
      <c r="E2210">
        <v>2010</v>
      </c>
      <c r="F2210" s="24">
        <v>40189</v>
      </c>
      <c r="G2210" s="24">
        <v>40190</v>
      </c>
      <c r="H2210" s="24">
        <v>40190</v>
      </c>
      <c r="I2210" t="s">
        <v>183</v>
      </c>
      <c r="J2210" t="s">
        <v>108</v>
      </c>
      <c r="K2210" t="s">
        <v>184</v>
      </c>
      <c r="L2210" t="s">
        <v>12946</v>
      </c>
      <c r="M2210" t="s">
        <v>76</v>
      </c>
      <c r="N2210" t="s">
        <v>140</v>
      </c>
      <c r="O2210" t="s">
        <v>12947</v>
      </c>
      <c r="P2210" t="s">
        <v>12947</v>
      </c>
      <c r="Q2210" t="s">
        <v>195</v>
      </c>
      <c r="R2210" t="s">
        <v>12948</v>
      </c>
      <c r="S2210" t="s">
        <v>12949</v>
      </c>
      <c r="U2210" t="s">
        <v>12950</v>
      </c>
      <c r="W2210" t="s">
        <v>83</v>
      </c>
      <c r="X2210">
        <v>1</v>
      </c>
      <c r="Y2210">
        <v>5448.57</v>
      </c>
    </row>
    <row r="2211" spans="1:25">
      <c r="A2211" t="s">
        <v>12951</v>
      </c>
      <c r="B2211" t="s">
        <v>70</v>
      </c>
      <c r="C2211">
        <v>19</v>
      </c>
      <c r="D2211" t="s">
        <v>71</v>
      </c>
      <c r="E2211">
        <v>2010</v>
      </c>
      <c r="F2211" s="24">
        <v>40189</v>
      </c>
      <c r="G2211" s="24">
        <v>40192</v>
      </c>
      <c r="H2211" s="24">
        <v>40191</v>
      </c>
      <c r="I2211" t="s">
        <v>2381</v>
      </c>
      <c r="J2211" t="s">
        <v>220</v>
      </c>
      <c r="K2211" t="s">
        <v>97</v>
      </c>
      <c r="L2211" t="s">
        <v>75</v>
      </c>
      <c r="M2211" t="s">
        <v>76</v>
      </c>
      <c r="N2211" t="s">
        <v>140</v>
      </c>
      <c r="O2211" t="s">
        <v>12952</v>
      </c>
      <c r="P2211" t="s">
        <v>12953</v>
      </c>
      <c r="Q2211" t="s">
        <v>90</v>
      </c>
      <c r="R2211" t="s">
        <v>12952</v>
      </c>
      <c r="S2211" t="s">
        <v>12954</v>
      </c>
      <c r="T2211" t="s">
        <v>173</v>
      </c>
      <c r="U2211" t="s">
        <v>12955</v>
      </c>
      <c r="W2211" t="s">
        <v>83</v>
      </c>
      <c r="X2211">
        <v>1</v>
      </c>
      <c r="Y2211">
        <v>4439</v>
      </c>
    </row>
    <row r="2212" spans="1:25">
      <c r="A2212" t="s">
        <v>12956</v>
      </c>
      <c r="B2212" t="s">
        <v>70</v>
      </c>
      <c r="C2212">
        <v>35</v>
      </c>
      <c r="D2212" t="s">
        <v>71</v>
      </c>
      <c r="E2212">
        <v>2010</v>
      </c>
      <c r="F2212" s="24">
        <v>40198</v>
      </c>
      <c r="G2212" s="24">
        <v>40200</v>
      </c>
      <c r="H2212" s="24">
        <v>40200</v>
      </c>
      <c r="I2212" t="s">
        <v>395</v>
      </c>
      <c r="J2212" t="s">
        <v>96</v>
      </c>
      <c r="K2212" t="s">
        <v>97</v>
      </c>
      <c r="L2212" t="s">
        <v>4476</v>
      </c>
      <c r="M2212" t="s">
        <v>76</v>
      </c>
      <c r="N2212" t="s">
        <v>581</v>
      </c>
      <c r="O2212" t="s">
        <v>12957</v>
      </c>
      <c r="P2212" t="s">
        <v>12958</v>
      </c>
      <c r="Q2212" t="s">
        <v>80</v>
      </c>
      <c r="R2212" t="s">
        <v>12957</v>
      </c>
      <c r="S2212" t="s">
        <v>12959</v>
      </c>
      <c r="T2212" t="s">
        <v>188</v>
      </c>
      <c r="U2212" t="s">
        <v>12960</v>
      </c>
      <c r="V2212" t="s">
        <v>12961</v>
      </c>
      <c r="W2212" t="s">
        <v>83</v>
      </c>
      <c r="X2212">
        <v>1</v>
      </c>
      <c r="Y2212">
        <v>5155</v>
      </c>
    </row>
    <row r="2213" spans="1:25">
      <c r="A2213" t="s">
        <v>12962</v>
      </c>
      <c r="B2213" t="s">
        <v>138</v>
      </c>
      <c r="C2213">
        <v>24</v>
      </c>
      <c r="D2213" t="s">
        <v>106</v>
      </c>
      <c r="E2213">
        <v>2010</v>
      </c>
      <c r="F2213" s="24">
        <v>40196</v>
      </c>
      <c r="G2213" s="24">
        <v>40197</v>
      </c>
      <c r="H2213" s="24">
        <v>40198</v>
      </c>
      <c r="I2213" t="s">
        <v>339</v>
      </c>
      <c r="J2213" t="s">
        <v>108</v>
      </c>
      <c r="K2213" t="s">
        <v>324</v>
      </c>
      <c r="L2213" t="s">
        <v>761</v>
      </c>
      <c r="M2213" t="s">
        <v>76</v>
      </c>
      <c r="N2213" t="s">
        <v>253</v>
      </c>
      <c r="O2213" t="s">
        <v>12963</v>
      </c>
      <c r="P2213" t="s">
        <v>12963</v>
      </c>
      <c r="Q2213" t="s">
        <v>142</v>
      </c>
      <c r="R2213" t="s">
        <v>12964</v>
      </c>
      <c r="S2213" t="s">
        <v>12965</v>
      </c>
      <c r="T2213" t="s">
        <v>157</v>
      </c>
      <c r="U2213" t="s">
        <v>12966</v>
      </c>
      <c r="W2213" t="s">
        <v>83</v>
      </c>
      <c r="X2213">
        <v>1</v>
      </c>
      <c r="Y2213">
        <v>4134.62</v>
      </c>
    </row>
    <row r="2214" spans="1:25">
      <c r="A2214" t="s">
        <v>12967</v>
      </c>
      <c r="B2214" t="s">
        <v>70</v>
      </c>
      <c r="C2214">
        <v>29</v>
      </c>
      <c r="D2214" t="s">
        <v>106</v>
      </c>
      <c r="E2214">
        <v>2010</v>
      </c>
      <c r="F2214" s="24">
        <v>40198</v>
      </c>
      <c r="G2214" s="24">
        <v>40198</v>
      </c>
      <c r="H2214" s="24">
        <v>40200</v>
      </c>
      <c r="I2214" t="s">
        <v>416</v>
      </c>
      <c r="J2214" t="s">
        <v>108</v>
      </c>
      <c r="K2214" t="s">
        <v>109</v>
      </c>
      <c r="L2214" t="s">
        <v>4059</v>
      </c>
      <c r="M2214" t="s">
        <v>152</v>
      </c>
      <c r="N2214" t="s">
        <v>140</v>
      </c>
      <c r="O2214" t="s">
        <v>12968</v>
      </c>
      <c r="P2214" t="s">
        <v>12969</v>
      </c>
      <c r="Q2214" t="s">
        <v>90</v>
      </c>
      <c r="R2214" t="s">
        <v>12968</v>
      </c>
      <c r="S2214" t="s">
        <v>12970</v>
      </c>
      <c r="T2214" t="s">
        <v>757</v>
      </c>
      <c r="U2214" t="s">
        <v>12971</v>
      </c>
      <c r="V2214" t="s">
        <v>12972</v>
      </c>
      <c r="W2214" t="s">
        <v>83</v>
      </c>
      <c r="X2214">
        <v>1</v>
      </c>
      <c r="Y2214">
        <v>3487.7</v>
      </c>
    </row>
    <row r="2215" spans="1:25">
      <c r="A2215" t="s">
        <v>12973</v>
      </c>
      <c r="B2215" t="s">
        <v>70</v>
      </c>
      <c r="C2215">
        <v>33</v>
      </c>
      <c r="D2215" t="s">
        <v>71</v>
      </c>
      <c r="E2215">
        <v>2010</v>
      </c>
      <c r="F2215" s="24">
        <v>40198</v>
      </c>
      <c r="G2215" s="24">
        <v>40200</v>
      </c>
      <c r="H2215" s="24">
        <v>40199</v>
      </c>
      <c r="I2215" t="s">
        <v>12974</v>
      </c>
      <c r="J2215" t="s">
        <v>108</v>
      </c>
      <c r="K2215" t="s">
        <v>4734</v>
      </c>
      <c r="L2215" t="s">
        <v>75</v>
      </c>
      <c r="M2215" t="s">
        <v>76</v>
      </c>
      <c r="N2215" t="s">
        <v>128</v>
      </c>
      <c r="O2215" t="s">
        <v>12975</v>
      </c>
      <c r="P2215" t="s">
        <v>12976</v>
      </c>
      <c r="Q2215" t="s">
        <v>90</v>
      </c>
      <c r="R2215" t="s">
        <v>12975</v>
      </c>
      <c r="S2215" t="s">
        <v>12977</v>
      </c>
      <c r="T2215" t="s">
        <v>206</v>
      </c>
      <c r="U2215" t="s">
        <v>12978</v>
      </c>
      <c r="V2215" t="s">
        <v>12979</v>
      </c>
      <c r="W2215" t="s">
        <v>93</v>
      </c>
      <c r="X2215">
        <v>1</v>
      </c>
      <c r="Y2215">
        <v>3010</v>
      </c>
    </row>
    <row r="2216" spans="1:25">
      <c r="A2216" t="s">
        <v>12980</v>
      </c>
      <c r="B2216" t="s">
        <v>70</v>
      </c>
      <c r="C2216">
        <v>44</v>
      </c>
      <c r="D2216" t="s">
        <v>106</v>
      </c>
      <c r="E2216">
        <v>2010</v>
      </c>
      <c r="F2216" s="24">
        <v>40202</v>
      </c>
      <c r="G2216" s="24">
        <v>40204</v>
      </c>
      <c r="H2216" s="24">
        <v>40204</v>
      </c>
      <c r="I2216" t="s">
        <v>107</v>
      </c>
      <c r="J2216" t="s">
        <v>108</v>
      </c>
      <c r="K2216" t="s">
        <v>109</v>
      </c>
      <c r="L2216" t="s">
        <v>1354</v>
      </c>
      <c r="M2216" t="s">
        <v>76</v>
      </c>
      <c r="N2216" t="s">
        <v>77</v>
      </c>
      <c r="O2216" t="s">
        <v>12981</v>
      </c>
      <c r="P2216" t="s">
        <v>12982</v>
      </c>
      <c r="Q2216" t="s">
        <v>989</v>
      </c>
      <c r="R2216" t="s">
        <v>12981</v>
      </c>
      <c r="S2216" t="s">
        <v>12983</v>
      </c>
      <c r="T2216" t="s">
        <v>173</v>
      </c>
      <c r="U2216" t="s">
        <v>12984</v>
      </c>
      <c r="V2216" t="s">
        <v>12985</v>
      </c>
      <c r="W2216" t="s">
        <v>83</v>
      </c>
      <c r="X2216">
        <v>1</v>
      </c>
      <c r="Y2216">
        <v>4940</v>
      </c>
    </row>
    <row r="2217" spans="1:25">
      <c r="A2217" t="s">
        <v>12986</v>
      </c>
      <c r="B2217" t="s">
        <v>70</v>
      </c>
      <c r="C2217">
        <v>27</v>
      </c>
      <c r="D2217" t="s">
        <v>71</v>
      </c>
      <c r="E2217">
        <v>2010</v>
      </c>
      <c r="F2217" s="24">
        <v>40196</v>
      </c>
      <c r="G2217" s="24">
        <v>40198</v>
      </c>
      <c r="H2217" s="24">
        <v>40197</v>
      </c>
      <c r="I2217" t="s">
        <v>12987</v>
      </c>
      <c r="J2217" t="s">
        <v>220</v>
      </c>
      <c r="L2217" t="s">
        <v>75</v>
      </c>
      <c r="M2217" t="s">
        <v>76</v>
      </c>
      <c r="N2217" t="s">
        <v>77</v>
      </c>
      <c r="O2217" t="s">
        <v>12988</v>
      </c>
      <c r="P2217" t="s">
        <v>12989</v>
      </c>
      <c r="Q2217" t="s">
        <v>90</v>
      </c>
      <c r="R2217" t="s">
        <v>12988</v>
      </c>
      <c r="S2217" t="s">
        <v>12990</v>
      </c>
      <c r="T2217" t="s">
        <v>173</v>
      </c>
      <c r="U2217" t="s">
        <v>12991</v>
      </c>
      <c r="W2217" t="s">
        <v>83</v>
      </c>
      <c r="X2217">
        <v>1</v>
      </c>
      <c r="Y2217">
        <v>935.5</v>
      </c>
    </row>
    <row r="2218" spans="1:25">
      <c r="A2218" t="s">
        <v>12992</v>
      </c>
      <c r="B2218" t="s">
        <v>70</v>
      </c>
      <c r="C2218">
        <v>48</v>
      </c>
      <c r="D2218" t="s">
        <v>106</v>
      </c>
      <c r="E2218">
        <v>2010</v>
      </c>
      <c r="F2218" s="24">
        <v>40206</v>
      </c>
      <c r="G2218" s="24">
        <v>40206</v>
      </c>
      <c r="H2218" s="24">
        <v>40208</v>
      </c>
      <c r="I2218" t="s">
        <v>323</v>
      </c>
      <c r="J2218" t="s">
        <v>108</v>
      </c>
      <c r="K2218" t="s">
        <v>324</v>
      </c>
      <c r="L2218" t="s">
        <v>75</v>
      </c>
      <c r="M2218" t="s">
        <v>76</v>
      </c>
      <c r="N2218" t="s">
        <v>77</v>
      </c>
      <c r="O2218" t="s">
        <v>12993</v>
      </c>
      <c r="P2218" t="s">
        <v>12994</v>
      </c>
      <c r="Q2218" t="s">
        <v>80</v>
      </c>
      <c r="R2218" t="s">
        <v>12993</v>
      </c>
      <c r="S2218" t="s">
        <v>12995</v>
      </c>
      <c r="T2218" t="s">
        <v>206</v>
      </c>
      <c r="U2218" t="s">
        <v>12996</v>
      </c>
      <c r="V2218" t="s">
        <v>12997</v>
      </c>
      <c r="W2218" t="s">
        <v>83</v>
      </c>
      <c r="X2218">
        <v>1</v>
      </c>
      <c r="Y2218">
        <v>4090</v>
      </c>
    </row>
    <row r="2219" spans="1:25">
      <c r="A2219" t="s">
        <v>12998</v>
      </c>
      <c r="B2219" t="s">
        <v>70</v>
      </c>
      <c r="C2219">
        <v>30</v>
      </c>
      <c r="D2219" t="s">
        <v>106</v>
      </c>
      <c r="E2219">
        <v>2010</v>
      </c>
      <c r="F2219" s="24">
        <v>40198</v>
      </c>
      <c r="G2219" s="24">
        <v>40198</v>
      </c>
      <c r="H2219" s="24">
        <v>40199</v>
      </c>
      <c r="I2219" t="s">
        <v>500</v>
      </c>
      <c r="J2219" t="s">
        <v>108</v>
      </c>
      <c r="K2219" t="s">
        <v>109</v>
      </c>
      <c r="L2219" t="s">
        <v>139</v>
      </c>
      <c r="M2219" t="s">
        <v>76</v>
      </c>
      <c r="N2219" t="s">
        <v>253</v>
      </c>
      <c r="O2219" t="s">
        <v>12999</v>
      </c>
      <c r="P2219" t="s">
        <v>13000</v>
      </c>
      <c r="Q2219" t="s">
        <v>90</v>
      </c>
      <c r="R2219" t="s">
        <v>12999</v>
      </c>
      <c r="S2219" t="s">
        <v>13001</v>
      </c>
      <c r="T2219" t="s">
        <v>173</v>
      </c>
      <c r="U2219" t="s">
        <v>13002</v>
      </c>
      <c r="V2219" t="s">
        <v>13003</v>
      </c>
      <c r="W2219" t="s">
        <v>83</v>
      </c>
      <c r="X2219">
        <v>1</v>
      </c>
      <c r="Y2219">
        <v>5040</v>
      </c>
    </row>
    <row r="2220" spans="1:25">
      <c r="A2220" t="s">
        <v>13004</v>
      </c>
      <c r="B2220" t="s">
        <v>70</v>
      </c>
      <c r="C2220">
        <v>38</v>
      </c>
      <c r="D2220" t="s">
        <v>106</v>
      </c>
      <c r="E2220">
        <v>2010</v>
      </c>
      <c r="F2220" s="24">
        <v>40201</v>
      </c>
      <c r="G2220" s="24">
        <v>40201</v>
      </c>
      <c r="H2220" s="24">
        <v>40202</v>
      </c>
      <c r="I2220" t="s">
        <v>127</v>
      </c>
      <c r="J2220" t="s">
        <v>108</v>
      </c>
      <c r="K2220" t="s">
        <v>109</v>
      </c>
      <c r="L2220" t="s">
        <v>643</v>
      </c>
      <c r="M2220" t="s">
        <v>76</v>
      </c>
      <c r="N2220" t="s">
        <v>128</v>
      </c>
      <c r="O2220" t="s">
        <v>13005</v>
      </c>
      <c r="P2220" t="s">
        <v>13005</v>
      </c>
      <c r="Q2220" t="s">
        <v>195</v>
      </c>
      <c r="R2220" t="s">
        <v>13006</v>
      </c>
      <c r="S2220" t="s">
        <v>13007</v>
      </c>
      <c r="T2220" t="s">
        <v>757</v>
      </c>
      <c r="U2220" t="s">
        <v>13008</v>
      </c>
      <c r="V2220" t="s">
        <v>13009</v>
      </c>
      <c r="W2220" t="s">
        <v>93</v>
      </c>
      <c r="X2220">
        <v>1</v>
      </c>
      <c r="Y2220">
        <v>5183.57</v>
      </c>
    </row>
    <row r="2221" spans="1:25">
      <c r="A2221" t="s">
        <v>13010</v>
      </c>
      <c r="B2221" t="s">
        <v>70</v>
      </c>
      <c r="C2221">
        <v>47</v>
      </c>
      <c r="D2221" t="s">
        <v>106</v>
      </c>
      <c r="E2221">
        <v>2010</v>
      </c>
      <c r="F2221" s="24">
        <v>40206</v>
      </c>
      <c r="G2221" s="24">
        <v>40206</v>
      </c>
      <c r="H2221" s="24">
        <v>40208</v>
      </c>
      <c r="I2221" t="s">
        <v>3924</v>
      </c>
      <c r="J2221" t="s">
        <v>108</v>
      </c>
      <c r="K2221" t="s">
        <v>184</v>
      </c>
      <c r="L2221" t="s">
        <v>75</v>
      </c>
      <c r="M2221" t="s">
        <v>76</v>
      </c>
      <c r="N2221" t="s">
        <v>467</v>
      </c>
      <c r="O2221" t="s">
        <v>13011</v>
      </c>
      <c r="P2221" t="s">
        <v>13012</v>
      </c>
      <c r="Q2221" t="s">
        <v>90</v>
      </c>
      <c r="R2221" t="s">
        <v>13011</v>
      </c>
      <c r="S2221" t="s">
        <v>13013</v>
      </c>
      <c r="W2221" t="s">
        <v>83</v>
      </c>
      <c r="X2221">
        <v>1</v>
      </c>
      <c r="Y2221">
        <v>2895.8</v>
      </c>
    </row>
    <row r="2222" spans="1:25">
      <c r="A2222" t="s">
        <v>13014</v>
      </c>
      <c r="B2222" t="s">
        <v>70</v>
      </c>
      <c r="C2222">
        <v>56</v>
      </c>
      <c r="D2222" t="s">
        <v>71</v>
      </c>
      <c r="E2222">
        <v>2010</v>
      </c>
      <c r="F2222" s="24">
        <v>40207</v>
      </c>
      <c r="G2222" s="24">
        <v>40208</v>
      </c>
      <c r="H2222" s="24">
        <v>40209</v>
      </c>
      <c r="I2222" t="s">
        <v>13015</v>
      </c>
      <c r="J2222" t="s">
        <v>2572</v>
      </c>
      <c r="L2222" t="s">
        <v>75</v>
      </c>
      <c r="M2222" t="s">
        <v>76</v>
      </c>
      <c r="N2222" t="s">
        <v>153</v>
      </c>
      <c r="O2222" t="s">
        <v>13016</v>
      </c>
      <c r="P2222" t="s">
        <v>13017</v>
      </c>
      <c r="Q2222" t="s">
        <v>90</v>
      </c>
      <c r="R2222" t="s">
        <v>13016</v>
      </c>
      <c r="S2222" t="s">
        <v>13018</v>
      </c>
      <c r="T2222" t="s">
        <v>173</v>
      </c>
      <c r="U2222" t="s">
        <v>13019</v>
      </c>
      <c r="W2222" t="s">
        <v>83</v>
      </c>
      <c r="X2222">
        <v>1</v>
      </c>
      <c r="Y2222">
        <v>4980</v>
      </c>
    </row>
    <row r="2223" spans="1:25">
      <c r="A2223" t="s">
        <v>13020</v>
      </c>
      <c r="B2223" t="s">
        <v>70</v>
      </c>
      <c r="C2223">
        <v>42</v>
      </c>
      <c r="D2223" t="s">
        <v>106</v>
      </c>
      <c r="E2223">
        <v>2010</v>
      </c>
      <c r="F2223" s="24">
        <v>40203</v>
      </c>
      <c r="G2223" s="24">
        <v>40203</v>
      </c>
      <c r="H2223" s="24">
        <v>40204</v>
      </c>
      <c r="I2223" t="s">
        <v>323</v>
      </c>
      <c r="J2223" t="s">
        <v>108</v>
      </c>
      <c r="K2223" t="s">
        <v>324</v>
      </c>
      <c r="L2223" t="s">
        <v>13021</v>
      </c>
      <c r="M2223" t="s">
        <v>76</v>
      </c>
      <c r="N2223" t="s">
        <v>140</v>
      </c>
      <c r="O2223" t="s">
        <v>13022</v>
      </c>
      <c r="P2223" t="s">
        <v>13023</v>
      </c>
      <c r="Q2223" t="s">
        <v>90</v>
      </c>
      <c r="R2223" t="s">
        <v>13022</v>
      </c>
      <c r="S2223" t="s">
        <v>13024</v>
      </c>
      <c r="T2223" t="s">
        <v>654</v>
      </c>
      <c r="U2223" t="s">
        <v>13025</v>
      </c>
      <c r="W2223" t="s">
        <v>83</v>
      </c>
      <c r="X2223">
        <v>1</v>
      </c>
      <c r="Y2223">
        <v>4090</v>
      </c>
    </row>
    <row r="2224" spans="1:25">
      <c r="A2224" t="s">
        <v>13026</v>
      </c>
      <c r="B2224" t="s">
        <v>70</v>
      </c>
      <c r="C2224">
        <v>4</v>
      </c>
      <c r="D2224" t="s">
        <v>106</v>
      </c>
      <c r="E2224">
        <v>2010</v>
      </c>
      <c r="F2224" s="24">
        <v>40183</v>
      </c>
      <c r="G2224" s="24">
        <v>40183</v>
      </c>
      <c r="H2224" s="24">
        <v>40184</v>
      </c>
      <c r="I2224" t="s">
        <v>323</v>
      </c>
      <c r="J2224" t="s">
        <v>108</v>
      </c>
      <c r="K2224" t="s">
        <v>324</v>
      </c>
      <c r="L2224" t="s">
        <v>75</v>
      </c>
      <c r="M2224" t="s">
        <v>76</v>
      </c>
      <c r="N2224" t="s">
        <v>1420</v>
      </c>
      <c r="O2224" t="s">
        <v>13027</v>
      </c>
      <c r="P2224" t="s">
        <v>13028</v>
      </c>
      <c r="Q2224" t="s">
        <v>80</v>
      </c>
      <c r="R2224" t="s">
        <v>13027</v>
      </c>
      <c r="S2224" t="s">
        <v>13029</v>
      </c>
      <c r="T2224" t="s">
        <v>173</v>
      </c>
      <c r="U2224" t="s">
        <v>13030</v>
      </c>
      <c r="V2224" t="s">
        <v>13031</v>
      </c>
      <c r="W2224" t="s">
        <v>93</v>
      </c>
      <c r="X2224">
        <v>1</v>
      </c>
      <c r="Y2224">
        <v>1690</v>
      </c>
    </row>
    <row r="2225" spans="1:25">
      <c r="A2225" t="s">
        <v>13032</v>
      </c>
      <c r="B2225" t="s">
        <v>70</v>
      </c>
      <c r="C2225">
        <v>3</v>
      </c>
      <c r="D2225" t="s">
        <v>71</v>
      </c>
      <c r="E2225">
        <v>2010</v>
      </c>
      <c r="F2225" s="24">
        <v>40180</v>
      </c>
      <c r="G2225" s="24">
        <v>40182</v>
      </c>
      <c r="H2225" s="24">
        <v>40181</v>
      </c>
      <c r="I2225" t="s">
        <v>9719</v>
      </c>
      <c r="J2225" t="s">
        <v>4442</v>
      </c>
      <c r="K2225" t="s">
        <v>97</v>
      </c>
      <c r="L2225" t="s">
        <v>13033</v>
      </c>
      <c r="M2225" t="s">
        <v>76</v>
      </c>
      <c r="N2225" t="s">
        <v>815</v>
      </c>
      <c r="O2225" t="s">
        <v>13034</v>
      </c>
      <c r="P2225" t="s">
        <v>13035</v>
      </c>
      <c r="Q2225" t="s">
        <v>90</v>
      </c>
      <c r="R2225" t="s">
        <v>13034</v>
      </c>
      <c r="S2225" t="s">
        <v>13036</v>
      </c>
      <c r="T2225" t="s">
        <v>173</v>
      </c>
      <c r="U2225" t="s">
        <v>13037</v>
      </c>
      <c r="V2225" t="s">
        <v>13038</v>
      </c>
      <c r="W2225" t="s">
        <v>217</v>
      </c>
      <c r="X2225">
        <v>1</v>
      </c>
      <c r="Y2225">
        <v>4690</v>
      </c>
    </row>
    <row r="2226" spans="1:25">
      <c r="A2226" t="s">
        <v>13039</v>
      </c>
      <c r="B2226" t="s">
        <v>70</v>
      </c>
      <c r="C2226">
        <v>575</v>
      </c>
      <c r="D2226" t="s">
        <v>106</v>
      </c>
      <c r="E2226">
        <v>2009</v>
      </c>
      <c r="F2226" s="24">
        <v>40166</v>
      </c>
      <c r="G2226" s="24">
        <v>40167</v>
      </c>
      <c r="H2226" s="24">
        <v>40168</v>
      </c>
      <c r="I2226" t="s">
        <v>339</v>
      </c>
      <c r="J2226" t="s">
        <v>108</v>
      </c>
      <c r="K2226" t="s">
        <v>324</v>
      </c>
      <c r="L2226" t="s">
        <v>5634</v>
      </c>
      <c r="M2226" t="s">
        <v>76</v>
      </c>
      <c r="N2226" t="s">
        <v>650</v>
      </c>
      <c r="O2226" t="s">
        <v>13040</v>
      </c>
      <c r="P2226" t="s">
        <v>13041</v>
      </c>
      <c r="Q2226" t="s">
        <v>90</v>
      </c>
      <c r="R2226" t="s">
        <v>13040</v>
      </c>
      <c r="S2226" t="s">
        <v>13042</v>
      </c>
      <c r="U2226" t="s">
        <v>13043</v>
      </c>
      <c r="V2226" t="s">
        <v>13044</v>
      </c>
      <c r="W2226" t="s">
        <v>217</v>
      </c>
      <c r="X2226">
        <v>12</v>
      </c>
      <c r="Y2226">
        <v>4510</v>
      </c>
    </row>
    <row r="2227" spans="1:25">
      <c r="A2227" t="s">
        <v>13045</v>
      </c>
      <c r="B2227" t="s">
        <v>70</v>
      </c>
      <c r="C2227">
        <v>562</v>
      </c>
      <c r="D2227" t="s">
        <v>106</v>
      </c>
      <c r="E2227">
        <v>2009</v>
      </c>
      <c r="F2227" s="24">
        <v>40157</v>
      </c>
      <c r="G2227" s="24">
        <v>40157</v>
      </c>
      <c r="H2227" s="24">
        <v>40159</v>
      </c>
      <c r="I2227" t="s">
        <v>183</v>
      </c>
      <c r="J2227" t="s">
        <v>108</v>
      </c>
      <c r="K2227" t="s">
        <v>184</v>
      </c>
      <c r="L2227" t="s">
        <v>75</v>
      </c>
      <c r="M2227" t="s">
        <v>76</v>
      </c>
      <c r="N2227" t="s">
        <v>128</v>
      </c>
      <c r="O2227" t="s">
        <v>13046</v>
      </c>
      <c r="P2227" t="s">
        <v>13047</v>
      </c>
      <c r="Q2227" t="s">
        <v>80</v>
      </c>
      <c r="R2227" t="s">
        <v>13046</v>
      </c>
      <c r="S2227" t="s">
        <v>13048</v>
      </c>
      <c r="T2227" t="s">
        <v>463</v>
      </c>
      <c r="U2227" t="s">
        <v>13049</v>
      </c>
      <c r="W2227" t="s">
        <v>93</v>
      </c>
      <c r="X2227">
        <v>12</v>
      </c>
      <c r="Y2227">
        <v>3802.8</v>
      </c>
    </row>
    <row r="2228" spans="1:25">
      <c r="A2228" t="s">
        <v>13050</v>
      </c>
      <c r="B2228" t="s">
        <v>70</v>
      </c>
      <c r="C2228">
        <v>570</v>
      </c>
      <c r="D2228" t="s">
        <v>71</v>
      </c>
      <c r="E2228">
        <v>2009</v>
      </c>
      <c r="F2228" s="24">
        <v>40161</v>
      </c>
      <c r="G2228" s="24">
        <v>40162</v>
      </c>
      <c r="H2228" s="24">
        <v>113210</v>
      </c>
      <c r="I2228" t="s">
        <v>3630</v>
      </c>
      <c r="J2228" t="s">
        <v>96</v>
      </c>
      <c r="K2228" t="s">
        <v>97</v>
      </c>
      <c r="L2228" t="s">
        <v>1773</v>
      </c>
      <c r="M2228" t="s">
        <v>76</v>
      </c>
      <c r="N2228" t="s">
        <v>828</v>
      </c>
      <c r="O2228" t="s">
        <v>13051</v>
      </c>
      <c r="P2228" t="s">
        <v>13052</v>
      </c>
      <c r="Q2228" t="s">
        <v>90</v>
      </c>
      <c r="R2228" t="s">
        <v>13051</v>
      </c>
      <c r="S2228" t="s">
        <v>13053</v>
      </c>
      <c r="T2228" t="s">
        <v>2013</v>
      </c>
      <c r="U2228" t="s">
        <v>13054</v>
      </c>
      <c r="V2228" t="s">
        <v>13055</v>
      </c>
      <c r="W2228" t="s">
        <v>217</v>
      </c>
      <c r="X2228">
        <v>12</v>
      </c>
      <c r="Y2228">
        <v>4015</v>
      </c>
    </row>
    <row r="2229" spans="1:25">
      <c r="A2229" t="s">
        <v>13056</v>
      </c>
      <c r="B2229" t="s">
        <v>70</v>
      </c>
      <c r="C2229">
        <v>559</v>
      </c>
      <c r="D2229" t="s">
        <v>106</v>
      </c>
      <c r="E2229">
        <v>2009</v>
      </c>
      <c r="F2229" s="24">
        <v>40155</v>
      </c>
      <c r="G2229" s="24">
        <v>40155</v>
      </c>
      <c r="H2229" s="24">
        <v>40157</v>
      </c>
      <c r="I2229" t="s">
        <v>339</v>
      </c>
      <c r="J2229" t="s">
        <v>108</v>
      </c>
      <c r="K2229" t="s">
        <v>324</v>
      </c>
      <c r="L2229" t="s">
        <v>432</v>
      </c>
      <c r="M2229" t="s">
        <v>76</v>
      </c>
      <c r="N2229" t="s">
        <v>828</v>
      </c>
      <c r="O2229" t="s">
        <v>13057</v>
      </c>
      <c r="P2229" t="s">
        <v>13058</v>
      </c>
      <c r="Q2229" t="s">
        <v>80</v>
      </c>
      <c r="R2229" t="s">
        <v>13057</v>
      </c>
      <c r="S2229" t="s">
        <v>13059</v>
      </c>
      <c r="T2229" t="s">
        <v>214</v>
      </c>
      <c r="U2229" t="s">
        <v>13060</v>
      </c>
      <c r="V2229" t="s">
        <v>13061</v>
      </c>
      <c r="W2229" t="s">
        <v>217</v>
      </c>
      <c r="X2229">
        <v>12</v>
      </c>
      <c r="Y2229">
        <v>3710</v>
      </c>
    </row>
    <row r="2230" spans="1:25">
      <c r="A2230" t="s">
        <v>6389</v>
      </c>
      <c r="B2230" t="s">
        <v>70</v>
      </c>
      <c r="C2230">
        <v>579</v>
      </c>
      <c r="D2230" t="s">
        <v>71</v>
      </c>
      <c r="E2230">
        <v>2009</v>
      </c>
      <c r="F2230" s="24">
        <v>40168</v>
      </c>
      <c r="G2230" s="24">
        <v>40170</v>
      </c>
      <c r="H2230" s="24">
        <v>40170</v>
      </c>
      <c r="I2230" t="s">
        <v>13062</v>
      </c>
      <c r="J2230" t="s">
        <v>2003</v>
      </c>
      <c r="K2230" t="s">
        <v>724</v>
      </c>
      <c r="L2230" t="s">
        <v>75</v>
      </c>
      <c r="M2230" t="s">
        <v>76</v>
      </c>
      <c r="N2230" t="s">
        <v>210</v>
      </c>
      <c r="O2230" t="s">
        <v>6390</v>
      </c>
      <c r="P2230" t="s">
        <v>13063</v>
      </c>
      <c r="Q2230" t="s">
        <v>80</v>
      </c>
      <c r="R2230" t="s">
        <v>6390</v>
      </c>
      <c r="S2230" t="s">
        <v>6392</v>
      </c>
      <c r="T2230" t="s">
        <v>5624</v>
      </c>
      <c r="U2230" t="s">
        <v>13064</v>
      </c>
      <c r="W2230" t="s">
        <v>217</v>
      </c>
      <c r="X2230">
        <v>12</v>
      </c>
      <c r="Y2230">
        <v>3100</v>
      </c>
    </row>
    <row r="2231" spans="1:25">
      <c r="A2231" t="s">
        <v>13065</v>
      </c>
      <c r="B2231" t="s">
        <v>70</v>
      </c>
      <c r="C2231">
        <v>582</v>
      </c>
      <c r="D2231" t="s">
        <v>106</v>
      </c>
      <c r="E2231">
        <v>2009</v>
      </c>
      <c r="F2231" s="24">
        <v>40172</v>
      </c>
      <c r="G2231" s="24">
        <v>40173</v>
      </c>
      <c r="H2231" s="24">
        <v>40174</v>
      </c>
      <c r="I2231" t="s">
        <v>416</v>
      </c>
      <c r="J2231" t="s">
        <v>108</v>
      </c>
      <c r="K2231" t="s">
        <v>109</v>
      </c>
      <c r="L2231" t="s">
        <v>432</v>
      </c>
      <c r="M2231" t="s">
        <v>152</v>
      </c>
      <c r="N2231" t="s">
        <v>210</v>
      </c>
      <c r="O2231" t="s">
        <v>13066</v>
      </c>
      <c r="P2231" t="s">
        <v>13067</v>
      </c>
      <c r="Q2231" t="s">
        <v>90</v>
      </c>
      <c r="R2231" t="s">
        <v>13066</v>
      </c>
      <c r="S2231" t="s">
        <v>13068</v>
      </c>
      <c r="T2231" t="s">
        <v>173</v>
      </c>
      <c r="U2231" t="s">
        <v>13069</v>
      </c>
      <c r="V2231" t="s">
        <v>13070</v>
      </c>
      <c r="W2231" t="s">
        <v>217</v>
      </c>
      <c r="X2231">
        <v>12</v>
      </c>
      <c r="Y2231">
        <v>3579.2</v>
      </c>
    </row>
    <row r="2232" spans="1:25">
      <c r="A2232" t="s">
        <v>2363</v>
      </c>
      <c r="B2232" t="s">
        <v>70</v>
      </c>
      <c r="C2232">
        <v>583</v>
      </c>
      <c r="D2232" t="s">
        <v>106</v>
      </c>
      <c r="E2232">
        <v>2009</v>
      </c>
      <c r="F2232" s="24">
        <v>40173</v>
      </c>
      <c r="G2232" s="24">
        <v>40173</v>
      </c>
      <c r="H2232" s="24">
        <v>40174</v>
      </c>
      <c r="I2232" t="s">
        <v>416</v>
      </c>
      <c r="J2232" t="s">
        <v>108</v>
      </c>
      <c r="K2232" t="s">
        <v>109</v>
      </c>
      <c r="L2232" t="s">
        <v>110</v>
      </c>
      <c r="M2232" t="s">
        <v>152</v>
      </c>
      <c r="N2232" t="s">
        <v>439</v>
      </c>
      <c r="O2232" t="s">
        <v>2365</v>
      </c>
      <c r="P2232" t="s">
        <v>13071</v>
      </c>
      <c r="Q2232" t="s">
        <v>80</v>
      </c>
      <c r="R2232" t="s">
        <v>2365</v>
      </c>
      <c r="S2232" t="s">
        <v>13072</v>
      </c>
      <c r="T2232" t="s">
        <v>145</v>
      </c>
      <c r="U2232" t="s">
        <v>13073</v>
      </c>
      <c r="W2232" t="s">
        <v>217</v>
      </c>
      <c r="X2232">
        <v>12</v>
      </c>
      <c r="Y2232">
        <v>3737.7</v>
      </c>
    </row>
    <row r="2233" spans="1:25">
      <c r="A2233" t="s">
        <v>2370</v>
      </c>
      <c r="B2233" t="s">
        <v>70</v>
      </c>
      <c r="C2233">
        <v>569</v>
      </c>
      <c r="D2233" t="s">
        <v>106</v>
      </c>
      <c r="E2233">
        <v>2009</v>
      </c>
      <c r="F2233" s="24">
        <v>40159</v>
      </c>
      <c r="G2233" s="24">
        <v>40160</v>
      </c>
      <c r="H2233" s="24">
        <v>40161</v>
      </c>
      <c r="I2233" t="s">
        <v>1208</v>
      </c>
      <c r="J2233" t="s">
        <v>108</v>
      </c>
      <c r="K2233" t="s">
        <v>324</v>
      </c>
      <c r="L2233" t="s">
        <v>432</v>
      </c>
      <c r="M2233" t="s">
        <v>76</v>
      </c>
      <c r="N2233" t="s">
        <v>210</v>
      </c>
      <c r="O2233" t="s">
        <v>2371</v>
      </c>
      <c r="P2233" t="s">
        <v>13074</v>
      </c>
      <c r="Q2233" t="s">
        <v>80</v>
      </c>
      <c r="R2233" t="s">
        <v>2371</v>
      </c>
      <c r="S2233" t="s">
        <v>13075</v>
      </c>
      <c r="T2233" t="s">
        <v>910</v>
      </c>
      <c r="U2233" t="s">
        <v>13076</v>
      </c>
      <c r="V2233" t="s">
        <v>13077</v>
      </c>
      <c r="W2233" t="s">
        <v>217</v>
      </c>
      <c r="X2233">
        <v>12</v>
      </c>
      <c r="Y2233">
        <v>2655.3</v>
      </c>
    </row>
    <row r="2234" spans="1:25">
      <c r="A2234" t="s">
        <v>13078</v>
      </c>
      <c r="B2234" t="s">
        <v>70</v>
      </c>
      <c r="C2234">
        <v>590</v>
      </c>
      <c r="D2234" t="s">
        <v>71</v>
      </c>
      <c r="E2234">
        <v>2009</v>
      </c>
      <c r="F2234" s="24">
        <v>40174</v>
      </c>
      <c r="G2234" s="24">
        <v>40176</v>
      </c>
      <c r="H2234" s="24">
        <v>40177</v>
      </c>
      <c r="I2234" t="s">
        <v>2381</v>
      </c>
      <c r="J2234" t="s">
        <v>220</v>
      </c>
      <c r="K2234" t="s">
        <v>97</v>
      </c>
      <c r="L2234" t="s">
        <v>75</v>
      </c>
      <c r="M2234" t="s">
        <v>76</v>
      </c>
      <c r="N2234" t="s">
        <v>128</v>
      </c>
      <c r="O2234" t="s">
        <v>13079</v>
      </c>
      <c r="P2234" t="s">
        <v>13080</v>
      </c>
      <c r="Q2234" t="s">
        <v>80</v>
      </c>
      <c r="R2234" t="s">
        <v>13079</v>
      </c>
      <c r="S2234" t="s">
        <v>13081</v>
      </c>
      <c r="T2234" t="s">
        <v>504</v>
      </c>
      <c r="W2234" t="s">
        <v>93</v>
      </c>
      <c r="X2234">
        <v>12</v>
      </c>
      <c r="Y2234">
        <v>3761</v>
      </c>
    </row>
    <row r="2235" spans="1:25">
      <c r="A2235" t="s">
        <v>774</v>
      </c>
      <c r="B2235" t="s">
        <v>70</v>
      </c>
      <c r="C2235">
        <v>566</v>
      </c>
      <c r="D2235" t="s">
        <v>106</v>
      </c>
      <c r="E2235">
        <v>2009</v>
      </c>
      <c r="F2235" s="24">
        <v>40157</v>
      </c>
      <c r="G2235" s="24">
        <v>40158</v>
      </c>
      <c r="H2235" s="24">
        <v>40159</v>
      </c>
      <c r="I2235" t="s">
        <v>339</v>
      </c>
      <c r="J2235" t="s">
        <v>108</v>
      </c>
      <c r="K2235" t="s">
        <v>324</v>
      </c>
      <c r="L2235" t="s">
        <v>139</v>
      </c>
      <c r="M2235" t="s">
        <v>76</v>
      </c>
      <c r="N2235" t="s">
        <v>776</v>
      </c>
      <c r="O2235" t="s">
        <v>777</v>
      </c>
      <c r="P2235" t="s">
        <v>13082</v>
      </c>
      <c r="Q2235" t="s">
        <v>131</v>
      </c>
      <c r="R2235" t="s">
        <v>777</v>
      </c>
      <c r="S2235" t="s">
        <v>13083</v>
      </c>
      <c r="T2235" t="s">
        <v>780</v>
      </c>
      <c r="U2235" t="s">
        <v>13084</v>
      </c>
      <c r="V2235" t="s">
        <v>13085</v>
      </c>
      <c r="W2235" t="s">
        <v>93</v>
      </c>
      <c r="X2235">
        <v>12</v>
      </c>
      <c r="Y2235">
        <v>4184.62</v>
      </c>
    </row>
    <row r="2236" spans="1:25">
      <c r="A2236" t="s">
        <v>13086</v>
      </c>
      <c r="B2236" t="s">
        <v>70</v>
      </c>
      <c r="C2236">
        <v>571</v>
      </c>
      <c r="D2236" t="s">
        <v>71</v>
      </c>
      <c r="E2236">
        <v>2009</v>
      </c>
      <c r="F2236" s="24">
        <v>40161</v>
      </c>
      <c r="G2236" s="24">
        <v>40163</v>
      </c>
      <c r="H2236" s="24">
        <v>40163</v>
      </c>
      <c r="I2236" t="s">
        <v>13087</v>
      </c>
      <c r="J2236" t="s">
        <v>8273</v>
      </c>
      <c r="L2236" t="s">
        <v>75</v>
      </c>
      <c r="M2236" t="s">
        <v>76</v>
      </c>
      <c r="N2236" t="s">
        <v>128</v>
      </c>
      <c r="O2236" t="s">
        <v>13088</v>
      </c>
      <c r="P2236" t="s">
        <v>13089</v>
      </c>
      <c r="Q2236" t="s">
        <v>80</v>
      </c>
      <c r="R2236" t="s">
        <v>13088</v>
      </c>
      <c r="S2236" t="s">
        <v>13090</v>
      </c>
      <c r="T2236" t="s">
        <v>246</v>
      </c>
      <c r="U2236" t="s">
        <v>13091</v>
      </c>
      <c r="V2236" t="s">
        <v>13092</v>
      </c>
      <c r="W2236" t="s">
        <v>93</v>
      </c>
      <c r="X2236">
        <v>12</v>
      </c>
      <c r="Y2236">
        <v>2200</v>
      </c>
    </row>
    <row r="2237" spans="1:25">
      <c r="A2237" t="s">
        <v>13093</v>
      </c>
      <c r="B2237" t="s">
        <v>70</v>
      </c>
      <c r="C2237">
        <v>588</v>
      </c>
      <c r="D2237" t="s">
        <v>106</v>
      </c>
      <c r="E2237">
        <v>2009</v>
      </c>
      <c r="F2237" s="24">
        <v>40176</v>
      </c>
      <c r="G2237" s="24">
        <v>40176</v>
      </c>
      <c r="H2237" s="24">
        <v>40177</v>
      </c>
      <c r="I2237" t="s">
        <v>183</v>
      </c>
      <c r="J2237" t="s">
        <v>108</v>
      </c>
      <c r="K2237" t="s">
        <v>184</v>
      </c>
      <c r="L2237" t="s">
        <v>75</v>
      </c>
      <c r="M2237" t="s">
        <v>76</v>
      </c>
      <c r="N2237" t="s">
        <v>295</v>
      </c>
      <c r="O2237" t="s">
        <v>13094</v>
      </c>
      <c r="P2237" t="s">
        <v>13095</v>
      </c>
      <c r="Q2237" t="s">
        <v>131</v>
      </c>
      <c r="R2237" t="s">
        <v>13094</v>
      </c>
      <c r="S2237" t="s">
        <v>13096</v>
      </c>
      <c r="T2237" t="s">
        <v>711</v>
      </c>
      <c r="U2237" t="s">
        <v>13097</v>
      </c>
      <c r="V2237" t="s">
        <v>13098</v>
      </c>
      <c r="W2237" t="s">
        <v>93</v>
      </c>
      <c r="X2237">
        <v>12</v>
      </c>
      <c r="Y2237">
        <v>4277.37</v>
      </c>
    </row>
    <row r="2238" spans="1:25">
      <c r="A2238" t="s">
        <v>13099</v>
      </c>
      <c r="B2238" t="s">
        <v>70</v>
      </c>
      <c r="C2238">
        <v>560</v>
      </c>
      <c r="D2238" t="s">
        <v>106</v>
      </c>
      <c r="E2238">
        <v>2009</v>
      </c>
      <c r="F2238" s="24">
        <v>40156</v>
      </c>
      <c r="G2238" s="24">
        <v>40156</v>
      </c>
      <c r="H2238" s="24">
        <v>40157</v>
      </c>
      <c r="I2238" t="s">
        <v>416</v>
      </c>
      <c r="J2238" t="s">
        <v>108</v>
      </c>
      <c r="K2238" t="s">
        <v>109</v>
      </c>
      <c r="L2238" t="s">
        <v>432</v>
      </c>
      <c r="M2238" t="s">
        <v>152</v>
      </c>
      <c r="N2238" t="s">
        <v>6869</v>
      </c>
      <c r="O2238" t="s">
        <v>13100</v>
      </c>
      <c r="P2238" t="s">
        <v>13101</v>
      </c>
      <c r="Q2238" t="s">
        <v>90</v>
      </c>
      <c r="R2238" t="s">
        <v>13100</v>
      </c>
      <c r="S2238" t="s">
        <v>13102</v>
      </c>
      <c r="T2238" t="s">
        <v>173</v>
      </c>
      <c r="U2238" t="s">
        <v>13103</v>
      </c>
      <c r="V2238" t="s">
        <v>13104</v>
      </c>
      <c r="W2238" t="s">
        <v>93</v>
      </c>
      <c r="X2238">
        <v>12</v>
      </c>
      <c r="Y2238">
        <v>3786.2</v>
      </c>
    </row>
    <row r="2239" spans="1:25">
      <c r="A2239" t="s">
        <v>13105</v>
      </c>
      <c r="B2239" t="s">
        <v>70</v>
      </c>
      <c r="C2239">
        <v>589</v>
      </c>
      <c r="D2239" t="s">
        <v>71</v>
      </c>
      <c r="E2239">
        <v>2009</v>
      </c>
      <c r="F2239" s="24">
        <v>40174</v>
      </c>
      <c r="G2239" s="24">
        <v>40176</v>
      </c>
      <c r="H2239" s="24">
        <v>40176</v>
      </c>
      <c r="I2239" t="s">
        <v>9719</v>
      </c>
      <c r="J2239" t="s">
        <v>4442</v>
      </c>
      <c r="K2239" t="s">
        <v>97</v>
      </c>
      <c r="L2239" t="s">
        <v>75</v>
      </c>
      <c r="M2239" t="s">
        <v>76</v>
      </c>
      <c r="N2239" t="s">
        <v>1820</v>
      </c>
      <c r="O2239" t="s">
        <v>13106</v>
      </c>
      <c r="P2239" t="s">
        <v>13106</v>
      </c>
      <c r="Q2239" t="s">
        <v>195</v>
      </c>
      <c r="R2239" t="s">
        <v>13107</v>
      </c>
      <c r="S2239" t="s">
        <v>13108</v>
      </c>
      <c r="T2239" t="s">
        <v>2272</v>
      </c>
      <c r="U2239" t="s">
        <v>13109</v>
      </c>
      <c r="W2239" t="s">
        <v>93</v>
      </c>
      <c r="X2239">
        <v>12</v>
      </c>
      <c r="Y2239">
        <v>5440</v>
      </c>
    </row>
    <row r="2240" spans="1:25">
      <c r="A2240" t="s">
        <v>13110</v>
      </c>
      <c r="B2240" t="s">
        <v>70</v>
      </c>
      <c r="C2240">
        <v>558</v>
      </c>
      <c r="D2240" t="s">
        <v>71</v>
      </c>
      <c r="E2240">
        <v>2009</v>
      </c>
      <c r="F2240" s="24">
        <v>40150</v>
      </c>
      <c r="G2240" s="24">
        <v>40154</v>
      </c>
      <c r="H2240" s="24">
        <v>40153</v>
      </c>
      <c r="I2240" t="s">
        <v>13111</v>
      </c>
      <c r="J2240" t="s">
        <v>723</v>
      </c>
      <c r="L2240" t="s">
        <v>75</v>
      </c>
      <c r="M2240" t="s">
        <v>76</v>
      </c>
      <c r="N2240" t="s">
        <v>467</v>
      </c>
      <c r="O2240" t="s">
        <v>13112</v>
      </c>
      <c r="P2240" t="s">
        <v>13113</v>
      </c>
      <c r="Q2240" t="s">
        <v>90</v>
      </c>
      <c r="R2240" t="s">
        <v>13112</v>
      </c>
      <c r="S2240" t="s">
        <v>13114</v>
      </c>
      <c r="T2240" t="s">
        <v>654</v>
      </c>
      <c r="U2240" t="s">
        <v>13115</v>
      </c>
      <c r="W2240" t="s">
        <v>83</v>
      </c>
      <c r="X2240">
        <v>12</v>
      </c>
      <c r="Y2240">
        <v>3375</v>
      </c>
    </row>
    <row r="2241" spans="1:25">
      <c r="A2241" t="s">
        <v>13116</v>
      </c>
      <c r="B2241" t="s">
        <v>70</v>
      </c>
      <c r="C2241">
        <v>585</v>
      </c>
      <c r="D2241" t="s">
        <v>71</v>
      </c>
      <c r="E2241">
        <v>2009</v>
      </c>
      <c r="F2241" s="24">
        <v>40172</v>
      </c>
      <c r="G2241" s="24">
        <v>40175</v>
      </c>
      <c r="H2241" s="24">
        <v>40173</v>
      </c>
      <c r="I2241" t="s">
        <v>2446</v>
      </c>
      <c r="J2241" t="s">
        <v>96</v>
      </c>
      <c r="K2241" t="s">
        <v>97</v>
      </c>
      <c r="L2241" t="s">
        <v>1676</v>
      </c>
      <c r="M2241" t="s">
        <v>76</v>
      </c>
      <c r="N2241" t="s">
        <v>160</v>
      </c>
      <c r="O2241" t="s">
        <v>13117</v>
      </c>
      <c r="P2241" t="s">
        <v>13118</v>
      </c>
      <c r="Q2241" t="s">
        <v>80</v>
      </c>
      <c r="R2241" t="s">
        <v>13119</v>
      </c>
      <c r="S2241" t="s">
        <v>13120</v>
      </c>
      <c r="T2241" t="s">
        <v>399</v>
      </c>
      <c r="U2241" t="s">
        <v>13121</v>
      </c>
      <c r="V2241" t="s">
        <v>13122</v>
      </c>
      <c r="W2241" t="s">
        <v>93</v>
      </c>
      <c r="X2241">
        <v>12</v>
      </c>
      <c r="Y2241">
        <v>3790</v>
      </c>
    </row>
    <row r="2242" spans="1:25">
      <c r="A2242" t="s">
        <v>13123</v>
      </c>
      <c r="B2242" t="s">
        <v>70</v>
      </c>
      <c r="C2242">
        <v>587</v>
      </c>
      <c r="D2242" t="s">
        <v>71</v>
      </c>
      <c r="E2242">
        <v>2009</v>
      </c>
      <c r="F2242" s="24">
        <v>40172</v>
      </c>
      <c r="G2242" s="24">
        <v>40175</v>
      </c>
      <c r="H2242" s="24">
        <v>40173</v>
      </c>
      <c r="I2242" t="s">
        <v>13124</v>
      </c>
      <c r="J2242" t="s">
        <v>2003</v>
      </c>
      <c r="L2242" t="s">
        <v>13125</v>
      </c>
      <c r="M2242" t="s">
        <v>76</v>
      </c>
      <c r="N2242" t="s">
        <v>776</v>
      </c>
      <c r="O2242" t="s">
        <v>13126</v>
      </c>
      <c r="P2242" t="s">
        <v>13127</v>
      </c>
      <c r="Q2242" t="s">
        <v>80</v>
      </c>
      <c r="R2242" t="s">
        <v>13126</v>
      </c>
      <c r="S2242" t="s">
        <v>13128</v>
      </c>
      <c r="T2242" t="s">
        <v>525</v>
      </c>
      <c r="U2242" t="s">
        <v>13129</v>
      </c>
      <c r="W2242" t="s">
        <v>93</v>
      </c>
      <c r="X2242">
        <v>12</v>
      </c>
      <c r="Y2242">
        <v>2300</v>
      </c>
    </row>
    <row r="2243" spans="1:25">
      <c r="A2243" t="s">
        <v>13130</v>
      </c>
      <c r="B2243" t="s">
        <v>70</v>
      </c>
      <c r="C2243">
        <v>561</v>
      </c>
      <c r="D2243" t="s">
        <v>106</v>
      </c>
      <c r="E2243">
        <v>2009</v>
      </c>
      <c r="F2243" s="24">
        <v>40156</v>
      </c>
      <c r="G2243" s="24">
        <v>40156</v>
      </c>
      <c r="H2243" s="24">
        <v>40157</v>
      </c>
      <c r="I2243" t="s">
        <v>3508</v>
      </c>
      <c r="J2243" t="s">
        <v>108</v>
      </c>
      <c r="K2243" t="s">
        <v>109</v>
      </c>
      <c r="L2243" t="s">
        <v>775</v>
      </c>
      <c r="M2243" t="s">
        <v>76</v>
      </c>
      <c r="N2243" t="s">
        <v>77</v>
      </c>
      <c r="O2243" t="s">
        <v>13131</v>
      </c>
      <c r="P2243" t="s">
        <v>13131</v>
      </c>
      <c r="Q2243" t="s">
        <v>195</v>
      </c>
      <c r="R2243" t="s">
        <v>13132</v>
      </c>
      <c r="S2243" t="s">
        <v>13133</v>
      </c>
      <c r="T2243" t="s">
        <v>173</v>
      </c>
      <c r="U2243" t="s">
        <v>13134</v>
      </c>
      <c r="V2243" t="s">
        <v>13135</v>
      </c>
      <c r="W2243" t="s">
        <v>83</v>
      </c>
      <c r="X2243">
        <v>12</v>
      </c>
      <c r="Y2243">
        <v>3944.17</v>
      </c>
    </row>
    <row r="2244" spans="1:25">
      <c r="A2244" t="s">
        <v>13136</v>
      </c>
      <c r="B2244" t="s">
        <v>70</v>
      </c>
      <c r="C2244">
        <v>556</v>
      </c>
      <c r="D2244" t="s">
        <v>106</v>
      </c>
      <c r="E2244">
        <v>2009</v>
      </c>
      <c r="F2244" s="24">
        <v>40151</v>
      </c>
      <c r="G2244" s="24">
        <v>40152</v>
      </c>
      <c r="H2244" s="24">
        <v>40153</v>
      </c>
      <c r="I2244" t="s">
        <v>416</v>
      </c>
      <c r="J2244" t="s">
        <v>108</v>
      </c>
      <c r="K2244" t="s">
        <v>109</v>
      </c>
      <c r="L2244" t="s">
        <v>13137</v>
      </c>
      <c r="M2244" t="s">
        <v>152</v>
      </c>
      <c r="N2244" t="s">
        <v>77</v>
      </c>
      <c r="O2244" t="s">
        <v>13138</v>
      </c>
      <c r="P2244" t="s">
        <v>13138</v>
      </c>
      <c r="Q2244" t="s">
        <v>195</v>
      </c>
      <c r="R2244" t="s">
        <v>13139</v>
      </c>
      <c r="S2244" t="s">
        <v>13140</v>
      </c>
      <c r="T2244" t="s">
        <v>5334</v>
      </c>
      <c r="U2244" t="s">
        <v>13141</v>
      </c>
      <c r="V2244" t="s">
        <v>13142</v>
      </c>
      <c r="W2244" t="s">
        <v>83</v>
      </c>
      <c r="X2244">
        <v>12</v>
      </c>
      <c r="Y2244">
        <v>3881.27</v>
      </c>
    </row>
    <row r="2245" spans="1:25">
      <c r="A2245" t="s">
        <v>13143</v>
      </c>
      <c r="B2245" t="s">
        <v>70</v>
      </c>
      <c r="C2245">
        <v>568</v>
      </c>
      <c r="D2245" t="s">
        <v>106</v>
      </c>
      <c r="E2245">
        <v>2009</v>
      </c>
      <c r="F2245" s="24">
        <v>40159</v>
      </c>
      <c r="G2245" s="24">
        <v>40160</v>
      </c>
      <c r="H2245" s="24">
        <v>40160</v>
      </c>
      <c r="I2245" t="s">
        <v>339</v>
      </c>
      <c r="J2245" t="s">
        <v>108</v>
      </c>
      <c r="K2245" t="s">
        <v>324</v>
      </c>
      <c r="L2245" t="s">
        <v>139</v>
      </c>
      <c r="M2245" t="s">
        <v>76</v>
      </c>
      <c r="N2245" t="s">
        <v>77</v>
      </c>
      <c r="O2245" t="s">
        <v>13144</v>
      </c>
      <c r="P2245" t="s">
        <v>13145</v>
      </c>
      <c r="Q2245" t="s">
        <v>131</v>
      </c>
      <c r="R2245" t="s">
        <v>13144</v>
      </c>
      <c r="S2245" t="s">
        <v>13146</v>
      </c>
      <c r="T2245" t="s">
        <v>1024</v>
      </c>
      <c r="U2245" t="s">
        <v>13147</v>
      </c>
      <c r="V2245" t="s">
        <v>13148</v>
      </c>
      <c r="W2245" t="s">
        <v>83</v>
      </c>
      <c r="X2245">
        <v>12</v>
      </c>
      <c r="Y2245">
        <v>5082.8</v>
      </c>
    </row>
    <row r="2246" spans="1:25">
      <c r="A2246" t="s">
        <v>13149</v>
      </c>
      <c r="B2246" t="s">
        <v>70</v>
      </c>
      <c r="C2246">
        <v>576</v>
      </c>
      <c r="D2246" t="s">
        <v>106</v>
      </c>
      <c r="E2246">
        <v>2009</v>
      </c>
      <c r="F2246" s="24">
        <v>40167</v>
      </c>
      <c r="G2246" s="24">
        <v>40168</v>
      </c>
      <c r="H2246" s="24">
        <v>40169</v>
      </c>
      <c r="I2246" t="s">
        <v>500</v>
      </c>
      <c r="J2246" t="s">
        <v>108</v>
      </c>
      <c r="K2246" t="s">
        <v>109</v>
      </c>
      <c r="L2246" t="s">
        <v>1354</v>
      </c>
      <c r="M2246" t="s">
        <v>76</v>
      </c>
      <c r="N2246" t="s">
        <v>253</v>
      </c>
      <c r="O2246" t="s">
        <v>13150</v>
      </c>
      <c r="P2246" t="s">
        <v>13150</v>
      </c>
      <c r="Q2246" t="s">
        <v>195</v>
      </c>
      <c r="R2246" t="s">
        <v>13151</v>
      </c>
      <c r="S2246" t="s">
        <v>13152</v>
      </c>
      <c r="T2246" t="s">
        <v>92</v>
      </c>
      <c r="U2246" t="s">
        <v>13153</v>
      </c>
      <c r="V2246" t="s">
        <v>13154</v>
      </c>
      <c r="W2246" t="s">
        <v>83</v>
      </c>
      <c r="X2246">
        <v>12</v>
      </c>
      <c r="Y2246">
        <v>4412.7700000000004</v>
      </c>
    </row>
    <row r="2247" spans="1:25">
      <c r="A2247" t="s">
        <v>13155</v>
      </c>
      <c r="B2247" t="s">
        <v>70</v>
      </c>
      <c r="C2247">
        <v>564</v>
      </c>
      <c r="D2247" t="s">
        <v>71</v>
      </c>
      <c r="E2247">
        <v>2009</v>
      </c>
      <c r="F2247" s="24">
        <v>40157</v>
      </c>
      <c r="G2247" s="24">
        <v>40158</v>
      </c>
      <c r="H2247" s="24">
        <v>40159</v>
      </c>
      <c r="I2247" t="s">
        <v>395</v>
      </c>
      <c r="J2247" t="s">
        <v>96</v>
      </c>
      <c r="K2247" t="s">
        <v>97</v>
      </c>
      <c r="L2247" t="s">
        <v>1773</v>
      </c>
      <c r="M2247" t="s">
        <v>76</v>
      </c>
      <c r="N2247" t="s">
        <v>467</v>
      </c>
      <c r="O2247" t="s">
        <v>13156</v>
      </c>
      <c r="P2247" t="s">
        <v>13156</v>
      </c>
      <c r="Q2247" t="s">
        <v>195</v>
      </c>
      <c r="R2247" t="s">
        <v>13157</v>
      </c>
      <c r="S2247" t="s">
        <v>96</v>
      </c>
      <c r="T2247" t="s">
        <v>103</v>
      </c>
      <c r="U2247" t="s">
        <v>174</v>
      </c>
      <c r="W2247" t="s">
        <v>83</v>
      </c>
      <c r="X2247">
        <v>12</v>
      </c>
      <c r="Y2247">
        <v>4300.6400000000003</v>
      </c>
    </row>
    <row r="2248" spans="1:25">
      <c r="A2248" t="s">
        <v>13158</v>
      </c>
      <c r="B2248" t="s">
        <v>70</v>
      </c>
      <c r="C2248">
        <v>563</v>
      </c>
      <c r="D2248" t="s">
        <v>250</v>
      </c>
      <c r="E2248">
        <v>2009</v>
      </c>
      <c r="F2248" s="24">
        <v>40157</v>
      </c>
      <c r="G2248" s="24">
        <v>40158</v>
      </c>
      <c r="H2248" s="24">
        <v>40159</v>
      </c>
      <c r="I2248" t="s">
        <v>1153</v>
      </c>
      <c r="J2248" t="s">
        <v>220</v>
      </c>
      <c r="K2248" t="s">
        <v>97</v>
      </c>
      <c r="L2248" t="s">
        <v>13159</v>
      </c>
      <c r="M2248" t="s">
        <v>76</v>
      </c>
      <c r="N2248" t="s">
        <v>153</v>
      </c>
      <c r="O2248" t="s">
        <v>13160</v>
      </c>
      <c r="P2248" t="s">
        <v>13161</v>
      </c>
      <c r="Q2248" t="s">
        <v>80</v>
      </c>
      <c r="R2248" t="s">
        <v>13160</v>
      </c>
      <c r="S2248" t="s">
        <v>13162</v>
      </c>
      <c r="T2248" t="s">
        <v>173</v>
      </c>
      <c r="U2248" t="s">
        <v>13163</v>
      </c>
      <c r="V2248" t="s">
        <v>13164</v>
      </c>
      <c r="W2248" t="s">
        <v>83</v>
      </c>
      <c r="X2248">
        <v>12</v>
      </c>
      <c r="Y2248">
        <v>3166.5</v>
      </c>
    </row>
    <row r="2249" spans="1:25">
      <c r="A2249" t="s">
        <v>13165</v>
      </c>
      <c r="B2249" t="s">
        <v>70</v>
      </c>
      <c r="C2249">
        <v>593</v>
      </c>
      <c r="D2249" t="s">
        <v>250</v>
      </c>
      <c r="E2249">
        <v>2009</v>
      </c>
      <c r="F2249" s="24">
        <v>40177</v>
      </c>
      <c r="G2249" s="24">
        <v>40177</v>
      </c>
      <c r="H2249" s="24">
        <v>40180</v>
      </c>
      <c r="I2249" t="s">
        <v>13166</v>
      </c>
      <c r="J2249" t="s">
        <v>1712</v>
      </c>
      <c r="L2249" t="s">
        <v>13167</v>
      </c>
      <c r="M2249" t="s">
        <v>76</v>
      </c>
      <c r="N2249" t="s">
        <v>153</v>
      </c>
      <c r="O2249" t="s">
        <v>13168</v>
      </c>
      <c r="P2249" t="s">
        <v>13169</v>
      </c>
      <c r="Q2249" t="s">
        <v>80</v>
      </c>
      <c r="R2249" t="s">
        <v>13170</v>
      </c>
      <c r="S2249" t="s">
        <v>13171</v>
      </c>
      <c r="T2249" t="s">
        <v>231</v>
      </c>
      <c r="U2249" t="s">
        <v>13172</v>
      </c>
      <c r="V2249" t="s">
        <v>13173</v>
      </c>
      <c r="W2249" t="s">
        <v>83</v>
      </c>
      <c r="X2249">
        <v>12</v>
      </c>
      <c r="Y2249">
        <v>5660.37</v>
      </c>
    </row>
    <row r="2250" spans="1:25">
      <c r="A2250" t="s">
        <v>13174</v>
      </c>
      <c r="B2250" t="s">
        <v>70</v>
      </c>
      <c r="C2250">
        <v>581</v>
      </c>
      <c r="D2250" t="s">
        <v>106</v>
      </c>
      <c r="E2250">
        <v>2009</v>
      </c>
      <c r="F2250" s="24">
        <v>40169</v>
      </c>
      <c r="G2250" s="24">
        <v>40170</v>
      </c>
      <c r="H2250" s="24">
        <v>40170</v>
      </c>
      <c r="I2250" t="s">
        <v>107</v>
      </c>
      <c r="J2250" t="s">
        <v>108</v>
      </c>
      <c r="K2250" t="s">
        <v>109</v>
      </c>
      <c r="M2250" t="s">
        <v>76</v>
      </c>
      <c r="N2250" t="s">
        <v>140</v>
      </c>
      <c r="O2250" t="s">
        <v>13175</v>
      </c>
      <c r="P2250" t="s">
        <v>13176</v>
      </c>
      <c r="Q2250" t="s">
        <v>989</v>
      </c>
      <c r="R2250" t="s">
        <v>13175</v>
      </c>
      <c r="S2250" t="s">
        <v>13177</v>
      </c>
      <c r="T2250" t="s">
        <v>173</v>
      </c>
      <c r="U2250" t="s">
        <v>13178</v>
      </c>
      <c r="V2250" t="s">
        <v>13179</v>
      </c>
      <c r="W2250" t="s">
        <v>83</v>
      </c>
      <c r="X2250">
        <v>12</v>
      </c>
      <c r="Y2250">
        <v>3257.28</v>
      </c>
    </row>
    <row r="2251" spans="1:25">
      <c r="A2251" t="s">
        <v>13180</v>
      </c>
      <c r="B2251" t="s">
        <v>70</v>
      </c>
      <c r="C2251">
        <v>567</v>
      </c>
      <c r="D2251" t="s">
        <v>106</v>
      </c>
      <c r="E2251">
        <v>2009</v>
      </c>
      <c r="F2251" s="24">
        <v>40158</v>
      </c>
      <c r="G2251" s="24">
        <v>40158</v>
      </c>
      <c r="H2251" s="24">
        <v>40160</v>
      </c>
      <c r="I2251" t="s">
        <v>339</v>
      </c>
      <c r="J2251" t="s">
        <v>108</v>
      </c>
      <c r="K2251" t="s">
        <v>324</v>
      </c>
      <c r="L2251" t="s">
        <v>75</v>
      </c>
      <c r="M2251" t="s">
        <v>76</v>
      </c>
      <c r="N2251" t="s">
        <v>140</v>
      </c>
      <c r="O2251" t="s">
        <v>13181</v>
      </c>
      <c r="P2251" t="s">
        <v>13182</v>
      </c>
      <c r="Q2251" t="s">
        <v>90</v>
      </c>
      <c r="R2251" t="s">
        <v>13181</v>
      </c>
      <c r="S2251" t="s">
        <v>13183</v>
      </c>
      <c r="T2251" t="s">
        <v>214</v>
      </c>
      <c r="U2251" t="s">
        <v>13184</v>
      </c>
      <c r="V2251" t="s">
        <v>13185</v>
      </c>
      <c r="W2251" t="s">
        <v>83</v>
      </c>
      <c r="X2251">
        <v>12</v>
      </c>
      <c r="Y2251">
        <v>4100</v>
      </c>
    </row>
    <row r="2252" spans="1:25">
      <c r="A2252" t="s">
        <v>13186</v>
      </c>
      <c r="B2252" t="s">
        <v>138</v>
      </c>
      <c r="C2252">
        <v>573</v>
      </c>
      <c r="D2252" t="s">
        <v>106</v>
      </c>
      <c r="E2252">
        <v>2009</v>
      </c>
      <c r="F2252" s="24">
        <v>40165</v>
      </c>
      <c r="G2252" s="24">
        <v>40165</v>
      </c>
      <c r="H2252" s="24">
        <v>40166</v>
      </c>
      <c r="I2252" t="s">
        <v>7299</v>
      </c>
      <c r="J2252" t="s">
        <v>150</v>
      </c>
      <c r="K2252" t="s">
        <v>151</v>
      </c>
      <c r="L2252" t="s">
        <v>149</v>
      </c>
      <c r="M2252" t="s">
        <v>76</v>
      </c>
      <c r="N2252" t="s">
        <v>253</v>
      </c>
      <c r="O2252" t="s">
        <v>13187</v>
      </c>
      <c r="P2252" t="s">
        <v>13187</v>
      </c>
      <c r="Q2252" t="s">
        <v>142</v>
      </c>
      <c r="R2252" t="s">
        <v>13188</v>
      </c>
      <c r="S2252" t="s">
        <v>13189</v>
      </c>
      <c r="T2252" t="s">
        <v>525</v>
      </c>
      <c r="U2252" t="s">
        <v>13190</v>
      </c>
      <c r="V2252" t="s">
        <v>13191</v>
      </c>
      <c r="W2252" t="s">
        <v>83</v>
      </c>
      <c r="X2252">
        <v>12</v>
      </c>
      <c r="Y2252">
        <v>4960</v>
      </c>
    </row>
    <row r="2253" spans="1:25">
      <c r="A2253" t="s">
        <v>13192</v>
      </c>
      <c r="B2253" t="s">
        <v>138</v>
      </c>
      <c r="C2253">
        <v>578</v>
      </c>
      <c r="D2253" t="s">
        <v>106</v>
      </c>
      <c r="E2253">
        <v>2009</v>
      </c>
      <c r="F2253" s="24">
        <v>40166</v>
      </c>
      <c r="G2253" s="24">
        <v>40168</v>
      </c>
      <c r="H2253" s="24">
        <v>40168</v>
      </c>
      <c r="I2253" t="s">
        <v>339</v>
      </c>
      <c r="J2253" t="s">
        <v>108</v>
      </c>
      <c r="K2253" t="s">
        <v>324</v>
      </c>
      <c r="L2253" t="s">
        <v>643</v>
      </c>
      <c r="M2253" t="s">
        <v>76</v>
      </c>
      <c r="N2253" t="s">
        <v>253</v>
      </c>
      <c r="O2253" t="s">
        <v>13193</v>
      </c>
      <c r="P2253" t="s">
        <v>13193</v>
      </c>
      <c r="Q2253" t="s">
        <v>142</v>
      </c>
      <c r="R2253" t="s">
        <v>13194</v>
      </c>
      <c r="S2253" t="s">
        <v>13195</v>
      </c>
      <c r="U2253" t="s">
        <v>13196</v>
      </c>
      <c r="W2253" t="s">
        <v>83</v>
      </c>
      <c r="X2253">
        <v>12</v>
      </c>
      <c r="Y2253">
        <v>6165</v>
      </c>
    </row>
    <row r="2254" spans="1:25">
      <c r="A2254" t="s">
        <v>13197</v>
      </c>
      <c r="B2254" t="s">
        <v>70</v>
      </c>
      <c r="C2254">
        <v>572</v>
      </c>
      <c r="D2254" t="s">
        <v>106</v>
      </c>
      <c r="E2254">
        <v>2009</v>
      </c>
      <c r="F2254" s="24">
        <v>40163</v>
      </c>
      <c r="G2254" s="24">
        <v>40163</v>
      </c>
      <c r="H2254" s="24">
        <v>40164</v>
      </c>
      <c r="I2254" t="s">
        <v>500</v>
      </c>
      <c r="J2254" t="s">
        <v>108</v>
      </c>
      <c r="K2254" t="s">
        <v>109</v>
      </c>
      <c r="L2254" t="s">
        <v>75</v>
      </c>
      <c r="M2254" t="s">
        <v>76</v>
      </c>
      <c r="N2254" t="s">
        <v>467</v>
      </c>
      <c r="O2254" t="s">
        <v>13198</v>
      </c>
      <c r="P2254" t="s">
        <v>13198</v>
      </c>
      <c r="Q2254" t="s">
        <v>195</v>
      </c>
      <c r="R2254" t="s">
        <v>13199</v>
      </c>
      <c r="S2254" t="s">
        <v>13200</v>
      </c>
      <c r="T2254" t="s">
        <v>92</v>
      </c>
      <c r="U2254" t="s">
        <v>13201</v>
      </c>
      <c r="V2254" t="s">
        <v>13202</v>
      </c>
      <c r="W2254" t="s">
        <v>83</v>
      </c>
      <c r="X2254">
        <v>12</v>
      </c>
      <c r="Y2254">
        <v>5583.57</v>
      </c>
    </row>
    <row r="2255" spans="1:25">
      <c r="A2255" t="s">
        <v>13203</v>
      </c>
      <c r="B2255" t="s">
        <v>70</v>
      </c>
      <c r="C2255">
        <v>592</v>
      </c>
      <c r="D2255" t="s">
        <v>106</v>
      </c>
      <c r="E2255">
        <v>2009</v>
      </c>
      <c r="F2255" s="24">
        <v>39890</v>
      </c>
      <c r="G2255" s="24">
        <v>40177</v>
      </c>
      <c r="H2255" s="24">
        <v>39891</v>
      </c>
      <c r="I2255" t="s">
        <v>107</v>
      </c>
      <c r="J2255" t="s">
        <v>108</v>
      </c>
      <c r="K2255" t="s">
        <v>109</v>
      </c>
      <c r="L2255" t="s">
        <v>75</v>
      </c>
      <c r="M2255" t="s">
        <v>76</v>
      </c>
      <c r="N2255" t="s">
        <v>153</v>
      </c>
      <c r="O2255" t="s">
        <v>13204</v>
      </c>
      <c r="P2255" t="s">
        <v>13205</v>
      </c>
      <c r="Q2255" t="s">
        <v>6264</v>
      </c>
      <c r="R2255" t="s">
        <v>13204</v>
      </c>
      <c r="S2255" t="s">
        <v>13206</v>
      </c>
      <c r="T2255" t="s">
        <v>780</v>
      </c>
      <c r="U2255" t="s">
        <v>13207</v>
      </c>
      <c r="V2255" t="s">
        <v>13208</v>
      </c>
      <c r="W2255" t="s">
        <v>83</v>
      </c>
      <c r="X2255">
        <v>12</v>
      </c>
      <c r="Y2255">
        <v>3338.4</v>
      </c>
    </row>
    <row r="2256" spans="1:25">
      <c r="A2256" t="s">
        <v>13209</v>
      </c>
      <c r="B2256" t="s">
        <v>70</v>
      </c>
      <c r="C2256">
        <v>598</v>
      </c>
      <c r="D2256" t="s">
        <v>106</v>
      </c>
      <c r="E2256">
        <v>2009</v>
      </c>
      <c r="F2256" s="24">
        <v>40178</v>
      </c>
      <c r="G2256" s="24">
        <v>40178</v>
      </c>
      <c r="H2256" s="24">
        <v>40180</v>
      </c>
      <c r="I2256" t="s">
        <v>323</v>
      </c>
      <c r="J2256" t="s">
        <v>108</v>
      </c>
      <c r="K2256" t="s">
        <v>324</v>
      </c>
      <c r="L2256" t="s">
        <v>75</v>
      </c>
      <c r="M2256" t="s">
        <v>76</v>
      </c>
      <c r="N2256" t="s">
        <v>467</v>
      </c>
      <c r="O2256" t="s">
        <v>13210</v>
      </c>
      <c r="P2256" t="s">
        <v>13211</v>
      </c>
      <c r="Q2256" t="s">
        <v>80</v>
      </c>
      <c r="R2256" t="s">
        <v>13210</v>
      </c>
      <c r="S2256" t="s">
        <v>13212</v>
      </c>
      <c r="U2256" t="s">
        <v>13213</v>
      </c>
      <c r="V2256" t="s">
        <v>13214</v>
      </c>
      <c r="W2256" t="s">
        <v>83</v>
      </c>
      <c r="X2256">
        <v>12</v>
      </c>
      <c r="Y2256">
        <v>4090</v>
      </c>
    </row>
    <row r="2257" spans="1:25">
      <c r="A2257" t="s">
        <v>13215</v>
      </c>
      <c r="B2257" t="s">
        <v>70</v>
      </c>
      <c r="C2257">
        <v>577</v>
      </c>
      <c r="D2257" t="s">
        <v>106</v>
      </c>
      <c r="E2257">
        <v>2009</v>
      </c>
      <c r="F2257" s="24">
        <v>40167</v>
      </c>
      <c r="G2257" s="24">
        <v>40168</v>
      </c>
      <c r="H2257" s="24">
        <v>40169</v>
      </c>
      <c r="I2257" t="s">
        <v>107</v>
      </c>
      <c r="J2257" t="s">
        <v>108</v>
      </c>
      <c r="K2257" t="s">
        <v>109</v>
      </c>
      <c r="L2257" t="s">
        <v>75</v>
      </c>
      <c r="M2257" t="s">
        <v>76</v>
      </c>
      <c r="N2257" t="s">
        <v>467</v>
      </c>
      <c r="O2257" t="s">
        <v>13216</v>
      </c>
      <c r="P2257" t="s">
        <v>13217</v>
      </c>
      <c r="Q2257" t="s">
        <v>80</v>
      </c>
      <c r="R2257" t="s">
        <v>13216</v>
      </c>
      <c r="S2257" t="s">
        <v>13218</v>
      </c>
      <c r="T2257" t="s">
        <v>92</v>
      </c>
      <c r="U2257" t="s">
        <v>13219</v>
      </c>
      <c r="V2257" t="s">
        <v>13220</v>
      </c>
      <c r="W2257" t="s">
        <v>83</v>
      </c>
      <c r="X2257">
        <v>12</v>
      </c>
      <c r="Y2257">
        <v>4003.66</v>
      </c>
    </row>
    <row r="2258" spans="1:25">
      <c r="A2258" t="s">
        <v>13221</v>
      </c>
      <c r="B2258" t="s">
        <v>70</v>
      </c>
      <c r="C2258">
        <v>599</v>
      </c>
      <c r="D2258" t="s">
        <v>71</v>
      </c>
      <c r="E2258">
        <v>2009</v>
      </c>
      <c r="F2258" s="24">
        <v>40178</v>
      </c>
      <c r="G2258" s="24">
        <v>40177</v>
      </c>
      <c r="H2258" s="24">
        <v>39815</v>
      </c>
      <c r="I2258" t="s">
        <v>9396</v>
      </c>
      <c r="J2258" t="s">
        <v>168</v>
      </c>
      <c r="K2258" t="s">
        <v>273</v>
      </c>
      <c r="L2258" t="s">
        <v>75</v>
      </c>
      <c r="M2258" t="s">
        <v>76</v>
      </c>
      <c r="N2258" t="s">
        <v>467</v>
      </c>
      <c r="O2258" t="s">
        <v>13222</v>
      </c>
      <c r="P2258" t="s">
        <v>13223</v>
      </c>
      <c r="Q2258" t="s">
        <v>90</v>
      </c>
      <c r="R2258" t="s">
        <v>13222</v>
      </c>
      <c r="S2258" t="s">
        <v>13224</v>
      </c>
      <c r="T2258" t="s">
        <v>360</v>
      </c>
      <c r="U2258" t="s">
        <v>13225</v>
      </c>
      <c r="V2258" t="s">
        <v>13226</v>
      </c>
      <c r="W2258" t="s">
        <v>83</v>
      </c>
      <c r="X2258">
        <v>12</v>
      </c>
      <c r="Y2258">
        <v>3558</v>
      </c>
    </row>
    <row r="2259" spans="1:25">
      <c r="A2259" t="s">
        <v>13227</v>
      </c>
      <c r="B2259" t="s">
        <v>70</v>
      </c>
      <c r="C2259">
        <v>594</v>
      </c>
      <c r="D2259" t="s">
        <v>106</v>
      </c>
      <c r="E2259">
        <v>2009</v>
      </c>
      <c r="F2259" s="24">
        <v>40178</v>
      </c>
      <c r="G2259" s="24">
        <v>40178</v>
      </c>
      <c r="H2259" s="24">
        <v>40180</v>
      </c>
      <c r="I2259" t="s">
        <v>127</v>
      </c>
      <c r="J2259" t="s">
        <v>108</v>
      </c>
      <c r="K2259" t="s">
        <v>109</v>
      </c>
      <c r="L2259" t="s">
        <v>75</v>
      </c>
      <c r="M2259" t="s">
        <v>76</v>
      </c>
      <c r="N2259" t="s">
        <v>467</v>
      </c>
      <c r="O2259" t="s">
        <v>13228</v>
      </c>
      <c r="P2259" t="s">
        <v>13229</v>
      </c>
      <c r="Q2259" t="s">
        <v>80</v>
      </c>
      <c r="R2259" t="s">
        <v>13228</v>
      </c>
      <c r="S2259" t="s">
        <v>13230</v>
      </c>
      <c r="T2259" t="s">
        <v>1424</v>
      </c>
      <c r="U2259" t="s">
        <v>13231</v>
      </c>
      <c r="V2259" t="s">
        <v>13232</v>
      </c>
      <c r="W2259" t="s">
        <v>83</v>
      </c>
      <c r="X2259">
        <v>12</v>
      </c>
      <c r="Y2259">
        <v>4590</v>
      </c>
    </row>
    <row r="2260" spans="1:25">
      <c r="A2260" t="s">
        <v>13233</v>
      </c>
      <c r="B2260" t="s">
        <v>70</v>
      </c>
      <c r="C2260">
        <v>574</v>
      </c>
      <c r="D2260" t="s">
        <v>106</v>
      </c>
      <c r="E2260">
        <v>2009</v>
      </c>
      <c r="F2260" s="24">
        <v>40165</v>
      </c>
      <c r="G2260" s="24">
        <v>40165</v>
      </c>
      <c r="H2260" s="24">
        <v>40167</v>
      </c>
      <c r="I2260" t="s">
        <v>118</v>
      </c>
      <c r="J2260" t="s">
        <v>108</v>
      </c>
      <c r="K2260" t="s">
        <v>119</v>
      </c>
      <c r="L2260" t="s">
        <v>75</v>
      </c>
      <c r="M2260" t="s">
        <v>76</v>
      </c>
      <c r="N2260" t="s">
        <v>77</v>
      </c>
      <c r="O2260" t="s">
        <v>13234</v>
      </c>
      <c r="P2260" t="s">
        <v>13235</v>
      </c>
      <c r="Q2260" t="s">
        <v>90</v>
      </c>
      <c r="R2260" t="s">
        <v>13234</v>
      </c>
      <c r="S2260" t="s">
        <v>13236</v>
      </c>
      <c r="T2260" t="s">
        <v>1567</v>
      </c>
      <c r="U2260" t="s">
        <v>13237</v>
      </c>
      <c r="V2260" t="s">
        <v>13238</v>
      </c>
      <c r="W2260" t="s">
        <v>83</v>
      </c>
      <c r="X2260">
        <v>12</v>
      </c>
      <c r="Y2260">
        <v>3425</v>
      </c>
    </row>
    <row r="2261" spans="1:25">
      <c r="A2261" t="s">
        <v>513</v>
      </c>
      <c r="B2261" t="s">
        <v>70</v>
      </c>
      <c r="C2261">
        <v>591</v>
      </c>
      <c r="D2261" t="s">
        <v>71</v>
      </c>
      <c r="E2261">
        <v>2009</v>
      </c>
      <c r="F2261" s="24">
        <v>40175</v>
      </c>
      <c r="G2261" s="24">
        <v>40176</v>
      </c>
      <c r="H2261" s="24">
        <v>40176</v>
      </c>
      <c r="I2261" t="s">
        <v>13239</v>
      </c>
      <c r="J2261" t="s">
        <v>252</v>
      </c>
      <c r="L2261" t="s">
        <v>75</v>
      </c>
      <c r="M2261" t="s">
        <v>76</v>
      </c>
      <c r="N2261" t="s">
        <v>77</v>
      </c>
      <c r="O2261" t="s">
        <v>516</v>
      </c>
      <c r="P2261" t="s">
        <v>13240</v>
      </c>
      <c r="Q2261" t="s">
        <v>80</v>
      </c>
      <c r="R2261" t="s">
        <v>516</v>
      </c>
      <c r="S2261" t="s">
        <v>518</v>
      </c>
      <c r="T2261" t="s">
        <v>504</v>
      </c>
      <c r="U2261" t="s">
        <v>13241</v>
      </c>
      <c r="V2261" t="s">
        <v>13242</v>
      </c>
      <c r="W2261" t="s">
        <v>83</v>
      </c>
      <c r="X2261">
        <v>12</v>
      </c>
      <c r="Y2261">
        <v>3084</v>
      </c>
    </row>
    <row r="2262" spans="1:25">
      <c r="A2262" t="s">
        <v>13243</v>
      </c>
      <c r="B2262" t="s">
        <v>70</v>
      </c>
      <c r="C2262">
        <v>565</v>
      </c>
      <c r="D2262" t="s">
        <v>370</v>
      </c>
      <c r="E2262">
        <v>2009</v>
      </c>
      <c r="F2262" s="24">
        <v>40157</v>
      </c>
      <c r="G2262" s="24">
        <v>40158</v>
      </c>
      <c r="H2262" s="24">
        <v>40160</v>
      </c>
      <c r="I2262" t="s">
        <v>183</v>
      </c>
      <c r="J2262" t="s">
        <v>108</v>
      </c>
      <c r="K2262" t="s">
        <v>184</v>
      </c>
      <c r="L2262" t="s">
        <v>13244</v>
      </c>
      <c r="M2262" t="s">
        <v>76</v>
      </c>
      <c r="N2262" t="s">
        <v>253</v>
      </c>
      <c r="O2262" t="s">
        <v>13245</v>
      </c>
      <c r="P2262" t="s">
        <v>13246</v>
      </c>
      <c r="Q2262" t="s">
        <v>90</v>
      </c>
      <c r="R2262" t="s">
        <v>13245</v>
      </c>
      <c r="S2262" t="s">
        <v>13247</v>
      </c>
      <c r="T2262" t="s">
        <v>173</v>
      </c>
      <c r="V2262" t="s">
        <v>13248</v>
      </c>
      <c r="W2262" t="s">
        <v>83</v>
      </c>
      <c r="X2262">
        <v>12</v>
      </c>
      <c r="Y2262">
        <v>4932.87</v>
      </c>
    </row>
    <row r="2263" spans="1:25">
      <c r="A2263" t="s">
        <v>13249</v>
      </c>
      <c r="B2263" t="s">
        <v>70</v>
      </c>
      <c r="C2263">
        <v>597</v>
      </c>
      <c r="D2263" t="s">
        <v>71</v>
      </c>
      <c r="E2263">
        <v>2009</v>
      </c>
      <c r="F2263" s="24">
        <v>40177</v>
      </c>
      <c r="G2263" s="24">
        <v>40177</v>
      </c>
      <c r="H2263" s="24">
        <v>40179</v>
      </c>
      <c r="I2263" t="s">
        <v>5015</v>
      </c>
      <c r="J2263" t="s">
        <v>168</v>
      </c>
      <c r="K2263" t="s">
        <v>273</v>
      </c>
      <c r="L2263" t="s">
        <v>75</v>
      </c>
      <c r="M2263" t="s">
        <v>76</v>
      </c>
      <c r="N2263" t="s">
        <v>5579</v>
      </c>
      <c r="O2263" t="s">
        <v>13250</v>
      </c>
      <c r="P2263" t="s">
        <v>13250</v>
      </c>
      <c r="Q2263" t="s">
        <v>195</v>
      </c>
      <c r="R2263" t="s">
        <v>13251</v>
      </c>
      <c r="S2263" t="s">
        <v>13252</v>
      </c>
      <c r="T2263" t="s">
        <v>360</v>
      </c>
      <c r="V2263" t="s">
        <v>13253</v>
      </c>
      <c r="W2263" t="s">
        <v>465</v>
      </c>
      <c r="X2263">
        <v>12</v>
      </c>
      <c r="Y2263">
        <v>4712</v>
      </c>
    </row>
    <row r="2264" spans="1:25">
      <c r="A2264" t="s">
        <v>13254</v>
      </c>
      <c r="B2264" t="s">
        <v>70</v>
      </c>
      <c r="C2264">
        <v>595</v>
      </c>
      <c r="D2264" t="s">
        <v>71</v>
      </c>
      <c r="E2264">
        <v>2009</v>
      </c>
      <c r="F2264" s="24">
        <v>40175</v>
      </c>
      <c r="G2264" s="24">
        <v>40175</v>
      </c>
      <c r="H2264" s="24">
        <v>40177</v>
      </c>
      <c r="I2264" t="s">
        <v>10398</v>
      </c>
      <c r="J2264" t="s">
        <v>168</v>
      </c>
      <c r="K2264" t="s">
        <v>614</v>
      </c>
      <c r="L2264" t="s">
        <v>75</v>
      </c>
      <c r="M2264" t="s">
        <v>76</v>
      </c>
      <c r="N2264" t="s">
        <v>458</v>
      </c>
      <c r="O2264" t="s">
        <v>13255</v>
      </c>
      <c r="P2264" t="s">
        <v>13255</v>
      </c>
      <c r="Q2264" t="s">
        <v>195</v>
      </c>
      <c r="R2264" t="s">
        <v>13256</v>
      </c>
      <c r="S2264" t="s">
        <v>13257</v>
      </c>
      <c r="T2264" t="s">
        <v>13258</v>
      </c>
      <c r="W2264" t="s">
        <v>465</v>
      </c>
      <c r="X2264">
        <v>12</v>
      </c>
      <c r="Y2264">
        <v>3154</v>
      </c>
    </row>
    <row r="2265" spans="1:25">
      <c r="A2265" t="s">
        <v>13259</v>
      </c>
      <c r="B2265" t="s">
        <v>70</v>
      </c>
      <c r="C2265">
        <v>584</v>
      </c>
      <c r="D2265" t="s">
        <v>106</v>
      </c>
      <c r="E2265">
        <v>2009</v>
      </c>
      <c r="F2265" s="24">
        <v>40173</v>
      </c>
      <c r="G2265" s="24">
        <v>40173</v>
      </c>
      <c r="H2265" s="24">
        <v>40176</v>
      </c>
      <c r="I2265" t="s">
        <v>1208</v>
      </c>
      <c r="J2265" t="s">
        <v>108</v>
      </c>
      <c r="K2265" t="s">
        <v>324</v>
      </c>
      <c r="L2265" t="s">
        <v>75</v>
      </c>
      <c r="M2265" t="s">
        <v>76</v>
      </c>
      <c r="N2265" t="s">
        <v>5182</v>
      </c>
      <c r="O2265" t="s">
        <v>13260</v>
      </c>
      <c r="P2265" t="s">
        <v>13260</v>
      </c>
      <c r="Q2265" t="s">
        <v>195</v>
      </c>
      <c r="R2265" t="s">
        <v>13261</v>
      </c>
      <c r="S2265" t="s">
        <v>13262</v>
      </c>
      <c r="U2265" t="s">
        <v>13263</v>
      </c>
      <c r="W2265" t="s">
        <v>465</v>
      </c>
      <c r="X2265">
        <v>12</v>
      </c>
      <c r="Y2265">
        <v>3788.53</v>
      </c>
    </row>
    <row r="2266" spans="1:25">
      <c r="A2266" t="s">
        <v>13264</v>
      </c>
      <c r="B2266" t="s">
        <v>70</v>
      </c>
      <c r="C2266">
        <v>596</v>
      </c>
      <c r="D2266" t="s">
        <v>71</v>
      </c>
      <c r="E2266">
        <v>2009</v>
      </c>
      <c r="F2266" s="24">
        <v>40176</v>
      </c>
      <c r="G2266" s="24">
        <v>40176</v>
      </c>
      <c r="H2266" s="24">
        <v>40178</v>
      </c>
      <c r="I2266" t="s">
        <v>395</v>
      </c>
      <c r="J2266" t="s">
        <v>96</v>
      </c>
      <c r="K2266" t="s">
        <v>97</v>
      </c>
      <c r="L2266" t="s">
        <v>13265</v>
      </c>
      <c r="M2266" t="s">
        <v>76</v>
      </c>
      <c r="N2266" t="s">
        <v>253</v>
      </c>
      <c r="O2266" t="s">
        <v>13266</v>
      </c>
      <c r="P2266" t="s">
        <v>13267</v>
      </c>
      <c r="Q2266" t="s">
        <v>90</v>
      </c>
      <c r="R2266" t="s">
        <v>13266</v>
      </c>
      <c r="S2266" t="s">
        <v>13268</v>
      </c>
      <c r="T2266" t="s">
        <v>173</v>
      </c>
      <c r="U2266" t="s">
        <v>13269</v>
      </c>
      <c r="W2266" t="s">
        <v>83</v>
      </c>
      <c r="X2266">
        <v>12</v>
      </c>
      <c r="Y2266">
        <v>5155</v>
      </c>
    </row>
    <row r="2267" spans="1:25">
      <c r="A2267" t="s">
        <v>13270</v>
      </c>
      <c r="B2267" t="s">
        <v>70</v>
      </c>
      <c r="C2267">
        <v>586</v>
      </c>
      <c r="D2267" t="s">
        <v>71</v>
      </c>
      <c r="E2267">
        <v>2009</v>
      </c>
      <c r="F2267" s="24">
        <v>40172</v>
      </c>
      <c r="G2267" s="24">
        <v>40175</v>
      </c>
      <c r="H2267" s="24">
        <v>40174</v>
      </c>
      <c r="I2267" t="s">
        <v>3792</v>
      </c>
      <c r="J2267" t="s">
        <v>272</v>
      </c>
      <c r="L2267" t="s">
        <v>75</v>
      </c>
      <c r="M2267" t="s">
        <v>76</v>
      </c>
      <c r="N2267" t="s">
        <v>128</v>
      </c>
      <c r="O2267" t="s">
        <v>13271</v>
      </c>
      <c r="P2267" t="s">
        <v>13272</v>
      </c>
      <c r="Q2267" t="s">
        <v>90</v>
      </c>
      <c r="R2267" t="s">
        <v>13271</v>
      </c>
      <c r="S2267" t="s">
        <v>13273</v>
      </c>
      <c r="T2267" t="s">
        <v>849</v>
      </c>
      <c r="U2267" t="s">
        <v>13274</v>
      </c>
      <c r="W2267" t="s">
        <v>93</v>
      </c>
      <c r="X2267">
        <v>12</v>
      </c>
      <c r="Y2267">
        <v>3924</v>
      </c>
    </row>
    <row r="2268" spans="1:25">
      <c r="A2268" t="s">
        <v>13275</v>
      </c>
      <c r="B2268" t="s">
        <v>138</v>
      </c>
      <c r="C2268">
        <v>553</v>
      </c>
      <c r="D2268" t="s">
        <v>106</v>
      </c>
      <c r="E2268">
        <v>2009</v>
      </c>
      <c r="F2268" s="24">
        <v>40148</v>
      </c>
      <c r="G2268" s="24">
        <v>40148</v>
      </c>
      <c r="H2268" s="24">
        <v>40149</v>
      </c>
      <c r="I2268" t="s">
        <v>118</v>
      </c>
      <c r="J2268" t="s">
        <v>108</v>
      </c>
      <c r="K2268" t="s">
        <v>119</v>
      </c>
      <c r="L2268" t="s">
        <v>75</v>
      </c>
      <c r="M2268" t="s">
        <v>76</v>
      </c>
      <c r="N2268" t="s">
        <v>253</v>
      </c>
      <c r="O2268" t="s">
        <v>13276</v>
      </c>
      <c r="P2268" t="s">
        <v>13276</v>
      </c>
      <c r="Q2268" t="s">
        <v>142</v>
      </c>
      <c r="R2268" t="s">
        <v>13277</v>
      </c>
      <c r="S2268" t="s">
        <v>13278</v>
      </c>
      <c r="T2268" t="s">
        <v>329</v>
      </c>
      <c r="U2268" t="s">
        <v>13279</v>
      </c>
      <c r="V2268" t="s">
        <v>13280</v>
      </c>
      <c r="W2268" t="s">
        <v>83</v>
      </c>
      <c r="X2268">
        <v>12</v>
      </c>
      <c r="Y2268">
        <v>3752.42</v>
      </c>
    </row>
    <row r="2269" spans="1:25">
      <c r="A2269" t="s">
        <v>13281</v>
      </c>
      <c r="B2269" t="s">
        <v>70</v>
      </c>
      <c r="C2269">
        <v>554</v>
      </c>
      <c r="D2269" t="s">
        <v>106</v>
      </c>
      <c r="E2269">
        <v>2009</v>
      </c>
      <c r="F2269" s="24">
        <v>40150</v>
      </c>
      <c r="G2269" s="24">
        <v>40150</v>
      </c>
      <c r="H2269" s="24">
        <v>40151</v>
      </c>
      <c r="I2269" t="s">
        <v>339</v>
      </c>
      <c r="J2269" t="s">
        <v>108</v>
      </c>
      <c r="K2269" t="s">
        <v>324</v>
      </c>
      <c r="L2269" t="s">
        <v>139</v>
      </c>
      <c r="M2269" t="s">
        <v>76</v>
      </c>
      <c r="N2269" t="s">
        <v>1420</v>
      </c>
      <c r="O2269" t="s">
        <v>13282</v>
      </c>
      <c r="P2269" t="s">
        <v>13282</v>
      </c>
      <c r="Q2269" t="s">
        <v>195</v>
      </c>
      <c r="R2269" t="s">
        <v>13283</v>
      </c>
      <c r="S2269" t="s">
        <v>13284</v>
      </c>
      <c r="T2269" t="s">
        <v>654</v>
      </c>
      <c r="U2269" t="s">
        <v>13285</v>
      </c>
      <c r="W2269" t="s">
        <v>93</v>
      </c>
      <c r="X2269">
        <v>12</v>
      </c>
      <c r="Y2269">
        <v>6508.57</v>
      </c>
    </row>
    <row r="2270" spans="1:25">
      <c r="A2270" t="s">
        <v>2672</v>
      </c>
      <c r="B2270" t="s">
        <v>70</v>
      </c>
      <c r="C2270">
        <v>555</v>
      </c>
      <c r="D2270" t="s">
        <v>106</v>
      </c>
      <c r="E2270">
        <v>2009</v>
      </c>
      <c r="F2270" s="24">
        <v>40151</v>
      </c>
      <c r="G2270" s="24">
        <v>40152</v>
      </c>
      <c r="H2270" s="24">
        <v>40152</v>
      </c>
      <c r="I2270" t="s">
        <v>107</v>
      </c>
      <c r="J2270" t="s">
        <v>108</v>
      </c>
      <c r="K2270" t="s">
        <v>109</v>
      </c>
      <c r="L2270" t="s">
        <v>75</v>
      </c>
      <c r="M2270" t="s">
        <v>76</v>
      </c>
      <c r="N2270" t="s">
        <v>160</v>
      </c>
      <c r="O2270" t="s">
        <v>13286</v>
      </c>
      <c r="P2270" t="s">
        <v>13286</v>
      </c>
      <c r="Q2270" t="s">
        <v>195</v>
      </c>
      <c r="R2270" t="s">
        <v>13287</v>
      </c>
      <c r="S2270" t="s">
        <v>13288</v>
      </c>
      <c r="T2270" t="s">
        <v>246</v>
      </c>
      <c r="U2270" t="s">
        <v>13289</v>
      </c>
      <c r="V2270" t="s">
        <v>13290</v>
      </c>
      <c r="W2270" t="s">
        <v>93</v>
      </c>
      <c r="X2270">
        <v>12</v>
      </c>
      <c r="Y2270">
        <v>4297.2299999999996</v>
      </c>
    </row>
    <row r="2271" spans="1:25">
      <c r="A2271" t="s">
        <v>13291</v>
      </c>
      <c r="B2271" t="s">
        <v>70</v>
      </c>
      <c r="C2271">
        <v>557</v>
      </c>
      <c r="D2271" t="s">
        <v>106</v>
      </c>
      <c r="E2271">
        <v>2009</v>
      </c>
      <c r="F2271" s="24">
        <v>40151</v>
      </c>
      <c r="G2271" s="24">
        <v>40152</v>
      </c>
      <c r="H2271" s="24">
        <v>40153</v>
      </c>
      <c r="I2271" t="s">
        <v>994</v>
      </c>
      <c r="J2271" t="s">
        <v>108</v>
      </c>
      <c r="K2271" t="s">
        <v>324</v>
      </c>
      <c r="L2271" t="s">
        <v>75</v>
      </c>
      <c r="M2271" t="s">
        <v>76</v>
      </c>
      <c r="N2271" t="s">
        <v>128</v>
      </c>
      <c r="O2271" t="s">
        <v>13292</v>
      </c>
      <c r="P2271" t="s">
        <v>13293</v>
      </c>
      <c r="Q2271" t="s">
        <v>80</v>
      </c>
      <c r="R2271" t="s">
        <v>13292</v>
      </c>
      <c r="S2271" t="s">
        <v>13294</v>
      </c>
      <c r="T2271" t="s">
        <v>329</v>
      </c>
      <c r="U2271" t="s">
        <v>13295</v>
      </c>
      <c r="V2271" t="s">
        <v>13296</v>
      </c>
      <c r="W2271" t="s">
        <v>93</v>
      </c>
      <c r="X2271">
        <v>12</v>
      </c>
      <c r="Y2271">
        <v>3790</v>
      </c>
    </row>
    <row r="2272" spans="1:25">
      <c r="A2272" t="s">
        <v>13297</v>
      </c>
      <c r="B2272" t="s">
        <v>70</v>
      </c>
      <c r="C2272">
        <v>580</v>
      </c>
      <c r="D2272" t="s">
        <v>71</v>
      </c>
      <c r="E2272">
        <v>2009</v>
      </c>
      <c r="F2272" s="24">
        <v>40168</v>
      </c>
      <c r="G2272" s="24">
        <v>40170</v>
      </c>
      <c r="H2272" s="24">
        <v>40170</v>
      </c>
      <c r="I2272" t="s">
        <v>5015</v>
      </c>
      <c r="J2272" t="s">
        <v>168</v>
      </c>
      <c r="K2272" t="s">
        <v>273</v>
      </c>
      <c r="L2272" t="s">
        <v>1185</v>
      </c>
      <c r="M2272" t="s">
        <v>76</v>
      </c>
      <c r="N2272" t="s">
        <v>828</v>
      </c>
      <c r="O2272" t="s">
        <v>13298</v>
      </c>
      <c r="P2272" t="s">
        <v>13299</v>
      </c>
      <c r="Q2272" t="s">
        <v>90</v>
      </c>
      <c r="R2272" t="s">
        <v>13298</v>
      </c>
      <c r="S2272" t="s">
        <v>13300</v>
      </c>
      <c r="T2272" t="s">
        <v>82</v>
      </c>
      <c r="U2272" t="s">
        <v>13301</v>
      </c>
      <c r="V2272" t="s">
        <v>13302</v>
      </c>
      <c r="W2272" t="s">
        <v>217</v>
      </c>
      <c r="X2272">
        <v>12</v>
      </c>
      <c r="Y2272">
        <v>4840</v>
      </c>
    </row>
    <row r="2273" spans="1:25">
      <c r="A2273" t="s">
        <v>13303</v>
      </c>
      <c r="B2273" t="s">
        <v>70</v>
      </c>
      <c r="C2273">
        <v>513</v>
      </c>
      <c r="D2273" t="s">
        <v>370</v>
      </c>
      <c r="E2273">
        <v>2009</v>
      </c>
      <c r="F2273" s="24">
        <v>40125</v>
      </c>
      <c r="G2273" s="24">
        <v>40126</v>
      </c>
      <c r="H2273" s="24">
        <v>40127</v>
      </c>
      <c r="I2273" t="s">
        <v>1208</v>
      </c>
      <c r="J2273" t="s">
        <v>108</v>
      </c>
      <c r="K2273" t="s">
        <v>324</v>
      </c>
      <c r="L2273" t="s">
        <v>236</v>
      </c>
      <c r="M2273" t="s">
        <v>76</v>
      </c>
      <c r="N2273" t="s">
        <v>815</v>
      </c>
      <c r="O2273" t="s">
        <v>13304</v>
      </c>
      <c r="P2273" t="s">
        <v>13304</v>
      </c>
      <c r="Q2273" t="s">
        <v>195</v>
      </c>
      <c r="R2273" t="s">
        <v>13305</v>
      </c>
      <c r="S2273" t="s">
        <v>13306</v>
      </c>
      <c r="U2273" t="s">
        <v>13307</v>
      </c>
      <c r="V2273" t="s">
        <v>13308</v>
      </c>
      <c r="W2273" t="s">
        <v>217</v>
      </c>
      <c r="X2273">
        <v>11</v>
      </c>
      <c r="Y2273">
        <v>7823.57</v>
      </c>
    </row>
    <row r="2274" spans="1:25">
      <c r="A2274" t="s">
        <v>13309</v>
      </c>
      <c r="B2274" t="s">
        <v>70</v>
      </c>
      <c r="C2274">
        <v>541</v>
      </c>
      <c r="D2274" t="s">
        <v>106</v>
      </c>
      <c r="E2274">
        <v>2009</v>
      </c>
      <c r="F2274" s="24">
        <v>40140</v>
      </c>
      <c r="G2274" s="24">
        <v>40141</v>
      </c>
      <c r="H2274" s="24">
        <v>40142</v>
      </c>
      <c r="I2274" t="s">
        <v>118</v>
      </c>
      <c r="J2274" t="s">
        <v>108</v>
      </c>
      <c r="K2274" t="s">
        <v>119</v>
      </c>
      <c r="L2274" t="s">
        <v>236</v>
      </c>
      <c r="M2274" t="s">
        <v>76</v>
      </c>
      <c r="N2274" t="s">
        <v>467</v>
      </c>
      <c r="O2274" t="s">
        <v>13310</v>
      </c>
      <c r="P2274" t="s">
        <v>13311</v>
      </c>
      <c r="Q2274" t="s">
        <v>90</v>
      </c>
      <c r="R2274" t="s">
        <v>13310</v>
      </c>
      <c r="S2274" t="s">
        <v>13312</v>
      </c>
      <c r="T2274" t="s">
        <v>173</v>
      </c>
      <c r="U2274" t="s">
        <v>13313</v>
      </c>
      <c r="W2274" t="s">
        <v>83</v>
      </c>
      <c r="X2274">
        <v>11</v>
      </c>
      <c r="Y2274">
        <v>4052.42</v>
      </c>
    </row>
    <row r="2275" spans="1:25">
      <c r="A2275" t="s">
        <v>13314</v>
      </c>
      <c r="B2275" t="s">
        <v>70</v>
      </c>
      <c r="C2275">
        <v>550</v>
      </c>
      <c r="D2275" t="s">
        <v>106</v>
      </c>
      <c r="E2275">
        <v>2009</v>
      </c>
      <c r="F2275" s="24">
        <v>40146</v>
      </c>
      <c r="G2275" s="24">
        <v>40147</v>
      </c>
      <c r="H2275" s="24">
        <v>40148</v>
      </c>
      <c r="I2275" t="s">
        <v>339</v>
      </c>
      <c r="J2275" t="s">
        <v>108</v>
      </c>
      <c r="K2275" t="s">
        <v>324</v>
      </c>
      <c r="L2275" t="s">
        <v>110</v>
      </c>
      <c r="M2275" t="s">
        <v>152</v>
      </c>
      <c r="N2275" t="s">
        <v>210</v>
      </c>
      <c r="O2275" t="s">
        <v>13315</v>
      </c>
      <c r="P2275" t="s">
        <v>13316</v>
      </c>
      <c r="Q2275" t="s">
        <v>80</v>
      </c>
      <c r="R2275" t="s">
        <v>13315</v>
      </c>
      <c r="S2275" t="s">
        <v>13317</v>
      </c>
      <c r="U2275" t="s">
        <v>13318</v>
      </c>
      <c r="V2275" t="s">
        <v>13319</v>
      </c>
      <c r="W2275" t="s">
        <v>217</v>
      </c>
      <c r="X2275">
        <v>11</v>
      </c>
      <c r="Y2275">
        <v>4959.2</v>
      </c>
    </row>
    <row r="2276" spans="1:25">
      <c r="A2276" t="s">
        <v>13320</v>
      </c>
      <c r="B2276" t="s">
        <v>70</v>
      </c>
      <c r="C2276">
        <v>544</v>
      </c>
      <c r="D2276" t="s">
        <v>71</v>
      </c>
      <c r="E2276">
        <v>2009</v>
      </c>
      <c r="F2276" s="24">
        <v>40140</v>
      </c>
      <c r="G2276" s="24">
        <v>40142</v>
      </c>
      <c r="H2276" s="24">
        <v>40141</v>
      </c>
      <c r="I2276" t="s">
        <v>9719</v>
      </c>
      <c r="J2276" t="s">
        <v>4442</v>
      </c>
      <c r="K2276" t="s">
        <v>97</v>
      </c>
      <c r="L2276" t="s">
        <v>75</v>
      </c>
      <c r="M2276" t="s">
        <v>76</v>
      </c>
      <c r="N2276" t="s">
        <v>210</v>
      </c>
      <c r="O2276" t="s">
        <v>13321</v>
      </c>
      <c r="P2276" t="s">
        <v>13322</v>
      </c>
      <c r="Q2276" t="s">
        <v>90</v>
      </c>
      <c r="R2276" t="s">
        <v>13321</v>
      </c>
      <c r="S2276" t="s">
        <v>13323</v>
      </c>
      <c r="T2276" t="s">
        <v>1024</v>
      </c>
      <c r="U2276" t="s">
        <v>13324</v>
      </c>
      <c r="W2276" t="s">
        <v>217</v>
      </c>
      <c r="X2276">
        <v>11</v>
      </c>
      <c r="Y2276">
        <v>4490</v>
      </c>
    </row>
    <row r="2277" spans="1:25">
      <c r="A2277" t="s">
        <v>13325</v>
      </c>
      <c r="B2277" t="s">
        <v>70</v>
      </c>
      <c r="C2277">
        <v>538</v>
      </c>
      <c r="D2277" t="s">
        <v>106</v>
      </c>
      <c r="E2277">
        <v>2009</v>
      </c>
      <c r="F2277" s="24">
        <v>40139</v>
      </c>
      <c r="G2277" s="24">
        <v>40140</v>
      </c>
      <c r="H2277" s="24">
        <v>40141</v>
      </c>
      <c r="I2277" t="s">
        <v>339</v>
      </c>
      <c r="J2277" t="s">
        <v>108</v>
      </c>
      <c r="K2277" t="s">
        <v>324</v>
      </c>
      <c r="L2277" t="s">
        <v>3089</v>
      </c>
      <c r="M2277" t="s">
        <v>76</v>
      </c>
      <c r="N2277" t="s">
        <v>210</v>
      </c>
      <c r="O2277" t="s">
        <v>4548</v>
      </c>
      <c r="P2277" t="s">
        <v>13326</v>
      </c>
      <c r="Q2277" t="s">
        <v>90</v>
      </c>
      <c r="R2277" t="s">
        <v>4548</v>
      </c>
      <c r="S2277" t="s">
        <v>13327</v>
      </c>
      <c r="U2277" t="s">
        <v>4550</v>
      </c>
      <c r="V2277" t="s">
        <v>13328</v>
      </c>
      <c r="W2277" t="s">
        <v>217</v>
      </c>
      <c r="X2277">
        <v>11</v>
      </c>
      <c r="Y2277">
        <v>5110</v>
      </c>
    </row>
    <row r="2278" spans="1:25">
      <c r="A2278" t="s">
        <v>13329</v>
      </c>
      <c r="B2278" t="s">
        <v>70</v>
      </c>
      <c r="C2278">
        <v>527</v>
      </c>
      <c r="D2278" t="s">
        <v>71</v>
      </c>
      <c r="E2278">
        <v>2009</v>
      </c>
      <c r="F2278" s="24">
        <v>40126</v>
      </c>
      <c r="G2278" s="24">
        <v>40130</v>
      </c>
      <c r="H2278" s="24">
        <v>40127</v>
      </c>
      <c r="I2278" t="s">
        <v>395</v>
      </c>
      <c r="J2278" t="s">
        <v>96</v>
      </c>
      <c r="K2278" t="s">
        <v>97</v>
      </c>
      <c r="L2278" t="s">
        <v>1014</v>
      </c>
      <c r="M2278" t="s">
        <v>76</v>
      </c>
      <c r="N2278" t="s">
        <v>210</v>
      </c>
      <c r="O2278" t="s">
        <v>13330</v>
      </c>
      <c r="P2278" t="s">
        <v>13331</v>
      </c>
      <c r="Q2278" t="s">
        <v>90</v>
      </c>
      <c r="R2278" t="s">
        <v>13330</v>
      </c>
      <c r="S2278" t="s">
        <v>13332</v>
      </c>
      <c r="T2278" t="s">
        <v>214</v>
      </c>
      <c r="U2278" t="s">
        <v>13333</v>
      </c>
      <c r="V2278" t="s">
        <v>13334</v>
      </c>
      <c r="W2278" t="s">
        <v>217</v>
      </c>
      <c r="X2278">
        <v>11</v>
      </c>
      <c r="Y2278">
        <v>1885</v>
      </c>
    </row>
    <row r="2279" spans="1:25">
      <c r="A2279" t="s">
        <v>9383</v>
      </c>
      <c r="B2279" t="s">
        <v>70</v>
      </c>
      <c r="C2279">
        <v>504</v>
      </c>
      <c r="D2279" t="s">
        <v>106</v>
      </c>
      <c r="E2279">
        <v>2009</v>
      </c>
      <c r="F2279" s="24">
        <v>40119</v>
      </c>
      <c r="G2279" s="24">
        <v>40120</v>
      </c>
      <c r="H2279" s="24">
        <v>40121</v>
      </c>
      <c r="I2279" t="s">
        <v>107</v>
      </c>
      <c r="J2279" t="s">
        <v>108</v>
      </c>
      <c r="K2279" t="s">
        <v>109</v>
      </c>
      <c r="L2279" t="s">
        <v>75</v>
      </c>
      <c r="M2279" t="s">
        <v>76</v>
      </c>
      <c r="N2279" t="s">
        <v>295</v>
      </c>
      <c r="O2279" t="s">
        <v>13335</v>
      </c>
      <c r="P2279" t="s">
        <v>13335</v>
      </c>
      <c r="Q2279" t="s">
        <v>195</v>
      </c>
      <c r="R2279" t="s">
        <v>13336</v>
      </c>
      <c r="S2279" t="s">
        <v>13337</v>
      </c>
      <c r="T2279" t="s">
        <v>92</v>
      </c>
      <c r="U2279" t="s">
        <v>9387</v>
      </c>
      <c r="V2279" t="s">
        <v>9388</v>
      </c>
      <c r="W2279" t="s">
        <v>93</v>
      </c>
      <c r="X2279">
        <v>11</v>
      </c>
      <c r="Y2279">
        <v>4297.2299999999996</v>
      </c>
    </row>
    <row r="2280" spans="1:25">
      <c r="A2280" t="s">
        <v>13338</v>
      </c>
      <c r="B2280" t="s">
        <v>70</v>
      </c>
      <c r="C2280">
        <v>542</v>
      </c>
      <c r="D2280" t="s">
        <v>106</v>
      </c>
      <c r="E2280">
        <v>2009</v>
      </c>
      <c r="F2280" s="24">
        <v>40142</v>
      </c>
      <c r="G2280" s="24">
        <v>40142</v>
      </c>
      <c r="H2280" s="24">
        <v>40143</v>
      </c>
      <c r="I2280" t="s">
        <v>107</v>
      </c>
      <c r="J2280" t="s">
        <v>108</v>
      </c>
      <c r="K2280" t="s">
        <v>109</v>
      </c>
      <c r="L2280" t="s">
        <v>5634</v>
      </c>
      <c r="M2280" t="s">
        <v>76</v>
      </c>
      <c r="N2280" t="s">
        <v>128</v>
      </c>
      <c r="O2280" t="s">
        <v>13339</v>
      </c>
      <c r="P2280" t="s">
        <v>13340</v>
      </c>
      <c r="Q2280" t="s">
        <v>80</v>
      </c>
      <c r="R2280" t="s">
        <v>13339</v>
      </c>
      <c r="S2280" t="s">
        <v>13341</v>
      </c>
      <c r="T2280" t="s">
        <v>173</v>
      </c>
      <c r="U2280" t="s">
        <v>13342</v>
      </c>
      <c r="V2280" t="s">
        <v>13343</v>
      </c>
      <c r="W2280" t="s">
        <v>93</v>
      </c>
      <c r="X2280">
        <v>11</v>
      </c>
      <c r="Y2280">
        <v>4003.66</v>
      </c>
    </row>
    <row r="2281" spans="1:25">
      <c r="A2281" t="s">
        <v>13344</v>
      </c>
      <c r="B2281" t="s">
        <v>70</v>
      </c>
      <c r="C2281">
        <v>547</v>
      </c>
      <c r="D2281" t="s">
        <v>106</v>
      </c>
      <c r="E2281">
        <v>2009</v>
      </c>
      <c r="F2281" s="24">
        <v>40142</v>
      </c>
      <c r="G2281" s="24">
        <v>40142</v>
      </c>
      <c r="H2281" s="24">
        <v>40144</v>
      </c>
      <c r="I2281" t="s">
        <v>107</v>
      </c>
      <c r="J2281" t="s">
        <v>108</v>
      </c>
      <c r="K2281" t="s">
        <v>109</v>
      </c>
      <c r="L2281" t="s">
        <v>75</v>
      </c>
      <c r="M2281" t="s">
        <v>76</v>
      </c>
      <c r="N2281" t="s">
        <v>160</v>
      </c>
      <c r="O2281" t="s">
        <v>13345</v>
      </c>
      <c r="P2281" t="s">
        <v>13345</v>
      </c>
      <c r="Q2281" t="s">
        <v>195</v>
      </c>
      <c r="R2281" t="s">
        <v>13346</v>
      </c>
      <c r="S2281" t="s">
        <v>13347</v>
      </c>
      <c r="T2281" t="s">
        <v>173</v>
      </c>
      <c r="U2281" t="s">
        <v>13348</v>
      </c>
      <c r="V2281" t="s">
        <v>13349</v>
      </c>
      <c r="W2281" t="s">
        <v>93</v>
      </c>
      <c r="X2281">
        <v>11</v>
      </c>
      <c r="Y2281">
        <v>4261.59</v>
      </c>
    </row>
    <row r="2282" spans="1:25">
      <c r="A2282" t="s">
        <v>13350</v>
      </c>
      <c r="B2282" t="s">
        <v>70</v>
      </c>
      <c r="C2282">
        <v>552</v>
      </c>
      <c r="D2282" t="s">
        <v>106</v>
      </c>
      <c r="E2282">
        <v>2009</v>
      </c>
      <c r="F2282" s="24">
        <v>40146</v>
      </c>
      <c r="G2282" s="24">
        <v>40147</v>
      </c>
      <c r="H2282" s="24">
        <v>40148</v>
      </c>
      <c r="I2282" t="s">
        <v>107</v>
      </c>
      <c r="J2282" t="s">
        <v>108</v>
      </c>
      <c r="K2282" t="s">
        <v>109</v>
      </c>
      <c r="L2282" t="s">
        <v>139</v>
      </c>
      <c r="M2282" t="s">
        <v>76</v>
      </c>
      <c r="N2282" t="s">
        <v>1779</v>
      </c>
      <c r="O2282" t="s">
        <v>13351</v>
      </c>
      <c r="P2282" t="s">
        <v>13352</v>
      </c>
      <c r="Q2282" t="s">
        <v>80</v>
      </c>
      <c r="R2282" t="s">
        <v>13351</v>
      </c>
      <c r="S2282" t="s">
        <v>13353</v>
      </c>
      <c r="T2282" t="s">
        <v>902</v>
      </c>
      <c r="U2282" t="s">
        <v>13354</v>
      </c>
      <c r="W2282" t="s">
        <v>93</v>
      </c>
      <c r="X2282">
        <v>11</v>
      </c>
      <c r="Y2282">
        <v>4403.66</v>
      </c>
    </row>
    <row r="2283" spans="1:25">
      <c r="A2283" t="s">
        <v>13355</v>
      </c>
      <c r="B2283" t="s">
        <v>70</v>
      </c>
      <c r="C2283">
        <v>503</v>
      </c>
      <c r="D2283" t="s">
        <v>106</v>
      </c>
      <c r="E2283">
        <v>2009</v>
      </c>
      <c r="F2283" s="24">
        <v>40119</v>
      </c>
      <c r="G2283" s="24">
        <v>40119</v>
      </c>
      <c r="H2283" s="24">
        <v>40121</v>
      </c>
      <c r="I2283" t="s">
        <v>183</v>
      </c>
      <c r="J2283" t="s">
        <v>108</v>
      </c>
      <c r="K2283" t="s">
        <v>184</v>
      </c>
      <c r="L2283" t="s">
        <v>75</v>
      </c>
      <c r="M2283" t="s">
        <v>76</v>
      </c>
      <c r="N2283" t="s">
        <v>160</v>
      </c>
      <c r="O2283" t="s">
        <v>13356</v>
      </c>
      <c r="P2283" t="s">
        <v>13357</v>
      </c>
      <c r="Q2283" t="s">
        <v>90</v>
      </c>
      <c r="R2283" t="s">
        <v>13356</v>
      </c>
      <c r="S2283" t="s">
        <v>13358</v>
      </c>
      <c r="T2283" t="s">
        <v>206</v>
      </c>
      <c r="U2283" t="s">
        <v>13359</v>
      </c>
      <c r="W2283" t="s">
        <v>93</v>
      </c>
      <c r="X2283">
        <v>11</v>
      </c>
      <c r="Y2283">
        <v>3896.5</v>
      </c>
    </row>
    <row r="2284" spans="1:25">
      <c r="A2284" t="s">
        <v>13360</v>
      </c>
      <c r="B2284" t="s">
        <v>70</v>
      </c>
      <c r="C2284">
        <v>543</v>
      </c>
      <c r="D2284" t="s">
        <v>71</v>
      </c>
      <c r="E2284">
        <v>2009</v>
      </c>
      <c r="F2284" s="24">
        <v>40139</v>
      </c>
      <c r="G2284" s="24">
        <v>40142</v>
      </c>
      <c r="H2284" s="24">
        <v>40140</v>
      </c>
      <c r="I2284" t="s">
        <v>13361</v>
      </c>
      <c r="J2284" t="s">
        <v>96</v>
      </c>
      <c r="L2284" t="s">
        <v>75</v>
      </c>
      <c r="M2284" t="s">
        <v>76</v>
      </c>
      <c r="N2284" t="s">
        <v>295</v>
      </c>
      <c r="O2284" t="s">
        <v>13362</v>
      </c>
      <c r="P2284" t="s">
        <v>13363</v>
      </c>
      <c r="Q2284" t="s">
        <v>90</v>
      </c>
      <c r="R2284" t="s">
        <v>13362</v>
      </c>
      <c r="S2284" t="s">
        <v>13364</v>
      </c>
      <c r="T2284" t="s">
        <v>103</v>
      </c>
      <c r="U2284" t="s">
        <v>13365</v>
      </c>
      <c r="W2284" t="s">
        <v>93</v>
      </c>
      <c r="X2284">
        <v>11</v>
      </c>
      <c r="Y2284">
        <v>4015</v>
      </c>
    </row>
    <row r="2285" spans="1:25">
      <c r="A2285" t="s">
        <v>13366</v>
      </c>
      <c r="B2285" t="s">
        <v>70</v>
      </c>
      <c r="C2285">
        <v>546</v>
      </c>
      <c r="D2285" t="s">
        <v>71</v>
      </c>
      <c r="E2285">
        <v>2009</v>
      </c>
      <c r="F2285" s="24">
        <v>40140</v>
      </c>
      <c r="G2285" s="24">
        <v>40142</v>
      </c>
      <c r="H2285" s="24">
        <v>40142</v>
      </c>
      <c r="I2285" t="s">
        <v>1202</v>
      </c>
      <c r="J2285" t="s">
        <v>474</v>
      </c>
      <c r="K2285" t="s">
        <v>74</v>
      </c>
      <c r="L2285" t="s">
        <v>75</v>
      </c>
      <c r="M2285" t="s">
        <v>76</v>
      </c>
      <c r="N2285" t="s">
        <v>160</v>
      </c>
      <c r="O2285" t="s">
        <v>13367</v>
      </c>
      <c r="P2285" t="s">
        <v>13368</v>
      </c>
      <c r="Q2285" t="s">
        <v>90</v>
      </c>
      <c r="R2285" t="s">
        <v>13367</v>
      </c>
      <c r="S2285" t="s">
        <v>13369</v>
      </c>
      <c r="T2285" t="s">
        <v>329</v>
      </c>
      <c r="U2285" t="s">
        <v>13370</v>
      </c>
      <c r="W2285" t="s">
        <v>93</v>
      </c>
      <c r="X2285">
        <v>11</v>
      </c>
      <c r="Y2285">
        <v>2740</v>
      </c>
    </row>
    <row r="2286" spans="1:25">
      <c r="A2286" t="s">
        <v>13371</v>
      </c>
      <c r="B2286" t="s">
        <v>70</v>
      </c>
      <c r="C2286">
        <v>539</v>
      </c>
      <c r="D2286" t="s">
        <v>250</v>
      </c>
      <c r="E2286">
        <v>2009</v>
      </c>
      <c r="F2286" s="24">
        <v>40139</v>
      </c>
      <c r="G2286" s="24">
        <v>40140</v>
      </c>
      <c r="H2286" s="24">
        <v>40141</v>
      </c>
      <c r="I2286" t="s">
        <v>13372</v>
      </c>
      <c r="J2286" t="s">
        <v>108</v>
      </c>
      <c r="K2286" t="s">
        <v>273</v>
      </c>
      <c r="L2286" t="s">
        <v>75</v>
      </c>
      <c r="M2286" t="s">
        <v>76</v>
      </c>
      <c r="N2286" t="s">
        <v>2831</v>
      </c>
      <c r="O2286" t="s">
        <v>13373</v>
      </c>
      <c r="P2286" t="s">
        <v>13374</v>
      </c>
      <c r="Q2286" t="s">
        <v>80</v>
      </c>
      <c r="R2286" t="s">
        <v>13373</v>
      </c>
      <c r="S2286" t="s">
        <v>13375</v>
      </c>
      <c r="T2286" t="s">
        <v>173</v>
      </c>
      <c r="U2286" t="s">
        <v>174</v>
      </c>
      <c r="V2286" t="s">
        <v>13376</v>
      </c>
      <c r="W2286" t="s">
        <v>93</v>
      </c>
      <c r="X2286">
        <v>11</v>
      </c>
      <c r="Y2286">
        <v>3652</v>
      </c>
    </row>
    <row r="2287" spans="1:25">
      <c r="A2287" t="s">
        <v>13377</v>
      </c>
      <c r="B2287" t="s">
        <v>70</v>
      </c>
      <c r="C2287">
        <v>533</v>
      </c>
      <c r="D2287" t="s">
        <v>106</v>
      </c>
      <c r="E2287">
        <v>2009</v>
      </c>
      <c r="F2287" s="24">
        <v>40134</v>
      </c>
      <c r="G2287" s="24">
        <v>40134</v>
      </c>
      <c r="H2287" s="24">
        <v>40135</v>
      </c>
      <c r="I2287" t="s">
        <v>107</v>
      </c>
      <c r="J2287" t="s">
        <v>108</v>
      </c>
      <c r="K2287" t="s">
        <v>109</v>
      </c>
      <c r="L2287" t="s">
        <v>75</v>
      </c>
      <c r="M2287" t="s">
        <v>76</v>
      </c>
      <c r="N2287" t="s">
        <v>295</v>
      </c>
      <c r="O2287" t="s">
        <v>13378</v>
      </c>
      <c r="P2287" t="s">
        <v>13379</v>
      </c>
      <c r="Q2287" t="s">
        <v>1456</v>
      </c>
      <c r="R2287" t="s">
        <v>13378</v>
      </c>
      <c r="S2287" t="s">
        <v>13380</v>
      </c>
      <c r="U2287" t="s">
        <v>13381</v>
      </c>
      <c r="W2287" t="s">
        <v>93</v>
      </c>
      <c r="X2287">
        <v>11</v>
      </c>
      <c r="Y2287">
        <v>3810</v>
      </c>
    </row>
    <row r="2288" spans="1:25">
      <c r="A2288" t="s">
        <v>13382</v>
      </c>
      <c r="B2288" t="s">
        <v>138</v>
      </c>
      <c r="C2288">
        <v>540</v>
      </c>
      <c r="D2288" t="s">
        <v>106</v>
      </c>
      <c r="E2288">
        <v>2009</v>
      </c>
      <c r="F2288" s="24">
        <v>40140</v>
      </c>
      <c r="G2288" s="24">
        <v>40140</v>
      </c>
      <c r="H2288" s="24">
        <v>40141</v>
      </c>
      <c r="I2288" t="s">
        <v>107</v>
      </c>
      <c r="J2288" t="s">
        <v>108</v>
      </c>
      <c r="K2288" t="s">
        <v>109</v>
      </c>
      <c r="L2288" t="s">
        <v>75</v>
      </c>
      <c r="M2288" t="s">
        <v>76</v>
      </c>
      <c r="N2288" t="s">
        <v>295</v>
      </c>
      <c r="O2288" t="s">
        <v>13383</v>
      </c>
      <c r="P2288" t="s">
        <v>13383</v>
      </c>
      <c r="Q2288" t="s">
        <v>142</v>
      </c>
      <c r="R2288" t="s">
        <v>13384</v>
      </c>
      <c r="S2288" t="s">
        <v>13385</v>
      </c>
      <c r="T2288" t="s">
        <v>92</v>
      </c>
      <c r="U2288" t="s">
        <v>13386</v>
      </c>
      <c r="V2288" t="s">
        <v>13387</v>
      </c>
      <c r="W2288" t="s">
        <v>93</v>
      </c>
      <c r="X2288">
        <v>11</v>
      </c>
      <c r="Y2288">
        <v>2200</v>
      </c>
    </row>
    <row r="2289" spans="1:25">
      <c r="A2289" t="s">
        <v>13388</v>
      </c>
      <c r="B2289" t="s">
        <v>138</v>
      </c>
      <c r="C2289">
        <v>499</v>
      </c>
      <c r="D2289" t="s">
        <v>71</v>
      </c>
      <c r="E2289">
        <v>2009</v>
      </c>
      <c r="F2289" s="24">
        <v>40116</v>
      </c>
      <c r="G2289" s="24">
        <v>40119</v>
      </c>
      <c r="H2289" s="24">
        <v>40118</v>
      </c>
      <c r="I2289" t="s">
        <v>5015</v>
      </c>
      <c r="J2289" t="s">
        <v>168</v>
      </c>
      <c r="K2289" t="s">
        <v>273</v>
      </c>
      <c r="L2289" t="s">
        <v>75</v>
      </c>
      <c r="M2289" t="s">
        <v>76</v>
      </c>
      <c r="N2289" t="s">
        <v>295</v>
      </c>
      <c r="O2289" t="s">
        <v>13389</v>
      </c>
      <c r="P2289" t="s">
        <v>13389</v>
      </c>
      <c r="Q2289" t="s">
        <v>142</v>
      </c>
      <c r="R2289" t="s">
        <v>13390</v>
      </c>
      <c r="S2289" t="s">
        <v>13391</v>
      </c>
      <c r="T2289" t="s">
        <v>360</v>
      </c>
      <c r="U2289" t="s">
        <v>13392</v>
      </c>
      <c r="V2289" t="s">
        <v>13393</v>
      </c>
      <c r="W2289" t="s">
        <v>93</v>
      </c>
      <c r="X2289">
        <v>11</v>
      </c>
      <c r="Y2289">
        <v>4640</v>
      </c>
    </row>
    <row r="2290" spans="1:25">
      <c r="A2290" t="s">
        <v>13394</v>
      </c>
      <c r="B2290" t="s">
        <v>70</v>
      </c>
      <c r="C2290">
        <v>551</v>
      </c>
      <c r="D2290" t="s">
        <v>106</v>
      </c>
      <c r="E2290">
        <v>2009</v>
      </c>
      <c r="F2290" s="24">
        <v>40147</v>
      </c>
      <c r="G2290" s="24">
        <v>40147</v>
      </c>
      <c r="H2290" s="24">
        <v>40148</v>
      </c>
      <c r="I2290" t="s">
        <v>621</v>
      </c>
      <c r="J2290" t="s">
        <v>108</v>
      </c>
      <c r="K2290" t="s">
        <v>109</v>
      </c>
      <c r="L2290" t="s">
        <v>75</v>
      </c>
      <c r="M2290" t="s">
        <v>76</v>
      </c>
      <c r="N2290" t="s">
        <v>295</v>
      </c>
      <c r="O2290" t="s">
        <v>13395</v>
      </c>
      <c r="P2290" t="s">
        <v>13396</v>
      </c>
      <c r="Q2290" t="s">
        <v>90</v>
      </c>
      <c r="R2290" t="s">
        <v>13395</v>
      </c>
      <c r="S2290" t="s">
        <v>13397</v>
      </c>
      <c r="U2290" t="s">
        <v>13398</v>
      </c>
      <c r="V2290" t="s">
        <v>13399</v>
      </c>
      <c r="W2290" t="s">
        <v>93</v>
      </c>
      <c r="X2290">
        <v>11</v>
      </c>
      <c r="Y2290">
        <v>1690</v>
      </c>
    </row>
    <row r="2291" spans="1:25">
      <c r="A2291" t="s">
        <v>13400</v>
      </c>
      <c r="B2291" t="s">
        <v>70</v>
      </c>
      <c r="C2291">
        <v>536</v>
      </c>
      <c r="D2291" t="s">
        <v>106</v>
      </c>
      <c r="E2291">
        <v>2009</v>
      </c>
      <c r="F2291" s="24">
        <v>40137</v>
      </c>
      <c r="G2291" s="24">
        <v>40137</v>
      </c>
      <c r="H2291" s="24">
        <v>40139</v>
      </c>
      <c r="I2291" t="s">
        <v>7299</v>
      </c>
      <c r="J2291" t="s">
        <v>150</v>
      </c>
      <c r="K2291" t="s">
        <v>151</v>
      </c>
      <c r="L2291" t="s">
        <v>13401</v>
      </c>
      <c r="M2291" t="s">
        <v>76</v>
      </c>
      <c r="N2291" t="s">
        <v>153</v>
      </c>
      <c r="O2291" t="s">
        <v>13402</v>
      </c>
      <c r="P2291" t="s">
        <v>13402</v>
      </c>
      <c r="Q2291" t="s">
        <v>195</v>
      </c>
      <c r="R2291" t="s">
        <v>13403</v>
      </c>
      <c r="S2291" t="s">
        <v>13404</v>
      </c>
      <c r="T2291" t="s">
        <v>525</v>
      </c>
      <c r="U2291" t="s">
        <v>13405</v>
      </c>
      <c r="V2291" t="s">
        <v>13406</v>
      </c>
      <c r="W2291" t="s">
        <v>83</v>
      </c>
      <c r="X2291">
        <v>11</v>
      </c>
      <c r="Y2291">
        <v>5284.53</v>
      </c>
    </row>
    <row r="2292" spans="1:25">
      <c r="A2292" t="s">
        <v>13407</v>
      </c>
      <c r="B2292" t="s">
        <v>70</v>
      </c>
      <c r="C2292">
        <v>502</v>
      </c>
      <c r="D2292" t="s">
        <v>250</v>
      </c>
      <c r="E2292">
        <v>2009</v>
      </c>
      <c r="F2292" s="24">
        <v>40117</v>
      </c>
      <c r="G2292" s="24">
        <v>40119</v>
      </c>
      <c r="H2292" s="24">
        <v>40120</v>
      </c>
      <c r="I2292" t="s">
        <v>13408</v>
      </c>
      <c r="J2292" t="s">
        <v>96</v>
      </c>
      <c r="L2292" t="s">
        <v>75</v>
      </c>
      <c r="M2292" t="s">
        <v>76</v>
      </c>
      <c r="N2292" t="s">
        <v>467</v>
      </c>
      <c r="O2292" t="s">
        <v>13409</v>
      </c>
      <c r="P2292" t="s">
        <v>13410</v>
      </c>
      <c r="Q2292" t="s">
        <v>90</v>
      </c>
      <c r="R2292" t="s">
        <v>13409</v>
      </c>
      <c r="S2292" t="s">
        <v>13411</v>
      </c>
      <c r="T2292" t="s">
        <v>173</v>
      </c>
      <c r="U2292" t="s">
        <v>13412</v>
      </c>
      <c r="V2292" t="s">
        <v>13413</v>
      </c>
      <c r="W2292" t="s">
        <v>83</v>
      </c>
      <c r="X2292">
        <v>11</v>
      </c>
      <c r="Y2292">
        <v>2600</v>
      </c>
    </row>
    <row r="2293" spans="1:25">
      <c r="A2293" t="s">
        <v>13414</v>
      </c>
      <c r="B2293" t="s">
        <v>70</v>
      </c>
      <c r="C2293">
        <v>507</v>
      </c>
      <c r="D2293" t="s">
        <v>106</v>
      </c>
      <c r="E2293">
        <v>2009</v>
      </c>
      <c r="F2293" s="24">
        <v>40120</v>
      </c>
      <c r="G2293" s="24">
        <v>40121</v>
      </c>
      <c r="H2293" s="24">
        <v>40122</v>
      </c>
      <c r="I2293" t="s">
        <v>1208</v>
      </c>
      <c r="J2293" t="s">
        <v>108</v>
      </c>
      <c r="K2293" t="s">
        <v>324</v>
      </c>
      <c r="L2293" t="s">
        <v>236</v>
      </c>
      <c r="M2293" t="s">
        <v>76</v>
      </c>
      <c r="N2293" t="s">
        <v>295</v>
      </c>
      <c r="O2293" t="s">
        <v>13415</v>
      </c>
      <c r="P2293" t="s">
        <v>13416</v>
      </c>
      <c r="Q2293" t="s">
        <v>90</v>
      </c>
      <c r="R2293" t="s">
        <v>13415</v>
      </c>
      <c r="S2293" t="s">
        <v>13417</v>
      </c>
      <c r="T2293" t="s">
        <v>902</v>
      </c>
      <c r="V2293" t="s">
        <v>13418</v>
      </c>
      <c r="W2293" t="s">
        <v>93</v>
      </c>
      <c r="X2293">
        <v>11</v>
      </c>
      <c r="Y2293">
        <v>4990</v>
      </c>
    </row>
    <row r="2294" spans="1:25">
      <c r="A2294" t="s">
        <v>13419</v>
      </c>
      <c r="B2294" t="s">
        <v>70</v>
      </c>
      <c r="C2294">
        <v>535</v>
      </c>
      <c r="D2294" t="s">
        <v>106</v>
      </c>
      <c r="E2294">
        <v>2009</v>
      </c>
      <c r="F2294" s="24">
        <v>40136</v>
      </c>
      <c r="G2294" s="24">
        <v>40137</v>
      </c>
      <c r="H2294" s="24">
        <v>40138</v>
      </c>
      <c r="I2294" t="s">
        <v>107</v>
      </c>
      <c r="J2294" t="s">
        <v>108</v>
      </c>
      <c r="K2294" t="s">
        <v>109</v>
      </c>
      <c r="L2294" t="s">
        <v>75</v>
      </c>
      <c r="M2294" t="s">
        <v>76</v>
      </c>
      <c r="N2294" t="s">
        <v>87</v>
      </c>
      <c r="O2294" t="s">
        <v>13420</v>
      </c>
      <c r="P2294" t="s">
        <v>13420</v>
      </c>
      <c r="Q2294" t="s">
        <v>195</v>
      </c>
      <c r="R2294" t="s">
        <v>13421</v>
      </c>
      <c r="S2294" t="s">
        <v>13422</v>
      </c>
      <c r="T2294" t="s">
        <v>246</v>
      </c>
      <c r="U2294" t="s">
        <v>13423</v>
      </c>
      <c r="V2294" t="s">
        <v>13424</v>
      </c>
      <c r="W2294" t="s">
        <v>93</v>
      </c>
      <c r="X2294">
        <v>11</v>
      </c>
      <c r="Y2294">
        <v>4003.66</v>
      </c>
    </row>
    <row r="2295" spans="1:25">
      <c r="A2295" t="s">
        <v>13425</v>
      </c>
      <c r="B2295" t="s">
        <v>70</v>
      </c>
      <c r="C2295">
        <v>520</v>
      </c>
      <c r="D2295" t="s">
        <v>71</v>
      </c>
      <c r="E2295">
        <v>2009</v>
      </c>
      <c r="F2295" s="24">
        <v>40124</v>
      </c>
      <c r="G2295" s="24">
        <v>40127</v>
      </c>
      <c r="H2295" s="24">
        <v>40127</v>
      </c>
      <c r="I2295" t="s">
        <v>13426</v>
      </c>
      <c r="J2295" t="s">
        <v>3553</v>
      </c>
      <c r="L2295" t="s">
        <v>75</v>
      </c>
      <c r="M2295" t="s">
        <v>76</v>
      </c>
      <c r="N2295" t="s">
        <v>295</v>
      </c>
      <c r="O2295" t="s">
        <v>13427</v>
      </c>
      <c r="P2295" t="s">
        <v>13428</v>
      </c>
      <c r="Q2295" t="s">
        <v>80</v>
      </c>
      <c r="R2295" t="s">
        <v>13429</v>
      </c>
      <c r="S2295" t="s">
        <v>13430</v>
      </c>
      <c r="T2295" t="s">
        <v>2272</v>
      </c>
      <c r="U2295" t="s">
        <v>13431</v>
      </c>
      <c r="V2295" t="s">
        <v>13425</v>
      </c>
      <c r="W2295" t="s">
        <v>93</v>
      </c>
      <c r="X2295">
        <v>11</v>
      </c>
      <c r="Y2295">
        <v>1450</v>
      </c>
    </row>
    <row r="2296" spans="1:25">
      <c r="A2296" t="s">
        <v>13432</v>
      </c>
      <c r="B2296" t="s">
        <v>70</v>
      </c>
      <c r="C2296">
        <v>516</v>
      </c>
      <c r="D2296" t="s">
        <v>71</v>
      </c>
      <c r="E2296">
        <v>2009</v>
      </c>
      <c r="F2296" s="24">
        <v>40125</v>
      </c>
      <c r="G2296" s="24">
        <v>40126</v>
      </c>
      <c r="H2296" s="24">
        <v>40127</v>
      </c>
      <c r="I2296" t="s">
        <v>5015</v>
      </c>
      <c r="J2296" t="s">
        <v>168</v>
      </c>
      <c r="K2296" t="s">
        <v>273</v>
      </c>
      <c r="L2296" t="s">
        <v>75</v>
      </c>
      <c r="M2296" t="s">
        <v>76</v>
      </c>
      <c r="N2296" t="s">
        <v>295</v>
      </c>
      <c r="O2296" t="s">
        <v>13433</v>
      </c>
      <c r="P2296" t="s">
        <v>13434</v>
      </c>
      <c r="Q2296" t="s">
        <v>80</v>
      </c>
      <c r="R2296" t="s">
        <v>13433</v>
      </c>
      <c r="S2296" t="s">
        <v>13435</v>
      </c>
      <c r="T2296" t="s">
        <v>246</v>
      </c>
      <c r="U2296" t="s">
        <v>13436</v>
      </c>
      <c r="W2296" t="s">
        <v>93</v>
      </c>
      <c r="X2296">
        <v>11</v>
      </c>
      <c r="Y2296">
        <v>4640</v>
      </c>
    </row>
    <row r="2297" spans="1:25">
      <c r="A2297" t="s">
        <v>13437</v>
      </c>
      <c r="B2297" t="s">
        <v>70</v>
      </c>
      <c r="C2297">
        <v>510</v>
      </c>
      <c r="D2297" t="s">
        <v>106</v>
      </c>
      <c r="E2297">
        <v>2009</v>
      </c>
      <c r="F2297" s="24">
        <v>40123</v>
      </c>
      <c r="G2297" s="24">
        <v>40124</v>
      </c>
      <c r="H2297" s="24">
        <v>40125</v>
      </c>
      <c r="I2297" t="s">
        <v>1208</v>
      </c>
      <c r="J2297" t="s">
        <v>108</v>
      </c>
      <c r="K2297" t="s">
        <v>324</v>
      </c>
      <c r="L2297" t="s">
        <v>139</v>
      </c>
      <c r="M2297" t="s">
        <v>76</v>
      </c>
      <c r="N2297" t="s">
        <v>128</v>
      </c>
      <c r="O2297" t="s">
        <v>13438</v>
      </c>
      <c r="P2297" t="s">
        <v>13438</v>
      </c>
      <c r="Q2297" t="s">
        <v>195</v>
      </c>
      <c r="R2297" t="s">
        <v>13439</v>
      </c>
      <c r="S2297" t="s">
        <v>13440</v>
      </c>
      <c r="T2297" t="s">
        <v>654</v>
      </c>
      <c r="U2297" t="s">
        <v>13441</v>
      </c>
      <c r="V2297" t="s">
        <v>13442</v>
      </c>
      <c r="W2297" t="s">
        <v>93</v>
      </c>
      <c r="X2297">
        <v>11</v>
      </c>
      <c r="Y2297">
        <v>2383.5700000000002</v>
      </c>
    </row>
    <row r="2298" spans="1:25">
      <c r="A2298" t="s">
        <v>6912</v>
      </c>
      <c r="B2298" t="s">
        <v>70</v>
      </c>
      <c r="C2298">
        <v>549</v>
      </c>
      <c r="D2298" t="s">
        <v>106</v>
      </c>
      <c r="E2298">
        <v>2009</v>
      </c>
      <c r="F2298" s="24">
        <v>40145</v>
      </c>
      <c r="G2298" s="24">
        <v>40146</v>
      </c>
      <c r="H2298" s="24">
        <v>40146</v>
      </c>
      <c r="I2298" t="s">
        <v>183</v>
      </c>
      <c r="J2298" t="s">
        <v>108</v>
      </c>
      <c r="K2298" t="s">
        <v>184</v>
      </c>
      <c r="L2298" t="s">
        <v>1886</v>
      </c>
      <c r="M2298" t="s">
        <v>76</v>
      </c>
      <c r="N2298" t="s">
        <v>295</v>
      </c>
      <c r="O2298" t="s">
        <v>6913</v>
      </c>
      <c r="P2298" t="s">
        <v>13443</v>
      </c>
      <c r="Q2298" t="s">
        <v>80</v>
      </c>
      <c r="R2298" t="s">
        <v>6913</v>
      </c>
      <c r="S2298" t="s">
        <v>13444</v>
      </c>
      <c r="T2298" t="s">
        <v>188</v>
      </c>
      <c r="U2298" t="s">
        <v>6916</v>
      </c>
      <c r="W2298" t="s">
        <v>93</v>
      </c>
      <c r="X2298">
        <v>11</v>
      </c>
      <c r="Y2298">
        <v>4060</v>
      </c>
    </row>
    <row r="2299" spans="1:25">
      <c r="A2299" t="s">
        <v>13445</v>
      </c>
      <c r="B2299" t="s">
        <v>70</v>
      </c>
      <c r="C2299">
        <v>526</v>
      </c>
      <c r="D2299" t="s">
        <v>106</v>
      </c>
      <c r="E2299">
        <v>2009</v>
      </c>
      <c r="F2299" s="24">
        <v>40129</v>
      </c>
      <c r="G2299" s="24">
        <v>40129</v>
      </c>
      <c r="H2299" s="24">
        <v>40130</v>
      </c>
      <c r="I2299" t="s">
        <v>107</v>
      </c>
      <c r="J2299" t="s">
        <v>108</v>
      </c>
      <c r="K2299" t="s">
        <v>109</v>
      </c>
      <c r="L2299" t="s">
        <v>75</v>
      </c>
      <c r="M2299" t="s">
        <v>76</v>
      </c>
      <c r="N2299" t="s">
        <v>160</v>
      </c>
      <c r="O2299" t="s">
        <v>13446</v>
      </c>
      <c r="P2299" t="s">
        <v>13447</v>
      </c>
      <c r="Q2299" t="s">
        <v>90</v>
      </c>
      <c r="R2299" t="s">
        <v>13448</v>
      </c>
      <c r="S2299" t="s">
        <v>13449</v>
      </c>
      <c r="T2299" t="s">
        <v>92</v>
      </c>
      <c r="U2299" t="s">
        <v>13450</v>
      </c>
      <c r="V2299" t="s">
        <v>13451</v>
      </c>
      <c r="W2299" t="s">
        <v>93</v>
      </c>
      <c r="X2299">
        <v>11</v>
      </c>
      <c r="Y2299">
        <v>3810</v>
      </c>
    </row>
    <row r="2300" spans="1:25">
      <c r="A2300" t="s">
        <v>13452</v>
      </c>
      <c r="B2300" t="s">
        <v>70</v>
      </c>
      <c r="C2300">
        <v>518</v>
      </c>
      <c r="D2300" t="s">
        <v>71</v>
      </c>
      <c r="E2300">
        <v>2009</v>
      </c>
      <c r="F2300" s="24">
        <v>40125</v>
      </c>
      <c r="G2300" s="24">
        <v>40127</v>
      </c>
      <c r="H2300" s="24">
        <v>40127</v>
      </c>
      <c r="I2300" t="s">
        <v>310</v>
      </c>
      <c r="J2300" t="s">
        <v>311</v>
      </c>
      <c r="K2300" t="s">
        <v>74</v>
      </c>
      <c r="L2300" t="s">
        <v>75</v>
      </c>
      <c r="M2300" t="s">
        <v>76</v>
      </c>
      <c r="N2300" t="s">
        <v>87</v>
      </c>
      <c r="O2300" t="s">
        <v>13453</v>
      </c>
      <c r="P2300" t="s">
        <v>13454</v>
      </c>
      <c r="Q2300" t="s">
        <v>80</v>
      </c>
      <c r="R2300" t="s">
        <v>13455</v>
      </c>
      <c r="S2300" t="s">
        <v>13456</v>
      </c>
      <c r="T2300" t="s">
        <v>82</v>
      </c>
      <c r="U2300" t="s">
        <v>13457</v>
      </c>
      <c r="W2300" t="s">
        <v>93</v>
      </c>
      <c r="X2300">
        <v>11</v>
      </c>
      <c r="Y2300">
        <v>4170</v>
      </c>
    </row>
    <row r="2301" spans="1:25">
      <c r="A2301" t="s">
        <v>13458</v>
      </c>
      <c r="B2301" t="s">
        <v>70</v>
      </c>
      <c r="C2301">
        <v>514</v>
      </c>
      <c r="D2301" t="s">
        <v>106</v>
      </c>
      <c r="E2301">
        <v>2009</v>
      </c>
      <c r="F2301" s="24">
        <v>40125</v>
      </c>
      <c r="G2301" s="24">
        <v>40126</v>
      </c>
      <c r="H2301" s="24">
        <v>40127</v>
      </c>
      <c r="I2301" t="s">
        <v>416</v>
      </c>
      <c r="J2301" t="s">
        <v>108</v>
      </c>
      <c r="K2301" t="s">
        <v>109</v>
      </c>
      <c r="L2301" t="s">
        <v>643</v>
      </c>
      <c r="M2301" t="s">
        <v>152</v>
      </c>
      <c r="N2301" t="s">
        <v>77</v>
      </c>
      <c r="O2301" t="s">
        <v>13459</v>
      </c>
      <c r="P2301" t="s">
        <v>13459</v>
      </c>
      <c r="Q2301" t="s">
        <v>195</v>
      </c>
      <c r="R2301" t="s">
        <v>13460</v>
      </c>
      <c r="S2301" t="s">
        <v>13461</v>
      </c>
      <c r="U2301" t="s">
        <v>13462</v>
      </c>
      <c r="W2301" t="s">
        <v>83</v>
      </c>
      <c r="X2301">
        <v>11</v>
      </c>
      <c r="Y2301">
        <v>3881.27</v>
      </c>
    </row>
    <row r="2302" spans="1:25">
      <c r="A2302" t="s">
        <v>13463</v>
      </c>
      <c r="B2302" t="s">
        <v>138</v>
      </c>
      <c r="C2302">
        <v>524</v>
      </c>
      <c r="D2302" t="s">
        <v>106</v>
      </c>
      <c r="E2302">
        <v>2009</v>
      </c>
      <c r="F2302" s="24">
        <v>40127</v>
      </c>
      <c r="G2302" s="24">
        <v>40127</v>
      </c>
      <c r="H2302" s="24">
        <v>40129</v>
      </c>
      <c r="I2302" t="s">
        <v>192</v>
      </c>
      <c r="J2302" t="s">
        <v>108</v>
      </c>
      <c r="K2302" t="s">
        <v>119</v>
      </c>
      <c r="L2302" t="s">
        <v>75</v>
      </c>
      <c r="M2302" t="s">
        <v>76</v>
      </c>
      <c r="N2302" t="s">
        <v>637</v>
      </c>
      <c r="O2302" t="s">
        <v>13464</v>
      </c>
      <c r="P2302" t="s">
        <v>13464</v>
      </c>
      <c r="Q2302" t="s">
        <v>142</v>
      </c>
      <c r="R2302" t="s">
        <v>13465</v>
      </c>
      <c r="S2302" t="s">
        <v>13466</v>
      </c>
      <c r="T2302" t="s">
        <v>214</v>
      </c>
      <c r="U2302" t="s">
        <v>13467</v>
      </c>
      <c r="W2302" t="s">
        <v>83</v>
      </c>
      <c r="X2302">
        <v>11</v>
      </c>
      <c r="Y2302">
        <v>3216.8</v>
      </c>
    </row>
    <row r="2303" spans="1:25">
      <c r="A2303" t="s">
        <v>13468</v>
      </c>
      <c r="B2303" t="s">
        <v>70</v>
      </c>
      <c r="C2303">
        <v>505</v>
      </c>
      <c r="D2303" t="s">
        <v>106</v>
      </c>
      <c r="E2303">
        <v>2009</v>
      </c>
      <c r="F2303" s="24">
        <v>40120</v>
      </c>
      <c r="G2303" s="24">
        <v>40121</v>
      </c>
      <c r="H2303" s="24">
        <v>40122</v>
      </c>
      <c r="I2303" t="s">
        <v>500</v>
      </c>
      <c r="J2303" t="s">
        <v>108</v>
      </c>
      <c r="K2303" t="s">
        <v>109</v>
      </c>
      <c r="L2303" t="s">
        <v>110</v>
      </c>
      <c r="M2303" t="s">
        <v>76</v>
      </c>
      <c r="N2303" t="s">
        <v>467</v>
      </c>
      <c r="O2303" t="s">
        <v>13469</v>
      </c>
      <c r="P2303" t="s">
        <v>13469</v>
      </c>
      <c r="Q2303" t="s">
        <v>195</v>
      </c>
      <c r="R2303" t="s">
        <v>13470</v>
      </c>
      <c r="S2303" t="s">
        <v>13471</v>
      </c>
      <c r="U2303" t="s">
        <v>13472</v>
      </c>
      <c r="V2303" t="s">
        <v>13473</v>
      </c>
      <c r="W2303" t="s">
        <v>83</v>
      </c>
      <c r="X2303">
        <v>11</v>
      </c>
      <c r="Y2303">
        <v>4562.7700000000004</v>
      </c>
    </row>
    <row r="2304" spans="1:25">
      <c r="A2304" t="s">
        <v>13474</v>
      </c>
      <c r="B2304" t="s">
        <v>70</v>
      </c>
      <c r="C2304">
        <v>511</v>
      </c>
      <c r="D2304" t="s">
        <v>106</v>
      </c>
      <c r="E2304">
        <v>2009</v>
      </c>
      <c r="F2304" s="24">
        <v>40124</v>
      </c>
      <c r="G2304" s="24">
        <v>40124</v>
      </c>
      <c r="H2304" s="24">
        <v>40126</v>
      </c>
      <c r="I2304" t="s">
        <v>107</v>
      </c>
      <c r="J2304" t="s">
        <v>108</v>
      </c>
      <c r="K2304" t="s">
        <v>109</v>
      </c>
      <c r="L2304" t="s">
        <v>643</v>
      </c>
      <c r="M2304" t="s">
        <v>76</v>
      </c>
      <c r="N2304" t="s">
        <v>153</v>
      </c>
      <c r="O2304" t="s">
        <v>13475</v>
      </c>
      <c r="P2304" t="s">
        <v>13475</v>
      </c>
      <c r="Q2304" t="s">
        <v>195</v>
      </c>
      <c r="R2304" t="s">
        <v>13476</v>
      </c>
      <c r="S2304" t="s">
        <v>13477</v>
      </c>
      <c r="T2304" t="s">
        <v>654</v>
      </c>
      <c r="U2304" t="s">
        <v>13478</v>
      </c>
      <c r="V2304" t="s">
        <v>13479</v>
      </c>
      <c r="W2304" t="s">
        <v>83</v>
      </c>
      <c r="X2304">
        <v>11</v>
      </c>
      <c r="Y2304">
        <v>4597.2299999999996</v>
      </c>
    </row>
    <row r="2305" spans="1:25">
      <c r="A2305" t="s">
        <v>13480</v>
      </c>
      <c r="B2305" t="s">
        <v>70</v>
      </c>
      <c r="C2305">
        <v>531</v>
      </c>
      <c r="D2305" t="s">
        <v>71</v>
      </c>
      <c r="E2305">
        <v>2009</v>
      </c>
      <c r="F2305" s="24">
        <v>40130</v>
      </c>
      <c r="G2305" s="24">
        <v>40133</v>
      </c>
      <c r="H2305" s="24">
        <v>40132</v>
      </c>
      <c r="I2305" t="s">
        <v>395</v>
      </c>
      <c r="J2305" t="s">
        <v>96</v>
      </c>
      <c r="K2305" t="s">
        <v>97</v>
      </c>
      <c r="L2305" t="s">
        <v>1773</v>
      </c>
      <c r="M2305" t="s">
        <v>76</v>
      </c>
      <c r="N2305" t="s">
        <v>77</v>
      </c>
      <c r="O2305" t="s">
        <v>13481</v>
      </c>
      <c r="P2305" t="s">
        <v>13482</v>
      </c>
      <c r="Q2305" t="s">
        <v>80</v>
      </c>
      <c r="R2305" t="s">
        <v>13481</v>
      </c>
      <c r="S2305" t="s">
        <v>13483</v>
      </c>
      <c r="T2305" t="s">
        <v>103</v>
      </c>
      <c r="U2305" t="s">
        <v>13484</v>
      </c>
      <c r="V2305" t="s">
        <v>13485</v>
      </c>
      <c r="W2305" t="s">
        <v>83</v>
      </c>
      <c r="X2305">
        <v>11</v>
      </c>
      <c r="Y2305">
        <v>4420</v>
      </c>
    </row>
    <row r="2306" spans="1:25">
      <c r="A2306" t="s">
        <v>13155</v>
      </c>
      <c r="B2306" t="s">
        <v>70</v>
      </c>
      <c r="C2306">
        <v>515</v>
      </c>
      <c r="D2306" t="s">
        <v>106</v>
      </c>
      <c r="E2306">
        <v>2009</v>
      </c>
      <c r="F2306" s="24">
        <v>40126</v>
      </c>
      <c r="G2306" s="24">
        <v>40126</v>
      </c>
      <c r="H2306" s="24">
        <v>40127</v>
      </c>
      <c r="I2306" t="s">
        <v>107</v>
      </c>
      <c r="J2306" t="s">
        <v>108</v>
      </c>
      <c r="K2306" t="s">
        <v>109</v>
      </c>
      <c r="L2306" t="s">
        <v>139</v>
      </c>
      <c r="M2306" t="s">
        <v>76</v>
      </c>
      <c r="N2306" t="s">
        <v>467</v>
      </c>
      <c r="O2306" t="s">
        <v>13156</v>
      </c>
      <c r="P2306" t="s">
        <v>13486</v>
      </c>
      <c r="Q2306" t="s">
        <v>80</v>
      </c>
      <c r="R2306" t="s">
        <v>13487</v>
      </c>
      <c r="U2306" t="s">
        <v>13488</v>
      </c>
      <c r="V2306" t="s">
        <v>13489</v>
      </c>
      <c r="W2306" t="s">
        <v>83</v>
      </c>
      <c r="X2306">
        <v>11</v>
      </c>
      <c r="Y2306">
        <v>2090</v>
      </c>
    </row>
    <row r="2307" spans="1:25">
      <c r="A2307" t="s">
        <v>13490</v>
      </c>
      <c r="B2307" t="s">
        <v>70</v>
      </c>
      <c r="C2307">
        <v>501</v>
      </c>
      <c r="D2307" t="s">
        <v>106</v>
      </c>
      <c r="E2307">
        <v>2009</v>
      </c>
      <c r="F2307" s="24">
        <v>40119</v>
      </c>
      <c r="G2307" s="24">
        <v>40119</v>
      </c>
      <c r="H2307" s="24">
        <v>40120</v>
      </c>
      <c r="I2307" t="s">
        <v>500</v>
      </c>
      <c r="J2307" t="s">
        <v>108</v>
      </c>
      <c r="K2307" t="s">
        <v>109</v>
      </c>
      <c r="L2307" t="s">
        <v>75</v>
      </c>
      <c r="M2307" t="s">
        <v>76</v>
      </c>
      <c r="N2307" t="s">
        <v>153</v>
      </c>
      <c r="O2307" t="s">
        <v>13491</v>
      </c>
      <c r="P2307" t="s">
        <v>13492</v>
      </c>
      <c r="Q2307" t="s">
        <v>90</v>
      </c>
      <c r="R2307" t="s">
        <v>13491</v>
      </c>
      <c r="S2307" t="s">
        <v>13493</v>
      </c>
      <c r="T2307" t="s">
        <v>92</v>
      </c>
      <c r="U2307" t="s">
        <v>13494</v>
      </c>
      <c r="V2307" t="s">
        <v>13495</v>
      </c>
      <c r="W2307" t="s">
        <v>83</v>
      </c>
      <c r="X2307">
        <v>11</v>
      </c>
      <c r="Y2307">
        <v>3869.2</v>
      </c>
    </row>
    <row r="2308" spans="1:25">
      <c r="A2308" t="s">
        <v>13496</v>
      </c>
      <c r="B2308" t="s">
        <v>70</v>
      </c>
      <c r="C2308">
        <v>530</v>
      </c>
      <c r="D2308" t="s">
        <v>106</v>
      </c>
      <c r="E2308">
        <v>2009</v>
      </c>
      <c r="F2308" s="24">
        <v>40131</v>
      </c>
      <c r="G2308" s="24">
        <v>40131</v>
      </c>
      <c r="H2308" s="24">
        <v>40133</v>
      </c>
      <c r="I2308" t="s">
        <v>323</v>
      </c>
      <c r="J2308" t="s">
        <v>108</v>
      </c>
      <c r="K2308" t="s">
        <v>324</v>
      </c>
      <c r="L2308" t="s">
        <v>75</v>
      </c>
      <c r="M2308" t="s">
        <v>76</v>
      </c>
      <c r="N2308" t="s">
        <v>153</v>
      </c>
      <c r="O2308" t="s">
        <v>13497</v>
      </c>
      <c r="P2308" t="s">
        <v>13498</v>
      </c>
      <c r="Q2308" t="s">
        <v>80</v>
      </c>
      <c r="R2308" t="s">
        <v>13497</v>
      </c>
      <c r="S2308" t="s">
        <v>13499</v>
      </c>
      <c r="T2308" t="s">
        <v>306</v>
      </c>
      <c r="U2308" t="s">
        <v>13500</v>
      </c>
      <c r="V2308" t="s">
        <v>13501</v>
      </c>
      <c r="W2308" t="s">
        <v>83</v>
      </c>
      <c r="X2308">
        <v>11</v>
      </c>
      <c r="Y2308">
        <v>4090</v>
      </c>
    </row>
    <row r="2309" spans="1:25">
      <c r="A2309" t="s">
        <v>13502</v>
      </c>
      <c r="B2309" t="s">
        <v>70</v>
      </c>
      <c r="C2309">
        <v>537</v>
      </c>
      <c r="D2309" t="s">
        <v>106</v>
      </c>
      <c r="E2309">
        <v>2009</v>
      </c>
      <c r="F2309" s="24">
        <v>40137</v>
      </c>
      <c r="G2309" s="24">
        <v>40138</v>
      </c>
      <c r="H2309" s="24">
        <v>40139</v>
      </c>
      <c r="I2309" t="s">
        <v>183</v>
      </c>
      <c r="J2309" t="s">
        <v>108</v>
      </c>
      <c r="K2309" t="s">
        <v>184</v>
      </c>
      <c r="L2309" t="s">
        <v>75</v>
      </c>
      <c r="M2309" t="s">
        <v>76</v>
      </c>
      <c r="N2309" t="s">
        <v>140</v>
      </c>
      <c r="O2309" t="s">
        <v>13503</v>
      </c>
      <c r="P2309" t="s">
        <v>13504</v>
      </c>
      <c r="Q2309" t="s">
        <v>80</v>
      </c>
      <c r="R2309" t="s">
        <v>13503</v>
      </c>
      <c r="S2309" t="s">
        <v>13505</v>
      </c>
      <c r="T2309" t="s">
        <v>173</v>
      </c>
      <c r="U2309" t="s">
        <v>13506</v>
      </c>
      <c r="V2309" t="s">
        <v>13507</v>
      </c>
      <c r="W2309" t="s">
        <v>83</v>
      </c>
      <c r="X2309">
        <v>11</v>
      </c>
      <c r="Y2309">
        <v>3810</v>
      </c>
    </row>
    <row r="2310" spans="1:25">
      <c r="A2310" t="s">
        <v>13508</v>
      </c>
      <c r="B2310" t="s">
        <v>70</v>
      </c>
      <c r="C2310">
        <v>528</v>
      </c>
      <c r="D2310" t="s">
        <v>71</v>
      </c>
      <c r="E2310">
        <v>2009</v>
      </c>
      <c r="F2310" s="24">
        <v>40129</v>
      </c>
      <c r="G2310" s="24">
        <v>40130</v>
      </c>
      <c r="H2310" s="24">
        <v>40130</v>
      </c>
      <c r="I2310" t="s">
        <v>395</v>
      </c>
      <c r="J2310" t="s">
        <v>96</v>
      </c>
      <c r="K2310" t="s">
        <v>97</v>
      </c>
      <c r="L2310" t="s">
        <v>2730</v>
      </c>
      <c r="M2310" t="s">
        <v>76</v>
      </c>
      <c r="N2310" t="s">
        <v>153</v>
      </c>
      <c r="O2310" t="s">
        <v>13509</v>
      </c>
      <c r="P2310" t="s">
        <v>13510</v>
      </c>
      <c r="Q2310" t="s">
        <v>80</v>
      </c>
      <c r="R2310" t="s">
        <v>13509</v>
      </c>
      <c r="S2310" t="s">
        <v>13511</v>
      </c>
      <c r="T2310" t="s">
        <v>525</v>
      </c>
      <c r="U2310" t="s">
        <v>174</v>
      </c>
      <c r="W2310" t="s">
        <v>83</v>
      </c>
      <c r="X2310">
        <v>11</v>
      </c>
      <c r="Y2310">
        <v>3765</v>
      </c>
    </row>
    <row r="2311" spans="1:25">
      <c r="A2311" t="s">
        <v>13512</v>
      </c>
      <c r="B2311" t="s">
        <v>70</v>
      </c>
      <c r="C2311">
        <v>529</v>
      </c>
      <c r="D2311" t="s">
        <v>250</v>
      </c>
      <c r="E2311">
        <v>2009</v>
      </c>
      <c r="F2311" s="24">
        <v>40130</v>
      </c>
      <c r="G2311" s="24">
        <v>40130</v>
      </c>
      <c r="H2311" s="24">
        <v>40132</v>
      </c>
      <c r="I2311" t="s">
        <v>4116</v>
      </c>
      <c r="J2311" t="s">
        <v>723</v>
      </c>
      <c r="K2311" t="s">
        <v>724</v>
      </c>
      <c r="L2311" t="s">
        <v>75</v>
      </c>
      <c r="M2311" t="s">
        <v>76</v>
      </c>
      <c r="N2311" t="s">
        <v>467</v>
      </c>
      <c r="O2311" t="s">
        <v>13513</v>
      </c>
      <c r="P2311" t="s">
        <v>13514</v>
      </c>
      <c r="Q2311" t="s">
        <v>80</v>
      </c>
      <c r="R2311" t="s">
        <v>13513</v>
      </c>
      <c r="S2311" t="s">
        <v>13515</v>
      </c>
      <c r="T2311" t="s">
        <v>504</v>
      </c>
      <c r="V2311" t="s">
        <v>13516</v>
      </c>
      <c r="W2311" t="s">
        <v>83</v>
      </c>
      <c r="X2311">
        <v>11</v>
      </c>
      <c r="Y2311">
        <v>4336.5</v>
      </c>
    </row>
    <row r="2312" spans="1:25">
      <c r="A2312" t="s">
        <v>13517</v>
      </c>
      <c r="B2312" t="s">
        <v>70</v>
      </c>
      <c r="C2312">
        <v>500</v>
      </c>
      <c r="D2312" t="s">
        <v>71</v>
      </c>
      <c r="E2312">
        <v>2009</v>
      </c>
      <c r="F2312" s="24">
        <v>40117</v>
      </c>
      <c r="G2312" s="24">
        <v>40119</v>
      </c>
      <c r="H2312" s="24">
        <v>40119</v>
      </c>
      <c r="I2312" t="s">
        <v>13518</v>
      </c>
      <c r="J2312" t="s">
        <v>272</v>
      </c>
      <c r="K2312" t="s">
        <v>273</v>
      </c>
      <c r="M2312" t="s">
        <v>76</v>
      </c>
      <c r="N2312" t="s">
        <v>253</v>
      </c>
      <c r="O2312" t="s">
        <v>13519</v>
      </c>
      <c r="P2312" t="s">
        <v>13520</v>
      </c>
      <c r="Q2312" t="s">
        <v>80</v>
      </c>
      <c r="R2312" t="s">
        <v>13519</v>
      </c>
      <c r="S2312" t="s">
        <v>13521</v>
      </c>
      <c r="T2312" t="s">
        <v>173</v>
      </c>
      <c r="U2312" t="s">
        <v>13522</v>
      </c>
      <c r="W2312" t="s">
        <v>83</v>
      </c>
      <c r="X2312">
        <v>11</v>
      </c>
      <c r="Y2312">
        <v>3040</v>
      </c>
    </row>
    <row r="2313" spans="1:25">
      <c r="A2313" t="s">
        <v>13523</v>
      </c>
      <c r="B2313" t="s">
        <v>70</v>
      </c>
      <c r="C2313">
        <v>534</v>
      </c>
      <c r="D2313" t="s">
        <v>106</v>
      </c>
      <c r="E2313">
        <v>2009</v>
      </c>
      <c r="F2313" s="24">
        <v>40136</v>
      </c>
      <c r="G2313" s="24">
        <v>40136</v>
      </c>
      <c r="H2313" s="24">
        <v>40138</v>
      </c>
      <c r="I2313" t="s">
        <v>339</v>
      </c>
      <c r="J2313" t="s">
        <v>108</v>
      </c>
      <c r="K2313" t="s">
        <v>324</v>
      </c>
      <c r="L2313" t="s">
        <v>236</v>
      </c>
      <c r="M2313" t="s">
        <v>76</v>
      </c>
      <c r="N2313" t="s">
        <v>253</v>
      </c>
      <c r="O2313" t="s">
        <v>13524</v>
      </c>
      <c r="P2313" t="s">
        <v>13525</v>
      </c>
      <c r="Q2313" t="s">
        <v>90</v>
      </c>
      <c r="R2313" t="s">
        <v>13524</v>
      </c>
      <c r="S2313" t="s">
        <v>13526</v>
      </c>
      <c r="T2313" t="s">
        <v>173</v>
      </c>
      <c r="U2313" t="s">
        <v>13527</v>
      </c>
      <c r="V2313" t="s">
        <v>13528</v>
      </c>
      <c r="W2313" t="s">
        <v>83</v>
      </c>
      <c r="X2313">
        <v>11</v>
      </c>
      <c r="Y2313">
        <v>6115</v>
      </c>
    </row>
    <row r="2314" spans="1:25">
      <c r="A2314" t="s">
        <v>13529</v>
      </c>
      <c r="B2314" t="s">
        <v>70</v>
      </c>
      <c r="C2314">
        <v>523</v>
      </c>
      <c r="D2314" t="s">
        <v>71</v>
      </c>
      <c r="E2314">
        <v>2009</v>
      </c>
      <c r="F2314" s="24">
        <v>40126</v>
      </c>
      <c r="G2314" s="24">
        <v>40127</v>
      </c>
      <c r="H2314" s="24">
        <v>40128</v>
      </c>
      <c r="I2314" t="s">
        <v>5015</v>
      </c>
      <c r="J2314" t="s">
        <v>168</v>
      </c>
      <c r="K2314" t="s">
        <v>273</v>
      </c>
      <c r="L2314" t="s">
        <v>75</v>
      </c>
      <c r="M2314" t="s">
        <v>76</v>
      </c>
      <c r="N2314" t="s">
        <v>77</v>
      </c>
      <c r="O2314" t="s">
        <v>13530</v>
      </c>
      <c r="P2314" t="s">
        <v>13531</v>
      </c>
      <c r="Q2314" t="s">
        <v>90</v>
      </c>
      <c r="R2314" t="s">
        <v>13530</v>
      </c>
      <c r="S2314" t="s">
        <v>13532</v>
      </c>
      <c r="T2314" t="s">
        <v>231</v>
      </c>
      <c r="V2314" t="s">
        <v>13533</v>
      </c>
      <c r="W2314" t="s">
        <v>83</v>
      </c>
      <c r="X2314">
        <v>11</v>
      </c>
      <c r="Y2314">
        <v>4640</v>
      </c>
    </row>
    <row r="2315" spans="1:25">
      <c r="A2315" t="s">
        <v>13534</v>
      </c>
      <c r="B2315" t="s">
        <v>70</v>
      </c>
      <c r="C2315">
        <v>506</v>
      </c>
      <c r="D2315" t="s">
        <v>71</v>
      </c>
      <c r="E2315">
        <v>2009</v>
      </c>
      <c r="F2315" s="24">
        <v>40118</v>
      </c>
      <c r="G2315" s="24">
        <v>40121</v>
      </c>
      <c r="H2315" s="24">
        <v>40119</v>
      </c>
      <c r="I2315" t="s">
        <v>395</v>
      </c>
      <c r="J2315" t="s">
        <v>96</v>
      </c>
      <c r="K2315" t="s">
        <v>97</v>
      </c>
      <c r="L2315" t="s">
        <v>75</v>
      </c>
      <c r="M2315" t="s">
        <v>76</v>
      </c>
      <c r="N2315" t="s">
        <v>253</v>
      </c>
      <c r="O2315" t="s">
        <v>13535</v>
      </c>
      <c r="P2315" t="s">
        <v>13536</v>
      </c>
      <c r="Q2315" t="s">
        <v>90</v>
      </c>
      <c r="R2315" t="s">
        <v>13535</v>
      </c>
      <c r="S2315" t="s">
        <v>13537</v>
      </c>
      <c r="T2315" t="s">
        <v>103</v>
      </c>
      <c r="U2315" t="s">
        <v>13538</v>
      </c>
      <c r="V2315" t="s">
        <v>13539</v>
      </c>
      <c r="W2315" t="s">
        <v>83</v>
      </c>
      <c r="X2315">
        <v>11</v>
      </c>
      <c r="Y2315">
        <v>4130</v>
      </c>
    </row>
    <row r="2316" spans="1:25">
      <c r="A2316" t="s">
        <v>13540</v>
      </c>
      <c r="B2316" t="s">
        <v>70</v>
      </c>
      <c r="C2316">
        <v>517</v>
      </c>
      <c r="D2316" t="s">
        <v>106</v>
      </c>
      <c r="E2316">
        <v>2009</v>
      </c>
      <c r="F2316" s="24">
        <v>40127</v>
      </c>
      <c r="G2316" s="24">
        <v>40127</v>
      </c>
      <c r="H2316" s="24">
        <v>40128</v>
      </c>
      <c r="I2316" t="s">
        <v>107</v>
      </c>
      <c r="J2316" t="s">
        <v>108</v>
      </c>
      <c r="K2316" t="s">
        <v>109</v>
      </c>
      <c r="L2316" t="s">
        <v>75</v>
      </c>
      <c r="M2316" t="s">
        <v>76</v>
      </c>
      <c r="N2316" t="s">
        <v>467</v>
      </c>
      <c r="O2316" t="s">
        <v>13541</v>
      </c>
      <c r="P2316" t="s">
        <v>13542</v>
      </c>
      <c r="Q2316" t="s">
        <v>90</v>
      </c>
      <c r="R2316" t="s">
        <v>13541</v>
      </c>
      <c r="S2316" t="s">
        <v>13543</v>
      </c>
      <c r="T2316" t="s">
        <v>173</v>
      </c>
      <c r="U2316" t="s">
        <v>13544</v>
      </c>
      <c r="V2316" t="s">
        <v>13545</v>
      </c>
      <c r="W2316" t="s">
        <v>83</v>
      </c>
      <c r="X2316">
        <v>11</v>
      </c>
      <c r="Y2316">
        <v>4003.66</v>
      </c>
    </row>
    <row r="2317" spans="1:25">
      <c r="A2317" t="s">
        <v>13546</v>
      </c>
      <c r="B2317" t="s">
        <v>70</v>
      </c>
      <c r="C2317">
        <v>545</v>
      </c>
      <c r="D2317" t="s">
        <v>106</v>
      </c>
      <c r="E2317">
        <v>2009</v>
      </c>
      <c r="F2317" s="24">
        <v>40142</v>
      </c>
      <c r="G2317" s="24">
        <v>40142</v>
      </c>
      <c r="H2317" s="24">
        <v>40143</v>
      </c>
      <c r="I2317" t="s">
        <v>107</v>
      </c>
      <c r="J2317" t="s">
        <v>108</v>
      </c>
      <c r="K2317" t="s">
        <v>109</v>
      </c>
      <c r="L2317" t="s">
        <v>75</v>
      </c>
      <c r="M2317" t="s">
        <v>76</v>
      </c>
      <c r="N2317" t="s">
        <v>77</v>
      </c>
      <c r="O2317" t="s">
        <v>13547</v>
      </c>
      <c r="P2317" t="s">
        <v>13548</v>
      </c>
      <c r="Q2317" t="s">
        <v>80</v>
      </c>
      <c r="R2317" t="s">
        <v>13547</v>
      </c>
      <c r="S2317" t="s">
        <v>13549</v>
      </c>
      <c r="T2317" t="s">
        <v>173</v>
      </c>
      <c r="U2317" t="s">
        <v>13550</v>
      </c>
      <c r="V2317" t="s">
        <v>13551</v>
      </c>
      <c r="W2317" t="s">
        <v>83</v>
      </c>
      <c r="X2317">
        <v>11</v>
      </c>
      <c r="Y2317">
        <v>3810</v>
      </c>
    </row>
    <row r="2318" spans="1:25">
      <c r="A2318" t="s">
        <v>13552</v>
      </c>
      <c r="B2318" t="s">
        <v>70</v>
      </c>
      <c r="C2318">
        <v>532</v>
      </c>
      <c r="D2318" t="s">
        <v>71</v>
      </c>
      <c r="E2318">
        <v>2009</v>
      </c>
      <c r="F2318" s="24">
        <v>40132</v>
      </c>
      <c r="G2318" s="24">
        <v>40133</v>
      </c>
      <c r="H2318" s="24"/>
      <c r="I2318" t="s">
        <v>5763</v>
      </c>
      <c r="J2318" t="s">
        <v>108</v>
      </c>
      <c r="K2318" t="s">
        <v>2652</v>
      </c>
      <c r="L2318" t="s">
        <v>75</v>
      </c>
      <c r="M2318" t="s">
        <v>76</v>
      </c>
      <c r="N2318" t="s">
        <v>467</v>
      </c>
      <c r="O2318" t="s">
        <v>13553</v>
      </c>
      <c r="P2318" t="s">
        <v>13554</v>
      </c>
      <c r="Q2318" t="s">
        <v>1456</v>
      </c>
      <c r="R2318" t="s">
        <v>13553</v>
      </c>
      <c r="S2318" t="s">
        <v>13555</v>
      </c>
      <c r="T2318" t="s">
        <v>173</v>
      </c>
      <c r="U2318" t="s">
        <v>13556</v>
      </c>
      <c r="V2318" t="s">
        <v>13557</v>
      </c>
      <c r="W2318" t="s">
        <v>83</v>
      </c>
      <c r="X2318">
        <v>11</v>
      </c>
      <c r="Y2318">
        <v>2040</v>
      </c>
    </row>
    <row r="2319" spans="1:25">
      <c r="A2319" t="s">
        <v>13558</v>
      </c>
      <c r="B2319" t="s">
        <v>70</v>
      </c>
      <c r="C2319">
        <v>509</v>
      </c>
      <c r="D2319" t="s">
        <v>106</v>
      </c>
      <c r="E2319">
        <v>2009</v>
      </c>
      <c r="F2319" s="24">
        <v>40122</v>
      </c>
      <c r="G2319" s="24">
        <v>40122</v>
      </c>
      <c r="H2319" s="24">
        <v>40124</v>
      </c>
      <c r="I2319" t="s">
        <v>183</v>
      </c>
      <c r="J2319" t="s">
        <v>108</v>
      </c>
      <c r="K2319" t="s">
        <v>184</v>
      </c>
      <c r="L2319" t="s">
        <v>75</v>
      </c>
      <c r="M2319" t="s">
        <v>76</v>
      </c>
      <c r="N2319" t="s">
        <v>467</v>
      </c>
      <c r="O2319" t="s">
        <v>13559</v>
      </c>
      <c r="P2319" t="s">
        <v>13560</v>
      </c>
      <c r="Q2319" t="s">
        <v>131</v>
      </c>
      <c r="R2319" t="s">
        <v>13559</v>
      </c>
      <c r="S2319" t="s">
        <v>13561</v>
      </c>
      <c r="T2319" t="s">
        <v>413</v>
      </c>
      <c r="U2319" t="s">
        <v>13562</v>
      </c>
      <c r="V2319" t="s">
        <v>13563</v>
      </c>
      <c r="W2319" t="s">
        <v>83</v>
      </c>
      <c r="X2319">
        <v>11</v>
      </c>
      <c r="Y2319">
        <v>4277.37</v>
      </c>
    </row>
    <row r="2320" spans="1:25">
      <c r="A2320" t="s">
        <v>13564</v>
      </c>
      <c r="B2320" t="s">
        <v>70</v>
      </c>
      <c r="C2320">
        <v>519</v>
      </c>
      <c r="D2320" t="s">
        <v>71</v>
      </c>
      <c r="E2320">
        <v>2009</v>
      </c>
      <c r="F2320" s="24">
        <v>40123</v>
      </c>
      <c r="G2320" s="24">
        <v>40127</v>
      </c>
      <c r="H2320" s="24">
        <v>40125</v>
      </c>
      <c r="I2320" t="s">
        <v>1153</v>
      </c>
      <c r="J2320" t="s">
        <v>220</v>
      </c>
      <c r="K2320" t="s">
        <v>97</v>
      </c>
      <c r="L2320" t="s">
        <v>75</v>
      </c>
      <c r="M2320" t="s">
        <v>76</v>
      </c>
      <c r="N2320" t="s">
        <v>467</v>
      </c>
      <c r="O2320" t="s">
        <v>13565</v>
      </c>
      <c r="P2320" t="s">
        <v>13566</v>
      </c>
      <c r="Q2320" t="s">
        <v>80</v>
      </c>
      <c r="R2320" t="s">
        <v>13565</v>
      </c>
      <c r="S2320" t="s">
        <v>13567</v>
      </c>
      <c r="T2320" t="s">
        <v>2032</v>
      </c>
      <c r="V2320" t="s">
        <v>13568</v>
      </c>
      <c r="W2320" t="s">
        <v>83</v>
      </c>
      <c r="X2320">
        <v>11</v>
      </c>
      <c r="Y2320">
        <v>3654</v>
      </c>
    </row>
    <row r="2321" spans="1:25">
      <c r="A2321" t="s">
        <v>13569</v>
      </c>
      <c r="B2321" t="s">
        <v>70</v>
      </c>
      <c r="C2321">
        <v>508</v>
      </c>
      <c r="D2321" t="s">
        <v>250</v>
      </c>
      <c r="E2321">
        <v>2009</v>
      </c>
      <c r="F2321" s="24">
        <v>40121</v>
      </c>
      <c r="G2321" s="24">
        <v>40121</v>
      </c>
      <c r="H2321" s="24">
        <v>40122</v>
      </c>
      <c r="I2321" t="s">
        <v>13570</v>
      </c>
      <c r="J2321" t="s">
        <v>108</v>
      </c>
      <c r="K2321" t="s">
        <v>2652</v>
      </c>
      <c r="L2321" t="s">
        <v>75</v>
      </c>
      <c r="M2321" t="s">
        <v>76</v>
      </c>
      <c r="N2321" t="s">
        <v>153</v>
      </c>
      <c r="O2321" t="s">
        <v>13571</v>
      </c>
      <c r="P2321" t="s">
        <v>13572</v>
      </c>
      <c r="Q2321" t="s">
        <v>80</v>
      </c>
      <c r="R2321" t="s">
        <v>13571</v>
      </c>
      <c r="S2321" t="s">
        <v>13573</v>
      </c>
      <c r="T2321" t="s">
        <v>413</v>
      </c>
      <c r="U2321" t="s">
        <v>13574</v>
      </c>
      <c r="V2321" t="s">
        <v>13575</v>
      </c>
      <c r="W2321" t="s">
        <v>83</v>
      </c>
      <c r="X2321">
        <v>11</v>
      </c>
      <c r="Y2321">
        <v>2504.5</v>
      </c>
    </row>
    <row r="2322" spans="1:25">
      <c r="A2322" t="s">
        <v>9981</v>
      </c>
      <c r="B2322" t="s">
        <v>70</v>
      </c>
      <c r="C2322">
        <v>525</v>
      </c>
      <c r="D2322" t="s">
        <v>106</v>
      </c>
      <c r="E2322">
        <v>2009</v>
      </c>
      <c r="F2322" s="24">
        <v>40127</v>
      </c>
      <c r="G2322" s="24">
        <v>40127</v>
      </c>
      <c r="H2322" s="24">
        <v>40129</v>
      </c>
      <c r="I2322" t="s">
        <v>339</v>
      </c>
      <c r="J2322" t="s">
        <v>108</v>
      </c>
      <c r="K2322" t="s">
        <v>324</v>
      </c>
      <c r="L2322" t="s">
        <v>75</v>
      </c>
      <c r="M2322" t="s">
        <v>76</v>
      </c>
      <c r="N2322" t="s">
        <v>77</v>
      </c>
      <c r="O2322" t="s">
        <v>9983</v>
      </c>
      <c r="P2322" t="s">
        <v>13576</v>
      </c>
      <c r="Q2322" t="s">
        <v>80</v>
      </c>
      <c r="R2322" t="s">
        <v>9983</v>
      </c>
      <c r="S2322" t="s">
        <v>13577</v>
      </c>
      <c r="T2322" t="s">
        <v>654</v>
      </c>
      <c r="U2322" t="s">
        <v>13578</v>
      </c>
      <c r="V2322" t="s">
        <v>13579</v>
      </c>
      <c r="W2322" t="s">
        <v>83</v>
      </c>
      <c r="X2322">
        <v>11</v>
      </c>
      <c r="Y2322">
        <v>5815</v>
      </c>
    </row>
    <row r="2323" spans="1:25">
      <c r="A2323" t="s">
        <v>3452</v>
      </c>
      <c r="B2323" t="s">
        <v>70</v>
      </c>
      <c r="C2323">
        <v>521</v>
      </c>
      <c r="D2323" t="s">
        <v>71</v>
      </c>
      <c r="E2323">
        <v>2009</v>
      </c>
      <c r="F2323" s="24">
        <v>40127</v>
      </c>
      <c r="G2323" s="24">
        <v>40127</v>
      </c>
      <c r="H2323" s="24">
        <v>40128</v>
      </c>
      <c r="I2323" t="s">
        <v>5015</v>
      </c>
      <c r="J2323" t="s">
        <v>168</v>
      </c>
      <c r="K2323" t="s">
        <v>273</v>
      </c>
      <c r="L2323" t="s">
        <v>75</v>
      </c>
      <c r="M2323" t="s">
        <v>76</v>
      </c>
      <c r="N2323" t="s">
        <v>160</v>
      </c>
      <c r="O2323" t="s">
        <v>13580</v>
      </c>
      <c r="P2323" t="s">
        <v>13580</v>
      </c>
      <c r="Q2323" t="s">
        <v>195</v>
      </c>
      <c r="R2323" t="s">
        <v>3453</v>
      </c>
      <c r="S2323" t="s">
        <v>13581</v>
      </c>
      <c r="T2323" t="s">
        <v>360</v>
      </c>
      <c r="U2323" t="s">
        <v>174</v>
      </c>
      <c r="W2323" t="s">
        <v>93</v>
      </c>
      <c r="X2323">
        <v>11</v>
      </c>
      <c r="Y2323">
        <v>5052.8999999999996</v>
      </c>
    </row>
    <row r="2324" spans="1:25">
      <c r="A2324" t="s">
        <v>13582</v>
      </c>
      <c r="B2324" t="s">
        <v>70</v>
      </c>
      <c r="C2324">
        <v>522</v>
      </c>
      <c r="D2324" t="s">
        <v>71</v>
      </c>
      <c r="E2324">
        <v>2009</v>
      </c>
      <c r="F2324" s="24">
        <v>40122</v>
      </c>
      <c r="G2324" s="24">
        <v>40127</v>
      </c>
      <c r="H2324" s="24">
        <v>40125</v>
      </c>
      <c r="I2324" t="s">
        <v>6055</v>
      </c>
      <c r="J2324" t="s">
        <v>311</v>
      </c>
      <c r="K2324" t="s">
        <v>74</v>
      </c>
      <c r="L2324" t="s">
        <v>75</v>
      </c>
      <c r="M2324" t="s">
        <v>76</v>
      </c>
      <c r="N2324" t="s">
        <v>295</v>
      </c>
      <c r="O2324" t="s">
        <v>13583</v>
      </c>
      <c r="P2324" t="s">
        <v>13583</v>
      </c>
      <c r="Q2324" t="s">
        <v>195</v>
      </c>
      <c r="R2324" t="s">
        <v>13584</v>
      </c>
      <c r="S2324" t="s">
        <v>13585</v>
      </c>
      <c r="T2324" t="s">
        <v>82</v>
      </c>
      <c r="W2324" t="s">
        <v>93</v>
      </c>
      <c r="X2324">
        <v>11</v>
      </c>
      <c r="Y2324">
        <v>4240</v>
      </c>
    </row>
    <row r="2325" spans="1:25">
      <c r="A2325" t="s">
        <v>13586</v>
      </c>
      <c r="B2325" t="s">
        <v>138</v>
      </c>
      <c r="C2325">
        <v>548</v>
      </c>
      <c r="D2325" t="s">
        <v>106</v>
      </c>
      <c r="E2325">
        <v>2009</v>
      </c>
      <c r="F2325" s="24">
        <v>40145</v>
      </c>
      <c r="G2325" s="24">
        <v>40146</v>
      </c>
      <c r="H2325" s="24">
        <v>40147</v>
      </c>
      <c r="I2325" t="s">
        <v>183</v>
      </c>
      <c r="J2325" t="s">
        <v>108</v>
      </c>
      <c r="K2325" t="s">
        <v>184</v>
      </c>
      <c r="L2325" t="s">
        <v>75</v>
      </c>
      <c r="M2325" t="s">
        <v>76</v>
      </c>
      <c r="N2325" t="s">
        <v>1866</v>
      </c>
      <c r="O2325" t="s">
        <v>13587</v>
      </c>
      <c r="P2325" t="s">
        <v>13587</v>
      </c>
      <c r="Q2325" t="s">
        <v>142</v>
      </c>
      <c r="R2325" t="s">
        <v>13588</v>
      </c>
      <c r="S2325" t="s">
        <v>13589</v>
      </c>
      <c r="T2325" t="s">
        <v>206</v>
      </c>
      <c r="U2325" t="s">
        <v>13590</v>
      </c>
      <c r="V2325" t="s">
        <v>13591</v>
      </c>
      <c r="W2325" t="s">
        <v>83</v>
      </c>
      <c r="X2325">
        <v>11</v>
      </c>
      <c r="Y2325">
        <v>3810</v>
      </c>
    </row>
    <row r="2326" spans="1:25">
      <c r="A2326" t="s">
        <v>13592</v>
      </c>
      <c r="B2326" t="s">
        <v>70</v>
      </c>
      <c r="C2326">
        <v>512</v>
      </c>
      <c r="D2326" t="s">
        <v>370</v>
      </c>
      <c r="E2326">
        <v>2009</v>
      </c>
      <c r="F2326" s="24">
        <v>40124</v>
      </c>
      <c r="G2326" s="24">
        <v>40126</v>
      </c>
      <c r="H2326" s="24">
        <v>40127</v>
      </c>
      <c r="I2326" t="s">
        <v>107</v>
      </c>
      <c r="J2326" t="s">
        <v>108</v>
      </c>
      <c r="K2326" t="s">
        <v>109</v>
      </c>
      <c r="L2326" t="s">
        <v>643</v>
      </c>
      <c r="M2326" t="s">
        <v>76</v>
      </c>
      <c r="N2326" t="s">
        <v>815</v>
      </c>
      <c r="O2326" t="s">
        <v>13593</v>
      </c>
      <c r="P2326" t="s">
        <v>13593</v>
      </c>
      <c r="Q2326" t="s">
        <v>195</v>
      </c>
      <c r="R2326" t="s">
        <v>13594</v>
      </c>
      <c r="S2326" t="s">
        <v>13595</v>
      </c>
      <c r="V2326" t="s">
        <v>13596</v>
      </c>
      <c r="W2326" t="s">
        <v>217</v>
      </c>
      <c r="X2326">
        <v>11</v>
      </c>
      <c r="Y2326">
        <v>5803.57</v>
      </c>
    </row>
    <row r="2327" spans="1:25">
      <c r="A2327" t="s">
        <v>13597</v>
      </c>
      <c r="B2327" t="s">
        <v>70</v>
      </c>
      <c r="C2327">
        <v>461</v>
      </c>
      <c r="D2327" t="s">
        <v>106</v>
      </c>
      <c r="E2327">
        <v>2009</v>
      </c>
      <c r="F2327" s="24">
        <v>40091</v>
      </c>
      <c r="G2327" s="24">
        <v>40091</v>
      </c>
      <c r="H2327" s="24">
        <v>40092</v>
      </c>
      <c r="I2327" t="s">
        <v>107</v>
      </c>
      <c r="J2327" t="s">
        <v>108</v>
      </c>
      <c r="K2327" t="s">
        <v>109</v>
      </c>
      <c r="L2327" t="s">
        <v>110</v>
      </c>
      <c r="M2327" t="s">
        <v>76</v>
      </c>
      <c r="N2327" t="s">
        <v>650</v>
      </c>
      <c r="O2327" t="s">
        <v>13598</v>
      </c>
      <c r="P2327" t="s">
        <v>13599</v>
      </c>
      <c r="Q2327" t="s">
        <v>80</v>
      </c>
      <c r="R2327" t="s">
        <v>13598</v>
      </c>
      <c r="S2327" t="s">
        <v>13600</v>
      </c>
      <c r="T2327" t="s">
        <v>1024</v>
      </c>
      <c r="U2327" t="s">
        <v>13601</v>
      </c>
      <c r="V2327" t="s">
        <v>13602</v>
      </c>
      <c r="W2327" t="s">
        <v>217</v>
      </c>
      <c r="X2327">
        <v>10</v>
      </c>
      <c r="Y2327">
        <v>4403.66</v>
      </c>
    </row>
    <row r="2328" spans="1:25">
      <c r="A2328" t="s">
        <v>5197</v>
      </c>
      <c r="B2328" t="s">
        <v>70</v>
      </c>
      <c r="C2328">
        <v>485</v>
      </c>
      <c r="D2328" t="s">
        <v>106</v>
      </c>
      <c r="E2328">
        <v>2009</v>
      </c>
      <c r="F2328" s="24">
        <v>40106</v>
      </c>
      <c r="G2328" s="24">
        <v>40106</v>
      </c>
      <c r="H2328" s="24">
        <v>40107</v>
      </c>
      <c r="I2328" t="s">
        <v>107</v>
      </c>
      <c r="J2328" t="s">
        <v>108</v>
      </c>
      <c r="K2328" t="s">
        <v>109</v>
      </c>
      <c r="L2328" t="s">
        <v>75</v>
      </c>
      <c r="M2328" t="s">
        <v>76</v>
      </c>
      <c r="N2328" t="s">
        <v>295</v>
      </c>
      <c r="O2328" t="s">
        <v>13603</v>
      </c>
      <c r="P2328" t="s">
        <v>13603</v>
      </c>
      <c r="Q2328" t="s">
        <v>195</v>
      </c>
      <c r="R2328" t="s">
        <v>5198</v>
      </c>
      <c r="S2328" t="s">
        <v>13604</v>
      </c>
      <c r="U2328" t="s">
        <v>13605</v>
      </c>
      <c r="V2328" t="s">
        <v>13606</v>
      </c>
      <c r="W2328" t="s">
        <v>93</v>
      </c>
      <c r="X2328">
        <v>10</v>
      </c>
      <c r="Y2328">
        <v>4297.2299999999996</v>
      </c>
    </row>
    <row r="2329" spans="1:25">
      <c r="A2329" t="s">
        <v>13607</v>
      </c>
      <c r="B2329" t="s">
        <v>70</v>
      </c>
      <c r="C2329">
        <v>481</v>
      </c>
      <c r="D2329" t="s">
        <v>106</v>
      </c>
      <c r="E2329">
        <v>2009</v>
      </c>
      <c r="F2329" s="24">
        <v>40103</v>
      </c>
      <c r="G2329" s="24">
        <v>40104</v>
      </c>
      <c r="H2329" s="24">
        <v>40105</v>
      </c>
      <c r="I2329" t="s">
        <v>339</v>
      </c>
      <c r="J2329" t="s">
        <v>108</v>
      </c>
      <c r="K2329" t="s">
        <v>324</v>
      </c>
      <c r="L2329" t="s">
        <v>417</v>
      </c>
      <c r="M2329" t="s">
        <v>76</v>
      </c>
      <c r="N2329" t="s">
        <v>439</v>
      </c>
      <c r="O2329" t="s">
        <v>13608</v>
      </c>
      <c r="P2329" t="s">
        <v>13608</v>
      </c>
      <c r="Q2329" t="s">
        <v>195</v>
      </c>
      <c r="R2329" t="s">
        <v>13609</v>
      </c>
      <c r="S2329" t="s">
        <v>13610</v>
      </c>
      <c r="T2329" t="s">
        <v>173</v>
      </c>
      <c r="V2329" t="s">
        <v>13611</v>
      </c>
      <c r="W2329" t="s">
        <v>217</v>
      </c>
      <c r="X2329">
        <v>10</v>
      </c>
      <c r="Y2329">
        <v>8488.32</v>
      </c>
    </row>
    <row r="2330" spans="1:25">
      <c r="A2330" t="s">
        <v>13612</v>
      </c>
      <c r="B2330" t="s">
        <v>70</v>
      </c>
      <c r="C2330">
        <v>493</v>
      </c>
      <c r="D2330" t="s">
        <v>71</v>
      </c>
      <c r="E2330">
        <v>2009</v>
      </c>
      <c r="F2330" s="24">
        <v>40108</v>
      </c>
      <c r="G2330" s="24">
        <v>40112</v>
      </c>
      <c r="H2330" s="24">
        <v>40109</v>
      </c>
      <c r="I2330" t="s">
        <v>395</v>
      </c>
      <c r="J2330" t="s">
        <v>96</v>
      </c>
      <c r="K2330" t="s">
        <v>97</v>
      </c>
      <c r="L2330" t="s">
        <v>1676</v>
      </c>
      <c r="M2330" t="s">
        <v>76</v>
      </c>
      <c r="N2330" t="s">
        <v>210</v>
      </c>
      <c r="O2330" t="s">
        <v>13613</v>
      </c>
      <c r="P2330" t="s">
        <v>13614</v>
      </c>
      <c r="Q2330" t="s">
        <v>80</v>
      </c>
      <c r="R2330" t="s">
        <v>13613</v>
      </c>
      <c r="S2330" t="s">
        <v>13615</v>
      </c>
      <c r="T2330" t="s">
        <v>214</v>
      </c>
      <c r="U2330" t="s">
        <v>13616</v>
      </c>
      <c r="V2330" t="s">
        <v>13617</v>
      </c>
      <c r="W2330" t="s">
        <v>217</v>
      </c>
      <c r="X2330">
        <v>10</v>
      </c>
      <c r="Y2330">
        <v>5155</v>
      </c>
    </row>
    <row r="2331" spans="1:25">
      <c r="A2331" t="s">
        <v>13618</v>
      </c>
      <c r="B2331" t="s">
        <v>70</v>
      </c>
      <c r="C2331">
        <v>466</v>
      </c>
      <c r="D2331" t="s">
        <v>106</v>
      </c>
      <c r="E2331">
        <v>2009</v>
      </c>
      <c r="F2331" s="24">
        <v>40093</v>
      </c>
      <c r="G2331" s="24">
        <v>40093</v>
      </c>
      <c r="H2331" s="24">
        <v>40095</v>
      </c>
      <c r="I2331" t="s">
        <v>1208</v>
      </c>
      <c r="J2331" t="s">
        <v>108</v>
      </c>
      <c r="K2331" t="s">
        <v>324</v>
      </c>
      <c r="L2331" t="s">
        <v>425</v>
      </c>
      <c r="M2331" t="s">
        <v>76</v>
      </c>
      <c r="N2331" t="s">
        <v>210</v>
      </c>
      <c r="O2331" t="s">
        <v>13619</v>
      </c>
      <c r="P2331" t="s">
        <v>13620</v>
      </c>
      <c r="Q2331" t="s">
        <v>80</v>
      </c>
      <c r="R2331" t="s">
        <v>13619</v>
      </c>
      <c r="S2331" t="s">
        <v>13621</v>
      </c>
      <c r="T2331" t="s">
        <v>654</v>
      </c>
      <c r="U2331" t="s">
        <v>13622</v>
      </c>
      <c r="V2331" t="s">
        <v>13623</v>
      </c>
      <c r="W2331" t="s">
        <v>217</v>
      </c>
      <c r="X2331">
        <v>10</v>
      </c>
      <c r="Y2331">
        <v>2040</v>
      </c>
    </row>
    <row r="2332" spans="1:25">
      <c r="A2332" t="s">
        <v>10446</v>
      </c>
      <c r="B2332" t="s">
        <v>70</v>
      </c>
      <c r="C2332">
        <v>467</v>
      </c>
      <c r="D2332" t="s">
        <v>106</v>
      </c>
      <c r="E2332">
        <v>2009</v>
      </c>
      <c r="F2332" s="24">
        <v>40097</v>
      </c>
      <c r="G2332" s="24">
        <v>40097</v>
      </c>
      <c r="H2332" s="24">
        <v>40098</v>
      </c>
      <c r="I2332" t="s">
        <v>500</v>
      </c>
      <c r="J2332" t="s">
        <v>108</v>
      </c>
      <c r="K2332" t="s">
        <v>109</v>
      </c>
      <c r="L2332" t="s">
        <v>3697</v>
      </c>
      <c r="M2332" t="s">
        <v>76</v>
      </c>
      <c r="N2332" t="s">
        <v>202</v>
      </c>
      <c r="O2332" t="s">
        <v>10447</v>
      </c>
      <c r="P2332" t="s">
        <v>13624</v>
      </c>
      <c r="Q2332" t="s">
        <v>90</v>
      </c>
      <c r="R2332" t="s">
        <v>10447</v>
      </c>
      <c r="S2332" t="s">
        <v>13625</v>
      </c>
      <c r="U2332" t="s">
        <v>10451</v>
      </c>
      <c r="V2332" t="s">
        <v>13626</v>
      </c>
      <c r="W2332" t="s">
        <v>93</v>
      </c>
      <c r="X2332">
        <v>10</v>
      </c>
      <c r="Y2332">
        <v>4119.2</v>
      </c>
    </row>
    <row r="2333" spans="1:25">
      <c r="A2333" t="s">
        <v>13627</v>
      </c>
      <c r="B2333" t="s">
        <v>70</v>
      </c>
      <c r="C2333">
        <v>498</v>
      </c>
      <c r="D2333" t="s">
        <v>250</v>
      </c>
      <c r="E2333">
        <v>2009</v>
      </c>
      <c r="F2333" s="24">
        <v>40115</v>
      </c>
      <c r="G2333" s="24">
        <v>40116</v>
      </c>
      <c r="H2333" s="24">
        <v>40118</v>
      </c>
      <c r="I2333" t="s">
        <v>13628</v>
      </c>
      <c r="J2333" t="s">
        <v>168</v>
      </c>
      <c r="M2333" t="s">
        <v>76</v>
      </c>
      <c r="N2333" t="s">
        <v>295</v>
      </c>
      <c r="O2333" t="s">
        <v>13629</v>
      </c>
      <c r="P2333" t="s">
        <v>13630</v>
      </c>
      <c r="Q2333" t="s">
        <v>90</v>
      </c>
      <c r="R2333" t="s">
        <v>13629</v>
      </c>
      <c r="S2333" t="s">
        <v>13631</v>
      </c>
      <c r="T2333" t="s">
        <v>1890</v>
      </c>
      <c r="U2333" t="s">
        <v>13632</v>
      </c>
      <c r="W2333" t="s">
        <v>93</v>
      </c>
      <c r="X2333">
        <v>10</v>
      </c>
      <c r="Y2333">
        <v>3326.77</v>
      </c>
    </row>
    <row r="2334" spans="1:25">
      <c r="A2334" t="s">
        <v>13633</v>
      </c>
      <c r="B2334" t="s">
        <v>70</v>
      </c>
      <c r="C2334">
        <v>475</v>
      </c>
      <c r="D2334" t="s">
        <v>106</v>
      </c>
      <c r="E2334">
        <v>2009</v>
      </c>
      <c r="F2334" s="24">
        <v>40099</v>
      </c>
      <c r="G2334" s="24">
        <v>40100</v>
      </c>
      <c r="H2334" s="24">
        <v>40100</v>
      </c>
      <c r="I2334" t="s">
        <v>12534</v>
      </c>
      <c r="J2334" t="s">
        <v>108</v>
      </c>
      <c r="K2334" t="s">
        <v>184</v>
      </c>
      <c r="L2334" t="s">
        <v>75</v>
      </c>
      <c r="M2334" t="s">
        <v>76</v>
      </c>
      <c r="N2334" t="s">
        <v>295</v>
      </c>
      <c r="O2334" t="s">
        <v>13634</v>
      </c>
      <c r="P2334" t="s">
        <v>13634</v>
      </c>
      <c r="Q2334" t="s">
        <v>195</v>
      </c>
      <c r="R2334" t="s">
        <v>13635</v>
      </c>
      <c r="S2334" t="s">
        <v>13636</v>
      </c>
      <c r="T2334" t="s">
        <v>206</v>
      </c>
      <c r="V2334" t="s">
        <v>13637</v>
      </c>
      <c r="W2334" t="s">
        <v>93</v>
      </c>
      <c r="X2334">
        <v>10</v>
      </c>
      <c r="Y2334">
        <v>963.57</v>
      </c>
    </row>
    <row r="2335" spans="1:25">
      <c r="A2335" t="s">
        <v>13638</v>
      </c>
      <c r="B2335" t="s">
        <v>70</v>
      </c>
      <c r="C2335">
        <v>463</v>
      </c>
      <c r="D2335" t="s">
        <v>3429</v>
      </c>
      <c r="E2335">
        <v>2009</v>
      </c>
      <c r="F2335" s="24">
        <v>39985</v>
      </c>
      <c r="G2335" s="24">
        <v>40092</v>
      </c>
      <c r="H2335" s="24"/>
      <c r="I2335" t="s">
        <v>5763</v>
      </c>
      <c r="J2335" t="s">
        <v>108</v>
      </c>
      <c r="K2335" t="s">
        <v>2652</v>
      </c>
      <c r="L2335" t="s">
        <v>75</v>
      </c>
      <c r="M2335" t="s">
        <v>76</v>
      </c>
      <c r="N2335" t="s">
        <v>295</v>
      </c>
      <c r="O2335" t="s">
        <v>13639</v>
      </c>
      <c r="P2335" t="s">
        <v>13640</v>
      </c>
      <c r="Q2335" t="s">
        <v>90</v>
      </c>
      <c r="R2335" t="s">
        <v>13639</v>
      </c>
      <c r="S2335" t="s">
        <v>13641</v>
      </c>
      <c r="T2335" t="s">
        <v>214</v>
      </c>
      <c r="U2335" t="s">
        <v>13642</v>
      </c>
      <c r="W2335" t="s">
        <v>93</v>
      </c>
      <c r="X2335">
        <v>10</v>
      </c>
      <c r="Y2335">
        <v>600</v>
      </c>
    </row>
    <row r="2336" spans="1:25">
      <c r="A2336" t="s">
        <v>13643</v>
      </c>
      <c r="B2336" t="s">
        <v>70</v>
      </c>
      <c r="C2336">
        <v>492</v>
      </c>
      <c r="D2336" t="s">
        <v>106</v>
      </c>
      <c r="E2336">
        <v>2009</v>
      </c>
      <c r="F2336" s="24">
        <v>40111</v>
      </c>
      <c r="G2336" s="24">
        <v>40112</v>
      </c>
      <c r="H2336" s="24">
        <v>40112</v>
      </c>
      <c r="I2336" t="s">
        <v>4325</v>
      </c>
      <c r="J2336" t="s">
        <v>108</v>
      </c>
      <c r="K2336" t="s">
        <v>2652</v>
      </c>
      <c r="L2336" t="s">
        <v>75</v>
      </c>
      <c r="M2336" t="s">
        <v>76</v>
      </c>
      <c r="N2336" t="s">
        <v>128</v>
      </c>
      <c r="O2336" t="s">
        <v>13644</v>
      </c>
      <c r="P2336" t="s">
        <v>13645</v>
      </c>
      <c r="Q2336" t="s">
        <v>80</v>
      </c>
      <c r="R2336" t="s">
        <v>13644</v>
      </c>
      <c r="S2336" t="s">
        <v>13646</v>
      </c>
      <c r="T2336" t="s">
        <v>92</v>
      </c>
      <c r="U2336" t="s">
        <v>13647</v>
      </c>
      <c r="V2336" t="s">
        <v>13648</v>
      </c>
      <c r="W2336" t="s">
        <v>93</v>
      </c>
      <c r="X2336">
        <v>10</v>
      </c>
      <c r="Y2336">
        <v>150</v>
      </c>
    </row>
    <row r="2337" spans="1:25">
      <c r="A2337" t="s">
        <v>13649</v>
      </c>
      <c r="B2337" t="s">
        <v>70</v>
      </c>
      <c r="C2337">
        <v>469</v>
      </c>
      <c r="D2337" t="s">
        <v>71</v>
      </c>
      <c r="E2337">
        <v>2009</v>
      </c>
      <c r="F2337" s="24">
        <v>40098</v>
      </c>
      <c r="G2337" s="24">
        <v>40098</v>
      </c>
      <c r="H2337" s="24">
        <v>40099</v>
      </c>
      <c r="I2337" t="s">
        <v>395</v>
      </c>
      <c r="J2337" t="s">
        <v>96</v>
      </c>
      <c r="K2337" t="s">
        <v>97</v>
      </c>
      <c r="L2337" t="s">
        <v>75</v>
      </c>
      <c r="M2337" t="s">
        <v>76</v>
      </c>
      <c r="N2337" t="s">
        <v>160</v>
      </c>
      <c r="O2337" t="s">
        <v>13650</v>
      </c>
      <c r="P2337" t="s">
        <v>13651</v>
      </c>
      <c r="Q2337" t="s">
        <v>131</v>
      </c>
      <c r="R2337" t="s">
        <v>13650</v>
      </c>
      <c r="S2337" t="s">
        <v>13652</v>
      </c>
      <c r="T2337" t="s">
        <v>103</v>
      </c>
      <c r="V2337" t="s">
        <v>13653</v>
      </c>
      <c r="W2337" t="s">
        <v>93</v>
      </c>
      <c r="X2337">
        <v>10</v>
      </c>
      <c r="Y2337">
        <v>3465</v>
      </c>
    </row>
    <row r="2338" spans="1:25">
      <c r="A2338" t="s">
        <v>13654</v>
      </c>
      <c r="B2338" t="s">
        <v>70</v>
      </c>
      <c r="C2338">
        <v>484</v>
      </c>
      <c r="D2338" t="s">
        <v>106</v>
      </c>
      <c r="E2338">
        <v>2009</v>
      </c>
      <c r="F2338" s="24">
        <v>40105</v>
      </c>
      <c r="G2338" s="24">
        <v>40106</v>
      </c>
      <c r="H2338" s="24">
        <v>40107</v>
      </c>
      <c r="I2338" t="s">
        <v>500</v>
      </c>
      <c r="J2338" t="s">
        <v>108</v>
      </c>
      <c r="K2338" t="s">
        <v>109</v>
      </c>
      <c r="L2338" t="s">
        <v>75</v>
      </c>
      <c r="M2338" t="s">
        <v>76</v>
      </c>
      <c r="N2338" t="s">
        <v>295</v>
      </c>
      <c r="O2338" t="s">
        <v>13655</v>
      </c>
      <c r="P2338" t="s">
        <v>13655</v>
      </c>
      <c r="Q2338" t="s">
        <v>195</v>
      </c>
      <c r="R2338" t="s">
        <v>13656</v>
      </c>
      <c r="S2338" t="s">
        <v>13657</v>
      </c>
      <c r="U2338" t="s">
        <v>13658</v>
      </c>
      <c r="V2338" t="s">
        <v>13659</v>
      </c>
      <c r="W2338" t="s">
        <v>93</v>
      </c>
      <c r="X2338">
        <v>10</v>
      </c>
      <c r="Y2338">
        <v>4141.45</v>
      </c>
    </row>
    <row r="2339" spans="1:25">
      <c r="A2339" t="s">
        <v>13660</v>
      </c>
      <c r="B2339" t="s">
        <v>70</v>
      </c>
      <c r="C2339">
        <v>491</v>
      </c>
      <c r="D2339" t="s">
        <v>106</v>
      </c>
      <c r="E2339">
        <v>2009</v>
      </c>
      <c r="F2339" s="24">
        <v>40110</v>
      </c>
      <c r="G2339" s="24">
        <v>40112</v>
      </c>
      <c r="H2339" s="24">
        <v>40112</v>
      </c>
      <c r="I2339" t="s">
        <v>339</v>
      </c>
      <c r="J2339" t="s">
        <v>108</v>
      </c>
      <c r="K2339" t="s">
        <v>324</v>
      </c>
      <c r="L2339" t="s">
        <v>110</v>
      </c>
      <c r="M2339" t="s">
        <v>76</v>
      </c>
      <c r="N2339" t="s">
        <v>13661</v>
      </c>
      <c r="O2339" t="s">
        <v>13662</v>
      </c>
      <c r="P2339" t="s">
        <v>13663</v>
      </c>
      <c r="Q2339" t="s">
        <v>80</v>
      </c>
      <c r="R2339" t="s">
        <v>13662</v>
      </c>
      <c r="S2339" t="s">
        <v>13664</v>
      </c>
      <c r="T2339" t="s">
        <v>2510</v>
      </c>
      <c r="U2339" t="s">
        <v>13665</v>
      </c>
      <c r="W2339" t="s">
        <v>93</v>
      </c>
      <c r="X2339">
        <v>10</v>
      </c>
      <c r="Y2339">
        <v>5090</v>
      </c>
    </row>
    <row r="2340" spans="1:25">
      <c r="A2340" t="s">
        <v>13666</v>
      </c>
      <c r="B2340" t="s">
        <v>70</v>
      </c>
      <c r="C2340">
        <v>454</v>
      </c>
      <c r="D2340" t="s">
        <v>71</v>
      </c>
      <c r="E2340">
        <v>2009</v>
      </c>
      <c r="F2340" s="24">
        <v>40086</v>
      </c>
      <c r="G2340" s="24">
        <v>40088</v>
      </c>
      <c r="H2340" s="24">
        <v>40088</v>
      </c>
      <c r="I2340" t="s">
        <v>5987</v>
      </c>
      <c r="J2340" t="s">
        <v>272</v>
      </c>
      <c r="K2340" t="s">
        <v>273</v>
      </c>
      <c r="L2340" t="s">
        <v>3593</v>
      </c>
      <c r="M2340" t="s">
        <v>76</v>
      </c>
      <c r="N2340" t="s">
        <v>295</v>
      </c>
      <c r="O2340" t="s">
        <v>13667</v>
      </c>
      <c r="P2340" t="s">
        <v>13668</v>
      </c>
      <c r="Q2340" t="s">
        <v>80</v>
      </c>
      <c r="R2340" t="s">
        <v>13669</v>
      </c>
      <c r="S2340" t="s">
        <v>13670</v>
      </c>
      <c r="T2340" t="s">
        <v>902</v>
      </c>
      <c r="U2340" t="s">
        <v>13671</v>
      </c>
      <c r="V2340" t="s">
        <v>13672</v>
      </c>
      <c r="W2340" t="s">
        <v>93</v>
      </c>
      <c r="X2340">
        <v>10</v>
      </c>
      <c r="Y2340">
        <v>3153</v>
      </c>
    </row>
    <row r="2341" spans="1:25">
      <c r="A2341" t="s">
        <v>13673</v>
      </c>
      <c r="B2341" t="s">
        <v>70</v>
      </c>
      <c r="C2341">
        <v>456</v>
      </c>
      <c r="D2341" t="s">
        <v>106</v>
      </c>
      <c r="E2341">
        <v>2009</v>
      </c>
      <c r="F2341" s="24">
        <v>40088</v>
      </c>
      <c r="G2341" s="24">
        <v>40089</v>
      </c>
      <c r="H2341" s="24">
        <v>40089</v>
      </c>
      <c r="I2341" t="s">
        <v>127</v>
      </c>
      <c r="J2341" t="s">
        <v>108</v>
      </c>
      <c r="K2341" t="s">
        <v>109</v>
      </c>
      <c r="L2341" t="s">
        <v>75</v>
      </c>
      <c r="M2341" t="s">
        <v>76</v>
      </c>
      <c r="N2341" t="s">
        <v>295</v>
      </c>
      <c r="O2341" t="s">
        <v>13674</v>
      </c>
      <c r="P2341" t="s">
        <v>13675</v>
      </c>
      <c r="Q2341" t="s">
        <v>90</v>
      </c>
      <c r="R2341" t="s">
        <v>13674</v>
      </c>
      <c r="S2341" t="s">
        <v>13676</v>
      </c>
      <c r="T2341" t="s">
        <v>173</v>
      </c>
      <c r="U2341" t="s">
        <v>13677</v>
      </c>
      <c r="V2341" t="s">
        <v>13678</v>
      </c>
      <c r="W2341" t="s">
        <v>93</v>
      </c>
      <c r="X2341">
        <v>10</v>
      </c>
      <c r="Y2341">
        <v>3000</v>
      </c>
    </row>
    <row r="2342" spans="1:25">
      <c r="A2342" t="s">
        <v>13679</v>
      </c>
      <c r="B2342" t="s">
        <v>70</v>
      </c>
      <c r="C2342">
        <v>494</v>
      </c>
      <c r="D2342" t="s">
        <v>106</v>
      </c>
      <c r="E2342">
        <v>2009</v>
      </c>
      <c r="F2342" s="24">
        <v>40112</v>
      </c>
      <c r="G2342" s="24">
        <v>40112</v>
      </c>
      <c r="H2342" s="24">
        <v>40114</v>
      </c>
      <c r="I2342" t="s">
        <v>323</v>
      </c>
      <c r="J2342" t="s">
        <v>108</v>
      </c>
      <c r="K2342" t="s">
        <v>324</v>
      </c>
      <c r="M2342" t="s">
        <v>76</v>
      </c>
      <c r="N2342" t="s">
        <v>128</v>
      </c>
      <c r="O2342" t="s">
        <v>13680</v>
      </c>
      <c r="P2342" t="s">
        <v>13680</v>
      </c>
      <c r="Q2342" t="s">
        <v>195</v>
      </c>
      <c r="R2342" t="s">
        <v>13681</v>
      </c>
      <c r="S2342" t="s">
        <v>13682</v>
      </c>
      <c r="T2342" t="s">
        <v>654</v>
      </c>
      <c r="U2342" t="s">
        <v>13683</v>
      </c>
      <c r="V2342" t="s">
        <v>13684</v>
      </c>
      <c r="W2342" t="s">
        <v>93</v>
      </c>
      <c r="X2342">
        <v>10</v>
      </c>
      <c r="Y2342">
        <v>4383.57</v>
      </c>
    </row>
    <row r="2343" spans="1:25">
      <c r="A2343" t="s">
        <v>13685</v>
      </c>
      <c r="B2343" t="s">
        <v>70</v>
      </c>
      <c r="C2343">
        <v>460</v>
      </c>
      <c r="D2343" t="s">
        <v>71</v>
      </c>
      <c r="E2343">
        <v>2009</v>
      </c>
      <c r="F2343" s="24">
        <v>40088</v>
      </c>
      <c r="G2343" s="24">
        <v>40091</v>
      </c>
      <c r="H2343" s="24">
        <v>40090</v>
      </c>
      <c r="I2343" t="s">
        <v>5015</v>
      </c>
      <c r="J2343" t="s">
        <v>168</v>
      </c>
      <c r="K2343" t="s">
        <v>273</v>
      </c>
      <c r="L2343" t="s">
        <v>11280</v>
      </c>
      <c r="M2343" t="s">
        <v>76</v>
      </c>
      <c r="N2343" t="s">
        <v>77</v>
      </c>
      <c r="O2343" t="s">
        <v>13686</v>
      </c>
      <c r="P2343" t="s">
        <v>13687</v>
      </c>
      <c r="Q2343" t="s">
        <v>90</v>
      </c>
      <c r="R2343" t="s">
        <v>13686</v>
      </c>
      <c r="S2343" t="s">
        <v>13688</v>
      </c>
      <c r="T2343" t="s">
        <v>360</v>
      </c>
      <c r="U2343" t="s">
        <v>13689</v>
      </c>
      <c r="V2343" t="s">
        <v>13690</v>
      </c>
      <c r="W2343" t="s">
        <v>83</v>
      </c>
      <c r="X2343">
        <v>10</v>
      </c>
      <c r="Y2343">
        <v>4840</v>
      </c>
    </row>
    <row r="2344" spans="1:25">
      <c r="A2344" t="s">
        <v>13691</v>
      </c>
      <c r="B2344" t="s">
        <v>70</v>
      </c>
      <c r="C2344">
        <v>470</v>
      </c>
      <c r="D2344" t="s">
        <v>71</v>
      </c>
      <c r="E2344">
        <v>2009</v>
      </c>
      <c r="F2344" s="24">
        <v>40098</v>
      </c>
      <c r="G2344" s="24">
        <v>40098</v>
      </c>
      <c r="H2344" s="24">
        <v>40099</v>
      </c>
      <c r="I2344" t="s">
        <v>13692</v>
      </c>
      <c r="J2344" t="s">
        <v>96</v>
      </c>
      <c r="K2344" t="s">
        <v>96</v>
      </c>
      <c r="L2344" t="s">
        <v>75</v>
      </c>
      <c r="M2344" t="s">
        <v>76</v>
      </c>
      <c r="N2344" t="s">
        <v>253</v>
      </c>
      <c r="O2344" t="s">
        <v>13693</v>
      </c>
      <c r="P2344" t="s">
        <v>13694</v>
      </c>
      <c r="Q2344" t="s">
        <v>80</v>
      </c>
      <c r="R2344" t="s">
        <v>13693</v>
      </c>
      <c r="S2344" t="s">
        <v>13695</v>
      </c>
      <c r="T2344" t="s">
        <v>13696</v>
      </c>
      <c r="U2344" t="s">
        <v>13697</v>
      </c>
      <c r="W2344" t="s">
        <v>83</v>
      </c>
      <c r="X2344">
        <v>10</v>
      </c>
      <c r="Y2344">
        <v>3309.5</v>
      </c>
    </row>
    <row r="2345" spans="1:25">
      <c r="A2345" t="s">
        <v>13698</v>
      </c>
      <c r="B2345" t="s">
        <v>70</v>
      </c>
      <c r="C2345">
        <v>458</v>
      </c>
      <c r="D2345" t="s">
        <v>106</v>
      </c>
      <c r="E2345">
        <v>2009</v>
      </c>
      <c r="F2345" s="24">
        <v>40091</v>
      </c>
      <c r="G2345" s="24">
        <v>40091</v>
      </c>
      <c r="H2345" s="24">
        <v>40092</v>
      </c>
      <c r="I2345" t="s">
        <v>416</v>
      </c>
      <c r="J2345" t="s">
        <v>108</v>
      </c>
      <c r="K2345" t="s">
        <v>109</v>
      </c>
      <c r="L2345" t="s">
        <v>75</v>
      </c>
      <c r="M2345" t="s">
        <v>152</v>
      </c>
      <c r="N2345" t="s">
        <v>295</v>
      </c>
      <c r="O2345" t="s">
        <v>13699</v>
      </c>
      <c r="P2345" t="s">
        <v>13700</v>
      </c>
      <c r="Q2345" t="s">
        <v>90</v>
      </c>
      <c r="R2345" t="s">
        <v>13699</v>
      </c>
      <c r="S2345" t="s">
        <v>13701</v>
      </c>
      <c r="T2345" t="s">
        <v>173</v>
      </c>
      <c r="U2345" t="s">
        <v>13702</v>
      </c>
      <c r="V2345" t="s">
        <v>13703</v>
      </c>
      <c r="W2345" t="s">
        <v>93</v>
      </c>
      <c r="X2345">
        <v>10</v>
      </c>
      <c r="Y2345">
        <v>3337.7</v>
      </c>
    </row>
    <row r="2346" spans="1:25">
      <c r="A2346" t="s">
        <v>8936</v>
      </c>
      <c r="B2346" t="s">
        <v>70</v>
      </c>
      <c r="C2346">
        <v>487</v>
      </c>
      <c r="D2346" t="s">
        <v>3429</v>
      </c>
      <c r="E2346">
        <v>2009</v>
      </c>
      <c r="F2346" s="24">
        <v>40048</v>
      </c>
      <c r="G2346" s="24">
        <v>40107</v>
      </c>
      <c r="H2346" s="24"/>
      <c r="I2346" t="s">
        <v>8733</v>
      </c>
      <c r="J2346" t="s">
        <v>252</v>
      </c>
      <c r="K2346" t="s">
        <v>273</v>
      </c>
      <c r="L2346" t="s">
        <v>75</v>
      </c>
      <c r="M2346" t="s">
        <v>76</v>
      </c>
      <c r="N2346" t="s">
        <v>160</v>
      </c>
      <c r="O2346" t="s">
        <v>8938</v>
      </c>
      <c r="P2346" t="s">
        <v>13704</v>
      </c>
      <c r="Q2346" t="s">
        <v>80</v>
      </c>
      <c r="R2346" t="s">
        <v>8938</v>
      </c>
      <c r="S2346" t="s">
        <v>8940</v>
      </c>
      <c r="T2346" t="s">
        <v>13696</v>
      </c>
      <c r="U2346" t="s">
        <v>8941</v>
      </c>
      <c r="W2346" t="s">
        <v>93</v>
      </c>
      <c r="X2346">
        <v>10</v>
      </c>
      <c r="Y2346">
        <v>2765</v>
      </c>
    </row>
    <row r="2347" spans="1:25">
      <c r="A2347" t="s">
        <v>13705</v>
      </c>
      <c r="B2347" t="s">
        <v>70</v>
      </c>
      <c r="C2347">
        <v>497</v>
      </c>
      <c r="D2347" t="s">
        <v>71</v>
      </c>
      <c r="E2347">
        <v>2009</v>
      </c>
      <c r="F2347" s="24">
        <v>40112</v>
      </c>
      <c r="G2347" s="24">
        <v>40115</v>
      </c>
      <c r="H2347" s="24">
        <v>40114</v>
      </c>
      <c r="I2347" t="s">
        <v>4325</v>
      </c>
      <c r="J2347" t="s">
        <v>108</v>
      </c>
      <c r="K2347" t="s">
        <v>2652</v>
      </c>
      <c r="L2347" t="s">
        <v>75</v>
      </c>
      <c r="M2347" t="s">
        <v>76</v>
      </c>
      <c r="N2347" t="s">
        <v>295</v>
      </c>
      <c r="O2347" t="s">
        <v>13706</v>
      </c>
      <c r="P2347" t="s">
        <v>13706</v>
      </c>
      <c r="Q2347" t="s">
        <v>195</v>
      </c>
      <c r="R2347" t="s">
        <v>13707</v>
      </c>
      <c r="S2347" t="s">
        <v>13708</v>
      </c>
      <c r="T2347" t="s">
        <v>4662</v>
      </c>
      <c r="U2347" t="s">
        <v>13709</v>
      </c>
      <c r="W2347" t="s">
        <v>93</v>
      </c>
      <c r="X2347">
        <v>10</v>
      </c>
      <c r="Y2347">
        <v>3710</v>
      </c>
    </row>
    <row r="2348" spans="1:25">
      <c r="A2348" t="s">
        <v>13710</v>
      </c>
      <c r="B2348" t="s">
        <v>70</v>
      </c>
      <c r="C2348">
        <v>486</v>
      </c>
      <c r="D2348" t="s">
        <v>106</v>
      </c>
      <c r="E2348">
        <v>2009</v>
      </c>
      <c r="F2348" s="24">
        <v>40106</v>
      </c>
      <c r="G2348" s="24">
        <v>40106</v>
      </c>
      <c r="H2348" s="24">
        <v>40107</v>
      </c>
      <c r="I2348" t="s">
        <v>3508</v>
      </c>
      <c r="J2348" t="s">
        <v>108</v>
      </c>
      <c r="K2348" t="s">
        <v>109</v>
      </c>
      <c r="L2348" t="s">
        <v>775</v>
      </c>
      <c r="M2348" t="s">
        <v>76</v>
      </c>
      <c r="N2348" t="s">
        <v>77</v>
      </c>
      <c r="O2348" t="s">
        <v>13711</v>
      </c>
      <c r="P2348" t="s">
        <v>13711</v>
      </c>
      <c r="Q2348" t="s">
        <v>195</v>
      </c>
      <c r="R2348" t="s">
        <v>13712</v>
      </c>
      <c r="S2348" t="s">
        <v>13713</v>
      </c>
      <c r="T2348" t="s">
        <v>780</v>
      </c>
      <c r="U2348" t="s">
        <v>13714</v>
      </c>
      <c r="V2348" t="s">
        <v>13715</v>
      </c>
      <c r="W2348" t="s">
        <v>83</v>
      </c>
      <c r="X2348">
        <v>10</v>
      </c>
      <c r="Y2348">
        <v>5049.57</v>
      </c>
    </row>
    <row r="2349" spans="1:25">
      <c r="A2349" t="s">
        <v>13716</v>
      </c>
      <c r="B2349" t="s">
        <v>70</v>
      </c>
      <c r="C2349">
        <v>459</v>
      </c>
      <c r="D2349" t="s">
        <v>106</v>
      </c>
      <c r="E2349">
        <v>2009</v>
      </c>
      <c r="F2349" s="24">
        <v>40091</v>
      </c>
      <c r="G2349" s="24">
        <v>40091</v>
      </c>
      <c r="H2349" s="24">
        <v>40092</v>
      </c>
      <c r="I2349" t="s">
        <v>323</v>
      </c>
      <c r="J2349" t="s">
        <v>108</v>
      </c>
      <c r="K2349" t="s">
        <v>324</v>
      </c>
      <c r="L2349" t="s">
        <v>761</v>
      </c>
      <c r="M2349" t="s">
        <v>76</v>
      </c>
      <c r="N2349" t="s">
        <v>77</v>
      </c>
      <c r="O2349" t="s">
        <v>13717</v>
      </c>
      <c r="P2349" t="s">
        <v>13717</v>
      </c>
      <c r="Q2349" t="s">
        <v>195</v>
      </c>
      <c r="R2349" t="s">
        <v>13718</v>
      </c>
      <c r="S2349" t="s">
        <v>13719</v>
      </c>
      <c r="U2349" t="s">
        <v>13720</v>
      </c>
      <c r="V2349" t="s">
        <v>13721</v>
      </c>
      <c r="W2349" t="s">
        <v>83</v>
      </c>
      <c r="X2349">
        <v>10</v>
      </c>
      <c r="Y2349">
        <v>4733.57</v>
      </c>
    </row>
    <row r="2350" spans="1:25">
      <c r="A2350" t="s">
        <v>5748</v>
      </c>
      <c r="B2350" t="s">
        <v>70</v>
      </c>
      <c r="C2350">
        <v>453</v>
      </c>
      <c r="D2350" t="s">
        <v>106</v>
      </c>
      <c r="E2350">
        <v>2009</v>
      </c>
      <c r="F2350" s="24">
        <v>40086</v>
      </c>
      <c r="G2350" s="24">
        <v>40088</v>
      </c>
      <c r="H2350" s="24">
        <v>40088</v>
      </c>
      <c r="I2350" t="s">
        <v>416</v>
      </c>
      <c r="J2350" t="s">
        <v>108</v>
      </c>
      <c r="K2350" t="s">
        <v>109</v>
      </c>
      <c r="L2350" t="s">
        <v>4979</v>
      </c>
      <c r="M2350" t="s">
        <v>152</v>
      </c>
      <c r="N2350" t="s">
        <v>77</v>
      </c>
      <c r="O2350" t="s">
        <v>5749</v>
      </c>
      <c r="P2350" t="s">
        <v>13722</v>
      </c>
      <c r="Q2350" t="s">
        <v>90</v>
      </c>
      <c r="R2350" t="s">
        <v>5749</v>
      </c>
      <c r="S2350" t="s">
        <v>5751</v>
      </c>
      <c r="U2350" t="s">
        <v>5753</v>
      </c>
      <c r="W2350" t="s">
        <v>83</v>
      </c>
      <c r="X2350">
        <v>10</v>
      </c>
      <c r="Y2350">
        <v>3457.7</v>
      </c>
    </row>
    <row r="2351" spans="1:25">
      <c r="A2351" t="s">
        <v>13723</v>
      </c>
      <c r="B2351" t="s">
        <v>70</v>
      </c>
      <c r="C2351">
        <v>455</v>
      </c>
      <c r="D2351" t="s">
        <v>106</v>
      </c>
      <c r="E2351">
        <v>2009</v>
      </c>
      <c r="F2351" s="24">
        <v>40087</v>
      </c>
      <c r="G2351" s="24">
        <v>40088</v>
      </c>
      <c r="H2351" s="24">
        <v>40089</v>
      </c>
      <c r="I2351" t="s">
        <v>972</v>
      </c>
      <c r="J2351" t="s">
        <v>108</v>
      </c>
      <c r="K2351" t="s">
        <v>184</v>
      </c>
      <c r="L2351" t="s">
        <v>75</v>
      </c>
      <c r="M2351" t="s">
        <v>76</v>
      </c>
      <c r="N2351" t="s">
        <v>153</v>
      </c>
      <c r="O2351" t="s">
        <v>13724</v>
      </c>
      <c r="P2351" t="s">
        <v>13725</v>
      </c>
      <c r="Q2351" t="s">
        <v>90</v>
      </c>
      <c r="R2351" t="s">
        <v>13724</v>
      </c>
      <c r="S2351" t="s">
        <v>13726</v>
      </c>
      <c r="T2351" t="s">
        <v>463</v>
      </c>
      <c r="U2351" t="s">
        <v>13727</v>
      </c>
      <c r="V2351" t="s">
        <v>13728</v>
      </c>
      <c r="W2351" t="s">
        <v>83</v>
      </c>
      <c r="X2351">
        <v>10</v>
      </c>
      <c r="Y2351">
        <v>3820</v>
      </c>
    </row>
    <row r="2352" spans="1:25">
      <c r="A2352" t="s">
        <v>13729</v>
      </c>
      <c r="B2352" t="s">
        <v>70</v>
      </c>
      <c r="C2352">
        <v>478</v>
      </c>
      <c r="D2352" t="s">
        <v>106</v>
      </c>
      <c r="E2352">
        <v>2009</v>
      </c>
      <c r="F2352" s="24">
        <v>40101</v>
      </c>
      <c r="G2352" s="24">
        <v>40102</v>
      </c>
      <c r="H2352" s="24">
        <v>40103</v>
      </c>
      <c r="I2352" t="s">
        <v>994</v>
      </c>
      <c r="J2352" t="s">
        <v>108</v>
      </c>
      <c r="K2352" t="s">
        <v>324</v>
      </c>
      <c r="L2352" t="s">
        <v>75</v>
      </c>
      <c r="M2352" t="s">
        <v>76</v>
      </c>
      <c r="N2352" t="s">
        <v>581</v>
      </c>
      <c r="O2352" t="s">
        <v>13730</v>
      </c>
      <c r="P2352" t="s">
        <v>13731</v>
      </c>
      <c r="Q2352" t="s">
        <v>80</v>
      </c>
      <c r="R2352" t="s">
        <v>13730</v>
      </c>
      <c r="S2352" t="s">
        <v>13732</v>
      </c>
      <c r="T2352" t="s">
        <v>962</v>
      </c>
      <c r="U2352" t="s">
        <v>13733</v>
      </c>
      <c r="W2352" t="s">
        <v>83</v>
      </c>
      <c r="X2352">
        <v>10</v>
      </c>
      <c r="Y2352">
        <v>1990</v>
      </c>
    </row>
    <row r="2353" spans="1:25">
      <c r="A2353" t="s">
        <v>13734</v>
      </c>
      <c r="B2353" t="s">
        <v>138</v>
      </c>
      <c r="C2353">
        <v>488</v>
      </c>
      <c r="D2353" t="s">
        <v>106</v>
      </c>
      <c r="E2353">
        <v>2009</v>
      </c>
      <c r="F2353" s="24">
        <v>40106</v>
      </c>
      <c r="G2353" s="24">
        <v>40107</v>
      </c>
      <c r="H2353" s="24">
        <v>40108</v>
      </c>
      <c r="I2353" t="s">
        <v>339</v>
      </c>
      <c r="J2353" t="s">
        <v>108</v>
      </c>
      <c r="K2353" t="s">
        <v>324</v>
      </c>
      <c r="L2353" t="s">
        <v>110</v>
      </c>
      <c r="M2353" t="s">
        <v>76</v>
      </c>
      <c r="N2353" t="s">
        <v>467</v>
      </c>
      <c r="O2353" t="s">
        <v>13735</v>
      </c>
      <c r="P2353" t="s">
        <v>13735</v>
      </c>
      <c r="Q2353" t="s">
        <v>142</v>
      </c>
      <c r="R2353" t="s">
        <v>13736</v>
      </c>
      <c r="S2353" t="s">
        <v>13737</v>
      </c>
      <c r="T2353" t="s">
        <v>902</v>
      </c>
      <c r="V2353" t="s">
        <v>13738</v>
      </c>
      <c r="W2353" t="s">
        <v>83</v>
      </c>
      <c r="X2353">
        <v>10</v>
      </c>
      <c r="Y2353">
        <v>6215</v>
      </c>
    </row>
    <row r="2354" spans="1:25">
      <c r="A2354" t="s">
        <v>13739</v>
      </c>
      <c r="B2354" t="s">
        <v>70</v>
      </c>
      <c r="C2354">
        <v>483</v>
      </c>
      <c r="D2354" t="s">
        <v>106</v>
      </c>
      <c r="E2354">
        <v>2009</v>
      </c>
      <c r="F2354" s="24">
        <v>40106</v>
      </c>
      <c r="G2354" s="24">
        <v>40106</v>
      </c>
      <c r="H2354" s="24">
        <v>40107</v>
      </c>
      <c r="I2354" t="s">
        <v>7299</v>
      </c>
      <c r="J2354" t="s">
        <v>150</v>
      </c>
      <c r="K2354" t="s">
        <v>151</v>
      </c>
      <c r="L2354" t="s">
        <v>139</v>
      </c>
      <c r="M2354" t="s">
        <v>76</v>
      </c>
      <c r="N2354" t="s">
        <v>253</v>
      </c>
      <c r="O2354" t="s">
        <v>13740</v>
      </c>
      <c r="P2354" t="s">
        <v>13740</v>
      </c>
      <c r="Q2354" t="s">
        <v>195</v>
      </c>
      <c r="R2354" t="s">
        <v>13741</v>
      </c>
      <c r="S2354" t="s">
        <v>13742</v>
      </c>
      <c r="T2354" t="s">
        <v>134</v>
      </c>
      <c r="U2354" t="s">
        <v>13743</v>
      </c>
      <c r="V2354" t="s">
        <v>13744</v>
      </c>
      <c r="W2354" t="s">
        <v>83</v>
      </c>
      <c r="X2354">
        <v>10</v>
      </c>
      <c r="Y2354">
        <v>5261.88</v>
      </c>
    </row>
    <row r="2355" spans="1:25">
      <c r="A2355" t="s">
        <v>13745</v>
      </c>
      <c r="B2355" t="s">
        <v>70</v>
      </c>
      <c r="C2355">
        <v>489</v>
      </c>
      <c r="D2355" t="s">
        <v>106</v>
      </c>
      <c r="E2355">
        <v>2009</v>
      </c>
      <c r="F2355" s="24">
        <v>40108</v>
      </c>
      <c r="G2355" s="24">
        <v>40109</v>
      </c>
      <c r="H2355" s="24">
        <v>40110</v>
      </c>
      <c r="I2355" t="s">
        <v>107</v>
      </c>
      <c r="J2355" t="s">
        <v>108</v>
      </c>
      <c r="K2355" t="s">
        <v>109</v>
      </c>
      <c r="L2355" t="s">
        <v>75</v>
      </c>
      <c r="M2355" t="s">
        <v>76</v>
      </c>
      <c r="N2355" t="s">
        <v>253</v>
      </c>
      <c r="O2355" t="s">
        <v>13746</v>
      </c>
      <c r="P2355" t="s">
        <v>13746</v>
      </c>
      <c r="Q2355" t="s">
        <v>195</v>
      </c>
      <c r="R2355" t="s">
        <v>13747</v>
      </c>
      <c r="S2355" t="s">
        <v>13748</v>
      </c>
      <c r="T2355" t="s">
        <v>246</v>
      </c>
      <c r="U2355" t="s">
        <v>13749</v>
      </c>
      <c r="V2355" t="s">
        <v>13750</v>
      </c>
      <c r="W2355" t="s">
        <v>83</v>
      </c>
      <c r="X2355">
        <v>10</v>
      </c>
      <c r="Y2355">
        <v>6806.57</v>
      </c>
    </row>
    <row r="2356" spans="1:25">
      <c r="A2356" t="s">
        <v>13751</v>
      </c>
      <c r="B2356" t="s">
        <v>70</v>
      </c>
      <c r="C2356">
        <v>477</v>
      </c>
      <c r="D2356" t="s">
        <v>106</v>
      </c>
      <c r="E2356">
        <v>2009</v>
      </c>
      <c r="F2356" s="24">
        <v>40101</v>
      </c>
      <c r="G2356" s="24">
        <v>40101</v>
      </c>
      <c r="H2356" s="24">
        <v>40102</v>
      </c>
      <c r="I2356" t="s">
        <v>118</v>
      </c>
      <c r="J2356" t="s">
        <v>108</v>
      </c>
      <c r="K2356" t="s">
        <v>119</v>
      </c>
      <c r="L2356" t="s">
        <v>75</v>
      </c>
      <c r="M2356" t="s">
        <v>76</v>
      </c>
      <c r="N2356" t="s">
        <v>467</v>
      </c>
      <c r="O2356" t="s">
        <v>13752</v>
      </c>
      <c r="P2356" t="s">
        <v>13753</v>
      </c>
      <c r="Q2356" t="s">
        <v>90</v>
      </c>
      <c r="R2356" t="s">
        <v>13752</v>
      </c>
      <c r="S2356" t="s">
        <v>13754</v>
      </c>
      <c r="T2356" t="s">
        <v>329</v>
      </c>
      <c r="V2356" t="s">
        <v>13755</v>
      </c>
      <c r="W2356" t="s">
        <v>83</v>
      </c>
      <c r="X2356">
        <v>10</v>
      </c>
      <c r="Y2356">
        <v>3752.42</v>
      </c>
    </row>
    <row r="2357" spans="1:25">
      <c r="A2357" t="s">
        <v>13756</v>
      </c>
      <c r="B2357" t="s">
        <v>70</v>
      </c>
      <c r="C2357">
        <v>480</v>
      </c>
      <c r="D2357" t="s">
        <v>106</v>
      </c>
      <c r="E2357">
        <v>2009</v>
      </c>
      <c r="F2357" s="24">
        <v>40103</v>
      </c>
      <c r="G2357" s="24">
        <v>40104</v>
      </c>
      <c r="H2357" s="24">
        <v>40105</v>
      </c>
      <c r="I2357" t="s">
        <v>339</v>
      </c>
      <c r="J2357" t="s">
        <v>108</v>
      </c>
      <c r="K2357" t="s">
        <v>324</v>
      </c>
      <c r="L2357" t="s">
        <v>75</v>
      </c>
      <c r="M2357" t="s">
        <v>76</v>
      </c>
      <c r="N2357" t="s">
        <v>467</v>
      </c>
      <c r="O2357" t="s">
        <v>13757</v>
      </c>
      <c r="P2357" t="s">
        <v>13758</v>
      </c>
      <c r="Q2357" t="s">
        <v>80</v>
      </c>
      <c r="R2357" t="s">
        <v>13757</v>
      </c>
      <c r="S2357" t="s">
        <v>13759</v>
      </c>
      <c r="T2357" t="s">
        <v>173</v>
      </c>
      <c r="U2357" t="s">
        <v>13760</v>
      </c>
      <c r="W2357" t="s">
        <v>83</v>
      </c>
      <c r="X2357">
        <v>10</v>
      </c>
      <c r="Y2357">
        <v>5815</v>
      </c>
    </row>
    <row r="2358" spans="1:25">
      <c r="A2358" t="s">
        <v>13761</v>
      </c>
      <c r="B2358" t="s">
        <v>70</v>
      </c>
      <c r="C2358">
        <v>476</v>
      </c>
      <c r="D2358" t="s">
        <v>71</v>
      </c>
      <c r="E2358">
        <v>2009</v>
      </c>
      <c r="F2358" s="24">
        <v>40100</v>
      </c>
      <c r="G2358" s="24">
        <v>40101</v>
      </c>
      <c r="H2358" s="24">
        <v>40102</v>
      </c>
      <c r="I2358" t="s">
        <v>13762</v>
      </c>
      <c r="J2358" t="s">
        <v>2003</v>
      </c>
      <c r="L2358" t="s">
        <v>75</v>
      </c>
      <c r="M2358" t="s">
        <v>76</v>
      </c>
      <c r="N2358" t="s">
        <v>153</v>
      </c>
      <c r="O2358" t="s">
        <v>13763</v>
      </c>
      <c r="P2358" t="s">
        <v>13764</v>
      </c>
      <c r="Q2358" t="s">
        <v>80</v>
      </c>
      <c r="R2358" t="s">
        <v>13763</v>
      </c>
      <c r="S2358" t="s">
        <v>13765</v>
      </c>
      <c r="T2358" t="s">
        <v>6285</v>
      </c>
      <c r="U2358" t="s">
        <v>13766</v>
      </c>
      <c r="W2358" t="s">
        <v>83</v>
      </c>
      <c r="X2358">
        <v>10</v>
      </c>
      <c r="Y2358">
        <v>2370</v>
      </c>
    </row>
    <row r="2359" spans="1:25">
      <c r="A2359" t="s">
        <v>13767</v>
      </c>
      <c r="B2359" t="s">
        <v>70</v>
      </c>
      <c r="C2359">
        <v>479</v>
      </c>
      <c r="D2359" t="s">
        <v>106</v>
      </c>
      <c r="E2359">
        <v>2009</v>
      </c>
      <c r="F2359" s="24">
        <v>40102</v>
      </c>
      <c r="G2359" s="24">
        <v>40102</v>
      </c>
      <c r="H2359" s="24">
        <v>40104</v>
      </c>
      <c r="I2359" t="s">
        <v>107</v>
      </c>
      <c r="J2359" t="s">
        <v>108</v>
      </c>
      <c r="K2359" t="s">
        <v>109</v>
      </c>
      <c r="L2359" t="s">
        <v>75</v>
      </c>
      <c r="M2359" t="s">
        <v>76</v>
      </c>
      <c r="N2359" t="s">
        <v>467</v>
      </c>
      <c r="O2359" t="s">
        <v>13768</v>
      </c>
      <c r="P2359" t="s">
        <v>13769</v>
      </c>
      <c r="Q2359" t="s">
        <v>80</v>
      </c>
      <c r="R2359" t="s">
        <v>13768</v>
      </c>
      <c r="S2359" t="s">
        <v>13770</v>
      </c>
      <c r="T2359" t="s">
        <v>92</v>
      </c>
      <c r="U2359" t="s">
        <v>13771</v>
      </c>
      <c r="V2359" t="s">
        <v>13772</v>
      </c>
      <c r="W2359" t="s">
        <v>83</v>
      </c>
      <c r="X2359">
        <v>10</v>
      </c>
      <c r="Y2359">
        <v>4003.66</v>
      </c>
    </row>
    <row r="2360" spans="1:25">
      <c r="A2360" t="s">
        <v>13773</v>
      </c>
      <c r="B2360" t="s">
        <v>70</v>
      </c>
      <c r="C2360">
        <v>496</v>
      </c>
      <c r="D2360" t="s">
        <v>370</v>
      </c>
      <c r="E2360">
        <v>2009</v>
      </c>
      <c r="F2360" s="24">
        <v>40112</v>
      </c>
      <c r="G2360" s="24">
        <v>40113</v>
      </c>
      <c r="H2360" s="24">
        <v>40115</v>
      </c>
      <c r="I2360" t="s">
        <v>323</v>
      </c>
      <c r="J2360" t="s">
        <v>108</v>
      </c>
      <c r="K2360" t="s">
        <v>324</v>
      </c>
      <c r="L2360" t="s">
        <v>13774</v>
      </c>
      <c r="M2360" t="s">
        <v>76</v>
      </c>
      <c r="N2360" t="s">
        <v>153</v>
      </c>
      <c r="O2360" t="s">
        <v>13775</v>
      </c>
      <c r="P2360" t="s">
        <v>13776</v>
      </c>
      <c r="Q2360" t="s">
        <v>80</v>
      </c>
      <c r="R2360" t="s">
        <v>13775</v>
      </c>
      <c r="S2360" t="s">
        <v>13777</v>
      </c>
      <c r="T2360" t="s">
        <v>173</v>
      </c>
      <c r="U2360" t="s">
        <v>13778</v>
      </c>
      <c r="V2360" t="s">
        <v>13779</v>
      </c>
      <c r="W2360" t="s">
        <v>83</v>
      </c>
      <c r="X2360">
        <v>10</v>
      </c>
      <c r="Y2360">
        <v>5640</v>
      </c>
    </row>
    <row r="2361" spans="1:25">
      <c r="A2361" t="s">
        <v>13780</v>
      </c>
      <c r="B2361" t="s">
        <v>70</v>
      </c>
      <c r="C2361">
        <v>465</v>
      </c>
      <c r="D2361" t="s">
        <v>71</v>
      </c>
      <c r="E2361">
        <v>2009</v>
      </c>
      <c r="F2361" s="24">
        <v>40091</v>
      </c>
      <c r="G2361" s="24">
        <v>40093</v>
      </c>
      <c r="H2361" s="24">
        <v>40093</v>
      </c>
      <c r="I2361" t="s">
        <v>13781</v>
      </c>
      <c r="J2361" t="s">
        <v>96</v>
      </c>
      <c r="L2361" t="s">
        <v>75</v>
      </c>
      <c r="M2361" t="s">
        <v>76</v>
      </c>
      <c r="N2361" t="s">
        <v>467</v>
      </c>
      <c r="O2361" t="s">
        <v>13782</v>
      </c>
      <c r="P2361" t="s">
        <v>13783</v>
      </c>
      <c r="Q2361" t="s">
        <v>90</v>
      </c>
      <c r="R2361" t="s">
        <v>13782</v>
      </c>
      <c r="S2361" t="s">
        <v>13784</v>
      </c>
      <c r="T2361" t="s">
        <v>92</v>
      </c>
      <c r="U2361" t="s">
        <v>13785</v>
      </c>
      <c r="W2361" t="s">
        <v>83</v>
      </c>
      <c r="X2361">
        <v>10</v>
      </c>
      <c r="Y2361">
        <v>1340</v>
      </c>
    </row>
    <row r="2362" spans="1:25">
      <c r="A2362" t="s">
        <v>13786</v>
      </c>
      <c r="B2362" t="s">
        <v>70</v>
      </c>
      <c r="C2362">
        <v>464</v>
      </c>
      <c r="D2362" t="s">
        <v>3429</v>
      </c>
      <c r="E2362">
        <v>2009</v>
      </c>
      <c r="F2362" s="24">
        <v>40046</v>
      </c>
      <c r="G2362" s="24">
        <v>40092</v>
      </c>
      <c r="H2362" s="24"/>
      <c r="L2362" t="s">
        <v>75</v>
      </c>
      <c r="M2362" t="s">
        <v>76</v>
      </c>
      <c r="N2362" t="s">
        <v>253</v>
      </c>
      <c r="O2362" t="s">
        <v>13787</v>
      </c>
      <c r="P2362" t="s">
        <v>13788</v>
      </c>
      <c r="Q2362" t="s">
        <v>131</v>
      </c>
      <c r="R2362" t="s">
        <v>13787</v>
      </c>
      <c r="S2362" t="s">
        <v>13789</v>
      </c>
      <c r="T2362" t="s">
        <v>246</v>
      </c>
      <c r="U2362" t="s">
        <v>13790</v>
      </c>
      <c r="W2362" t="s">
        <v>83</v>
      </c>
      <c r="X2362">
        <v>10</v>
      </c>
      <c r="Y2362">
        <v>2456</v>
      </c>
    </row>
    <row r="2363" spans="1:25">
      <c r="A2363" t="s">
        <v>13791</v>
      </c>
      <c r="B2363" t="s">
        <v>70</v>
      </c>
      <c r="C2363">
        <v>472</v>
      </c>
      <c r="D2363" t="s">
        <v>370</v>
      </c>
      <c r="E2363">
        <v>2009</v>
      </c>
      <c r="F2363" s="24">
        <v>40097</v>
      </c>
      <c r="G2363" s="24">
        <v>40099</v>
      </c>
      <c r="H2363" s="24">
        <v>40100</v>
      </c>
      <c r="I2363" t="s">
        <v>107</v>
      </c>
      <c r="J2363" t="s">
        <v>108</v>
      </c>
      <c r="K2363" t="s">
        <v>109</v>
      </c>
      <c r="L2363" t="s">
        <v>75</v>
      </c>
      <c r="M2363" t="s">
        <v>76</v>
      </c>
      <c r="N2363" t="s">
        <v>253</v>
      </c>
      <c r="O2363" t="s">
        <v>13792</v>
      </c>
      <c r="P2363" t="s">
        <v>13793</v>
      </c>
      <c r="Q2363" t="s">
        <v>90</v>
      </c>
      <c r="R2363" t="s">
        <v>13792</v>
      </c>
      <c r="S2363" t="s">
        <v>13794</v>
      </c>
      <c r="T2363" t="s">
        <v>214</v>
      </c>
      <c r="U2363" t="s">
        <v>13795</v>
      </c>
      <c r="V2363" t="s">
        <v>13796</v>
      </c>
      <c r="W2363" t="s">
        <v>83</v>
      </c>
      <c r="X2363">
        <v>10</v>
      </c>
      <c r="Y2363">
        <v>5198.8599999999997</v>
      </c>
    </row>
    <row r="2364" spans="1:25">
      <c r="A2364" t="s">
        <v>13797</v>
      </c>
      <c r="B2364" t="s">
        <v>70</v>
      </c>
      <c r="C2364">
        <v>468</v>
      </c>
      <c r="D2364" t="s">
        <v>106</v>
      </c>
      <c r="E2364">
        <v>2009</v>
      </c>
      <c r="F2364" s="24">
        <v>40096</v>
      </c>
      <c r="G2364" s="24">
        <v>40098</v>
      </c>
      <c r="H2364" s="24">
        <v>40097</v>
      </c>
      <c r="I2364" t="s">
        <v>1208</v>
      </c>
      <c r="J2364" t="s">
        <v>108</v>
      </c>
      <c r="K2364" t="s">
        <v>324</v>
      </c>
      <c r="L2364" t="s">
        <v>669</v>
      </c>
      <c r="M2364" t="s">
        <v>76</v>
      </c>
      <c r="N2364" t="s">
        <v>253</v>
      </c>
      <c r="O2364" t="s">
        <v>13798</v>
      </c>
      <c r="P2364" t="s">
        <v>13799</v>
      </c>
      <c r="Q2364" t="s">
        <v>80</v>
      </c>
      <c r="R2364" t="s">
        <v>13798</v>
      </c>
      <c r="S2364" t="s">
        <v>13800</v>
      </c>
      <c r="U2364" t="s">
        <v>13801</v>
      </c>
      <c r="W2364" t="s">
        <v>83</v>
      </c>
      <c r="X2364">
        <v>10</v>
      </c>
      <c r="Y2364">
        <v>400</v>
      </c>
    </row>
    <row r="2365" spans="1:25">
      <c r="A2365" t="s">
        <v>13802</v>
      </c>
      <c r="B2365" t="s">
        <v>70</v>
      </c>
      <c r="C2365">
        <v>462</v>
      </c>
      <c r="D2365" t="s">
        <v>71</v>
      </c>
      <c r="E2365">
        <v>2009</v>
      </c>
      <c r="F2365" s="24">
        <v>40087</v>
      </c>
      <c r="G2365" s="24">
        <v>40091</v>
      </c>
      <c r="H2365" s="24">
        <v>40089</v>
      </c>
      <c r="I2365" t="s">
        <v>395</v>
      </c>
      <c r="J2365" t="s">
        <v>96</v>
      </c>
      <c r="K2365" t="s">
        <v>97</v>
      </c>
      <c r="L2365" t="s">
        <v>1676</v>
      </c>
      <c r="M2365" t="s">
        <v>76</v>
      </c>
      <c r="N2365" t="s">
        <v>153</v>
      </c>
      <c r="O2365" t="s">
        <v>13803</v>
      </c>
      <c r="P2365" t="s">
        <v>13804</v>
      </c>
      <c r="Q2365" t="s">
        <v>80</v>
      </c>
      <c r="R2365" t="s">
        <v>13803</v>
      </c>
      <c r="S2365" t="s">
        <v>13805</v>
      </c>
      <c r="T2365" t="s">
        <v>173</v>
      </c>
      <c r="U2365" t="s">
        <v>13806</v>
      </c>
      <c r="V2365" t="s">
        <v>13807</v>
      </c>
      <c r="W2365" t="s">
        <v>83</v>
      </c>
      <c r="X2365">
        <v>10</v>
      </c>
      <c r="Y2365">
        <v>4955</v>
      </c>
    </row>
    <row r="2366" spans="1:25">
      <c r="A2366" t="s">
        <v>13808</v>
      </c>
      <c r="B2366" t="s">
        <v>70</v>
      </c>
      <c r="C2366">
        <v>473</v>
      </c>
      <c r="D2366" t="s">
        <v>106</v>
      </c>
      <c r="E2366">
        <v>2009</v>
      </c>
      <c r="F2366" s="24">
        <v>40100</v>
      </c>
      <c r="G2366" s="24">
        <v>40100</v>
      </c>
      <c r="H2366" s="24">
        <v>40101</v>
      </c>
      <c r="I2366" t="s">
        <v>323</v>
      </c>
      <c r="J2366" t="s">
        <v>108</v>
      </c>
      <c r="K2366" t="s">
        <v>324</v>
      </c>
      <c r="L2366" t="s">
        <v>5634</v>
      </c>
      <c r="M2366" t="s">
        <v>76</v>
      </c>
      <c r="N2366" t="s">
        <v>77</v>
      </c>
      <c r="O2366" t="s">
        <v>13809</v>
      </c>
      <c r="P2366" t="s">
        <v>13810</v>
      </c>
      <c r="Q2366" t="s">
        <v>90</v>
      </c>
      <c r="R2366" t="s">
        <v>13809</v>
      </c>
      <c r="S2366" t="s">
        <v>13811</v>
      </c>
      <c r="T2366" t="s">
        <v>13812</v>
      </c>
      <c r="U2366" t="s">
        <v>13813</v>
      </c>
      <c r="V2366" t="s">
        <v>13814</v>
      </c>
      <c r="W2366" t="s">
        <v>83</v>
      </c>
      <c r="X2366">
        <v>10</v>
      </c>
      <c r="Y2366">
        <v>3770</v>
      </c>
    </row>
    <row r="2367" spans="1:25">
      <c r="A2367" t="s">
        <v>13815</v>
      </c>
      <c r="B2367" t="s">
        <v>70</v>
      </c>
      <c r="C2367">
        <v>482</v>
      </c>
      <c r="D2367" t="s">
        <v>106</v>
      </c>
      <c r="E2367">
        <v>2009</v>
      </c>
      <c r="F2367" s="24">
        <v>40105</v>
      </c>
      <c r="G2367" s="24">
        <v>40105</v>
      </c>
      <c r="H2367" s="24">
        <v>40107</v>
      </c>
      <c r="I2367" t="s">
        <v>127</v>
      </c>
      <c r="J2367" t="s">
        <v>108</v>
      </c>
      <c r="K2367" t="s">
        <v>109</v>
      </c>
      <c r="L2367" t="s">
        <v>75</v>
      </c>
      <c r="M2367" t="s">
        <v>76</v>
      </c>
      <c r="N2367" t="s">
        <v>253</v>
      </c>
      <c r="O2367" t="s">
        <v>13816</v>
      </c>
      <c r="P2367" t="s">
        <v>13817</v>
      </c>
      <c r="Q2367" t="s">
        <v>80</v>
      </c>
      <c r="R2367" t="s">
        <v>13816</v>
      </c>
      <c r="S2367" t="s">
        <v>13818</v>
      </c>
      <c r="T2367" t="s">
        <v>173</v>
      </c>
      <c r="U2367" t="s">
        <v>13819</v>
      </c>
      <c r="V2367" t="s">
        <v>13820</v>
      </c>
      <c r="W2367" t="s">
        <v>83</v>
      </c>
      <c r="X2367">
        <v>10</v>
      </c>
      <c r="Y2367">
        <v>4280</v>
      </c>
    </row>
    <row r="2368" spans="1:25">
      <c r="A2368" t="s">
        <v>13821</v>
      </c>
      <c r="B2368" t="s">
        <v>70</v>
      </c>
      <c r="C2368">
        <v>457</v>
      </c>
      <c r="D2368" t="s">
        <v>250</v>
      </c>
      <c r="E2368">
        <v>2009</v>
      </c>
      <c r="F2368" s="24">
        <v>40090</v>
      </c>
      <c r="G2368" s="24">
        <v>40090</v>
      </c>
      <c r="H2368" s="24">
        <v>40094</v>
      </c>
      <c r="I2368" t="s">
        <v>13822</v>
      </c>
      <c r="J2368" t="s">
        <v>4779</v>
      </c>
      <c r="M2368" t="s">
        <v>76</v>
      </c>
      <c r="N2368" t="s">
        <v>253</v>
      </c>
      <c r="O2368" t="s">
        <v>13823</v>
      </c>
      <c r="P2368" t="s">
        <v>13824</v>
      </c>
      <c r="Q2368" t="s">
        <v>80</v>
      </c>
      <c r="R2368" t="s">
        <v>13823</v>
      </c>
      <c r="S2368" t="s">
        <v>13825</v>
      </c>
      <c r="T2368" t="s">
        <v>246</v>
      </c>
      <c r="U2368" t="s">
        <v>13826</v>
      </c>
      <c r="W2368" t="s">
        <v>83</v>
      </c>
      <c r="X2368">
        <v>10</v>
      </c>
      <c r="Y2368">
        <v>5566.5</v>
      </c>
    </row>
    <row r="2369" spans="1:25">
      <c r="A2369" t="s">
        <v>466</v>
      </c>
      <c r="B2369" t="s">
        <v>70</v>
      </c>
      <c r="C2369">
        <v>474</v>
      </c>
      <c r="D2369" t="s">
        <v>106</v>
      </c>
      <c r="E2369">
        <v>2009</v>
      </c>
      <c r="F2369" s="24">
        <v>40100</v>
      </c>
      <c r="G2369" s="24">
        <v>40100</v>
      </c>
      <c r="H2369" s="24">
        <v>40102</v>
      </c>
      <c r="I2369" t="s">
        <v>416</v>
      </c>
      <c r="J2369" t="s">
        <v>108</v>
      </c>
      <c r="K2369" t="s">
        <v>109</v>
      </c>
      <c r="L2369" t="s">
        <v>1354</v>
      </c>
      <c r="M2369" t="s">
        <v>152</v>
      </c>
      <c r="N2369" t="s">
        <v>467</v>
      </c>
      <c r="O2369" t="s">
        <v>468</v>
      </c>
      <c r="P2369" t="s">
        <v>13827</v>
      </c>
      <c r="Q2369" t="s">
        <v>90</v>
      </c>
      <c r="R2369" t="s">
        <v>468</v>
      </c>
      <c r="S2369" t="s">
        <v>13828</v>
      </c>
      <c r="U2369" t="s">
        <v>174</v>
      </c>
      <c r="V2369" t="s">
        <v>13829</v>
      </c>
      <c r="W2369" t="s">
        <v>83</v>
      </c>
      <c r="X2369">
        <v>10</v>
      </c>
      <c r="Y2369">
        <v>3587.7</v>
      </c>
    </row>
    <row r="2370" spans="1:25">
      <c r="A2370" t="s">
        <v>7126</v>
      </c>
      <c r="B2370" t="s">
        <v>70</v>
      </c>
      <c r="C2370">
        <v>471</v>
      </c>
      <c r="D2370" t="s">
        <v>71</v>
      </c>
      <c r="E2370">
        <v>2009</v>
      </c>
      <c r="F2370" s="24">
        <v>40097</v>
      </c>
      <c r="G2370" s="24">
        <v>40098</v>
      </c>
      <c r="H2370" s="24">
        <v>40099</v>
      </c>
      <c r="I2370" t="s">
        <v>395</v>
      </c>
      <c r="J2370" t="s">
        <v>96</v>
      </c>
      <c r="K2370" t="s">
        <v>97</v>
      </c>
      <c r="L2370" t="s">
        <v>4476</v>
      </c>
      <c r="M2370" t="s">
        <v>76</v>
      </c>
      <c r="N2370" t="s">
        <v>153</v>
      </c>
      <c r="O2370" t="s">
        <v>7127</v>
      </c>
      <c r="P2370" t="s">
        <v>13830</v>
      </c>
      <c r="Q2370" t="s">
        <v>90</v>
      </c>
      <c r="R2370" t="s">
        <v>13831</v>
      </c>
      <c r="S2370" t="s">
        <v>7129</v>
      </c>
      <c r="T2370" t="s">
        <v>103</v>
      </c>
      <c r="V2370" t="s">
        <v>13832</v>
      </c>
      <c r="W2370" t="s">
        <v>83</v>
      </c>
      <c r="X2370">
        <v>10</v>
      </c>
      <c r="Y2370">
        <v>4030</v>
      </c>
    </row>
    <row r="2371" spans="1:25">
      <c r="A2371" t="s">
        <v>13833</v>
      </c>
      <c r="B2371" t="s">
        <v>70</v>
      </c>
      <c r="C2371">
        <v>490</v>
      </c>
      <c r="D2371" t="s">
        <v>106</v>
      </c>
      <c r="E2371">
        <v>2009</v>
      </c>
      <c r="F2371" s="24">
        <v>40110</v>
      </c>
      <c r="G2371" s="24">
        <v>40111</v>
      </c>
      <c r="H2371" s="24">
        <v>40111</v>
      </c>
      <c r="I2371" t="s">
        <v>107</v>
      </c>
      <c r="J2371" t="s">
        <v>108</v>
      </c>
      <c r="K2371" t="s">
        <v>109</v>
      </c>
      <c r="L2371" t="s">
        <v>75</v>
      </c>
      <c r="M2371" t="s">
        <v>76</v>
      </c>
      <c r="N2371" t="s">
        <v>5182</v>
      </c>
      <c r="O2371" t="s">
        <v>13834</v>
      </c>
      <c r="P2371" t="s">
        <v>13834</v>
      </c>
      <c r="Q2371" t="s">
        <v>195</v>
      </c>
      <c r="R2371" t="s">
        <v>13835</v>
      </c>
      <c r="S2371" t="s">
        <v>13836</v>
      </c>
      <c r="T2371" t="s">
        <v>173</v>
      </c>
      <c r="V2371" t="s">
        <v>13837</v>
      </c>
      <c r="W2371" t="s">
        <v>465</v>
      </c>
      <c r="X2371">
        <v>10</v>
      </c>
      <c r="Y2371">
        <v>5388.57</v>
      </c>
    </row>
    <row r="2372" spans="1:25">
      <c r="A2372" t="s">
        <v>13838</v>
      </c>
      <c r="B2372" t="s">
        <v>70</v>
      </c>
      <c r="C2372">
        <v>495</v>
      </c>
      <c r="D2372" t="s">
        <v>71</v>
      </c>
      <c r="E2372">
        <v>2009</v>
      </c>
      <c r="F2372" s="24">
        <v>40103</v>
      </c>
      <c r="G2372" s="24">
        <v>40113</v>
      </c>
      <c r="H2372" s="24">
        <v>40104</v>
      </c>
      <c r="I2372" t="s">
        <v>6055</v>
      </c>
      <c r="J2372" t="s">
        <v>311</v>
      </c>
      <c r="K2372" t="s">
        <v>74</v>
      </c>
      <c r="M2372" t="s">
        <v>76</v>
      </c>
      <c r="N2372" t="s">
        <v>650</v>
      </c>
      <c r="O2372" t="s">
        <v>13839</v>
      </c>
      <c r="P2372" t="s">
        <v>13840</v>
      </c>
      <c r="Q2372" t="s">
        <v>90</v>
      </c>
      <c r="R2372" t="s">
        <v>13839</v>
      </c>
      <c r="S2372" t="s">
        <v>13841</v>
      </c>
      <c r="T2372" t="s">
        <v>214</v>
      </c>
      <c r="U2372" t="s">
        <v>13842</v>
      </c>
      <c r="W2372" t="s">
        <v>217</v>
      </c>
      <c r="X2372">
        <v>10</v>
      </c>
      <c r="Y2372">
        <v>3580</v>
      </c>
    </row>
    <row r="2373" spans="1:25">
      <c r="A2373" t="s">
        <v>13843</v>
      </c>
      <c r="B2373" t="s">
        <v>70</v>
      </c>
      <c r="C2373">
        <v>412</v>
      </c>
      <c r="D2373" t="s">
        <v>370</v>
      </c>
      <c r="E2373">
        <v>2009</v>
      </c>
      <c r="F2373" s="24">
        <v>40058</v>
      </c>
      <c r="G2373" s="24">
        <v>40064</v>
      </c>
      <c r="H2373" s="24">
        <v>40063</v>
      </c>
      <c r="I2373" t="s">
        <v>339</v>
      </c>
      <c r="J2373" t="s">
        <v>108</v>
      </c>
      <c r="K2373" t="s">
        <v>324</v>
      </c>
      <c r="L2373" t="s">
        <v>13844</v>
      </c>
      <c r="M2373" t="s">
        <v>76</v>
      </c>
      <c r="N2373" t="s">
        <v>650</v>
      </c>
      <c r="O2373" t="s">
        <v>13845</v>
      </c>
      <c r="P2373" t="s">
        <v>13845</v>
      </c>
      <c r="Q2373" t="s">
        <v>195</v>
      </c>
      <c r="R2373" t="s">
        <v>13846</v>
      </c>
      <c r="S2373" t="s">
        <v>13847</v>
      </c>
      <c r="U2373" t="s">
        <v>13848</v>
      </c>
      <c r="W2373" t="s">
        <v>217</v>
      </c>
      <c r="X2373">
        <v>9</v>
      </c>
      <c r="Y2373">
        <v>17906</v>
      </c>
    </row>
    <row r="2374" spans="1:25">
      <c r="A2374" t="s">
        <v>13849</v>
      </c>
      <c r="B2374" t="s">
        <v>70</v>
      </c>
      <c r="C2374">
        <v>433</v>
      </c>
      <c r="D2374" t="s">
        <v>71</v>
      </c>
      <c r="E2374">
        <v>2009</v>
      </c>
      <c r="F2374" s="24">
        <v>40075</v>
      </c>
      <c r="G2374" s="24">
        <v>40077</v>
      </c>
      <c r="H2374" s="24">
        <v>40076</v>
      </c>
      <c r="I2374" t="s">
        <v>310</v>
      </c>
      <c r="J2374" t="s">
        <v>311</v>
      </c>
      <c r="K2374" t="s">
        <v>74</v>
      </c>
      <c r="L2374" t="s">
        <v>75</v>
      </c>
      <c r="M2374" t="s">
        <v>76</v>
      </c>
      <c r="N2374" t="s">
        <v>77</v>
      </c>
      <c r="O2374" t="s">
        <v>13850</v>
      </c>
      <c r="P2374" t="s">
        <v>13851</v>
      </c>
      <c r="Q2374" t="s">
        <v>80</v>
      </c>
      <c r="R2374" t="s">
        <v>13850</v>
      </c>
      <c r="S2374" t="s">
        <v>13852</v>
      </c>
      <c r="T2374" t="s">
        <v>82</v>
      </c>
      <c r="U2374" t="s">
        <v>13853</v>
      </c>
      <c r="W2374" t="s">
        <v>83</v>
      </c>
      <c r="X2374">
        <v>9</v>
      </c>
      <c r="Y2374">
        <v>3950</v>
      </c>
    </row>
    <row r="2375" spans="1:25">
      <c r="A2375" t="s">
        <v>13854</v>
      </c>
      <c r="B2375" t="s">
        <v>70</v>
      </c>
      <c r="C2375">
        <v>409</v>
      </c>
      <c r="D2375" t="s">
        <v>370</v>
      </c>
      <c r="E2375">
        <v>2009</v>
      </c>
      <c r="F2375" s="24">
        <v>40061</v>
      </c>
      <c r="G2375" s="24">
        <v>40064</v>
      </c>
      <c r="H2375" s="24">
        <v>40063</v>
      </c>
      <c r="I2375" t="s">
        <v>323</v>
      </c>
      <c r="J2375" t="s">
        <v>108</v>
      </c>
      <c r="K2375" t="s">
        <v>324</v>
      </c>
      <c r="L2375" t="s">
        <v>75</v>
      </c>
      <c r="M2375" t="s">
        <v>76</v>
      </c>
      <c r="N2375" t="s">
        <v>210</v>
      </c>
      <c r="O2375" t="s">
        <v>13855</v>
      </c>
      <c r="P2375" t="s">
        <v>13856</v>
      </c>
      <c r="Q2375" t="s">
        <v>80</v>
      </c>
      <c r="R2375" t="s">
        <v>13855</v>
      </c>
      <c r="S2375" t="s">
        <v>13857</v>
      </c>
      <c r="T2375" t="s">
        <v>1783</v>
      </c>
      <c r="U2375" t="s">
        <v>13858</v>
      </c>
      <c r="W2375" t="s">
        <v>217</v>
      </c>
      <c r="X2375">
        <v>9</v>
      </c>
      <c r="Y2375">
        <v>5504</v>
      </c>
    </row>
    <row r="2376" spans="1:25">
      <c r="A2376" t="s">
        <v>13859</v>
      </c>
      <c r="B2376" t="s">
        <v>70</v>
      </c>
      <c r="C2376">
        <v>436</v>
      </c>
      <c r="D2376" t="s">
        <v>370</v>
      </c>
      <c r="E2376">
        <v>2009</v>
      </c>
      <c r="F2376" s="24">
        <v>40078</v>
      </c>
      <c r="G2376" s="24">
        <v>40079</v>
      </c>
      <c r="H2376" s="24">
        <v>40080</v>
      </c>
      <c r="I2376" t="s">
        <v>107</v>
      </c>
      <c r="J2376" t="s">
        <v>108</v>
      </c>
      <c r="K2376" t="s">
        <v>109</v>
      </c>
      <c r="L2376" t="s">
        <v>3089</v>
      </c>
      <c r="M2376" t="s">
        <v>76</v>
      </c>
      <c r="N2376" t="s">
        <v>210</v>
      </c>
      <c r="O2376" t="s">
        <v>13860</v>
      </c>
      <c r="P2376" t="s">
        <v>13861</v>
      </c>
      <c r="Q2376" t="s">
        <v>80</v>
      </c>
      <c r="R2376" t="s">
        <v>13860</v>
      </c>
      <c r="S2376" t="s">
        <v>13862</v>
      </c>
      <c r="T2376" t="s">
        <v>173</v>
      </c>
      <c r="U2376" t="s">
        <v>13863</v>
      </c>
      <c r="V2376" t="s">
        <v>13864</v>
      </c>
      <c r="W2376" t="s">
        <v>217</v>
      </c>
      <c r="X2376">
        <v>9</v>
      </c>
      <c r="Y2376">
        <v>6197.16</v>
      </c>
    </row>
    <row r="2377" spans="1:25">
      <c r="A2377" t="s">
        <v>13865</v>
      </c>
      <c r="B2377" t="s">
        <v>70</v>
      </c>
      <c r="C2377">
        <v>408</v>
      </c>
      <c r="D2377" t="s">
        <v>106</v>
      </c>
      <c r="E2377">
        <v>2009</v>
      </c>
      <c r="F2377" s="24">
        <v>40063</v>
      </c>
      <c r="G2377" s="24">
        <v>40064</v>
      </c>
      <c r="H2377" s="24">
        <v>40065</v>
      </c>
      <c r="I2377" t="s">
        <v>323</v>
      </c>
      <c r="J2377" t="s">
        <v>108</v>
      </c>
      <c r="K2377" t="s">
        <v>324</v>
      </c>
      <c r="L2377" t="s">
        <v>643</v>
      </c>
      <c r="M2377" t="s">
        <v>76</v>
      </c>
      <c r="N2377" t="s">
        <v>210</v>
      </c>
      <c r="O2377" t="s">
        <v>13866</v>
      </c>
      <c r="P2377" t="s">
        <v>13867</v>
      </c>
      <c r="Q2377" t="s">
        <v>90</v>
      </c>
      <c r="R2377" t="s">
        <v>13866</v>
      </c>
      <c r="S2377" t="s">
        <v>13868</v>
      </c>
      <c r="T2377" t="s">
        <v>173</v>
      </c>
      <c r="U2377" t="s">
        <v>13869</v>
      </c>
      <c r="V2377" t="s">
        <v>13870</v>
      </c>
      <c r="W2377" t="s">
        <v>217</v>
      </c>
      <c r="X2377">
        <v>9</v>
      </c>
      <c r="Y2377">
        <v>4390</v>
      </c>
    </row>
    <row r="2378" spans="1:25">
      <c r="A2378" t="s">
        <v>13871</v>
      </c>
      <c r="B2378" t="s">
        <v>70</v>
      </c>
      <c r="C2378">
        <v>405</v>
      </c>
      <c r="D2378" t="s">
        <v>106</v>
      </c>
      <c r="E2378">
        <v>2009</v>
      </c>
      <c r="F2378" s="24">
        <v>40060</v>
      </c>
      <c r="G2378" s="24">
        <v>40060</v>
      </c>
      <c r="H2378" s="24">
        <v>40062</v>
      </c>
      <c r="I2378" t="s">
        <v>107</v>
      </c>
      <c r="J2378" t="s">
        <v>108</v>
      </c>
      <c r="K2378" t="s">
        <v>109</v>
      </c>
      <c r="L2378" t="s">
        <v>643</v>
      </c>
      <c r="M2378" t="s">
        <v>76</v>
      </c>
      <c r="N2378" t="s">
        <v>210</v>
      </c>
      <c r="O2378" t="s">
        <v>13872</v>
      </c>
      <c r="P2378" t="s">
        <v>13873</v>
      </c>
      <c r="Q2378" t="s">
        <v>80</v>
      </c>
      <c r="R2378" t="s">
        <v>13872</v>
      </c>
      <c r="S2378" t="s">
        <v>13874</v>
      </c>
      <c r="T2378" t="s">
        <v>145</v>
      </c>
      <c r="V2378" t="s">
        <v>13875</v>
      </c>
      <c r="W2378" t="s">
        <v>217</v>
      </c>
      <c r="X2378">
        <v>9</v>
      </c>
      <c r="Y2378">
        <v>4116.46</v>
      </c>
    </row>
    <row r="2379" spans="1:25">
      <c r="A2379" t="s">
        <v>13876</v>
      </c>
      <c r="B2379" t="s">
        <v>70</v>
      </c>
      <c r="C2379">
        <v>435</v>
      </c>
      <c r="D2379" t="s">
        <v>106</v>
      </c>
      <c r="E2379">
        <v>2009</v>
      </c>
      <c r="F2379" s="24">
        <v>40074</v>
      </c>
      <c r="G2379" s="24">
        <v>40078</v>
      </c>
      <c r="H2379" s="24">
        <v>40076</v>
      </c>
      <c r="I2379" t="s">
        <v>183</v>
      </c>
      <c r="J2379" t="s">
        <v>108</v>
      </c>
      <c r="K2379" t="s">
        <v>184</v>
      </c>
      <c r="L2379" t="s">
        <v>75</v>
      </c>
      <c r="M2379" t="s">
        <v>76</v>
      </c>
      <c r="N2379" t="s">
        <v>87</v>
      </c>
      <c r="O2379" t="s">
        <v>13877</v>
      </c>
      <c r="P2379" t="s">
        <v>13877</v>
      </c>
      <c r="Q2379" t="s">
        <v>195</v>
      </c>
      <c r="R2379" t="s">
        <v>13878</v>
      </c>
      <c r="S2379" t="s">
        <v>13879</v>
      </c>
      <c r="U2379" t="s">
        <v>13880</v>
      </c>
      <c r="W2379" t="s">
        <v>93</v>
      </c>
      <c r="X2379">
        <v>9</v>
      </c>
      <c r="Y2379">
        <v>4570.9399999999996</v>
      </c>
    </row>
    <row r="2380" spans="1:25">
      <c r="A2380" t="s">
        <v>13881</v>
      </c>
      <c r="B2380" t="s">
        <v>70</v>
      </c>
      <c r="C2380">
        <v>440</v>
      </c>
      <c r="D2380" t="s">
        <v>106</v>
      </c>
      <c r="E2380">
        <v>2009</v>
      </c>
      <c r="F2380" s="24">
        <v>40079</v>
      </c>
      <c r="G2380" s="24">
        <v>40080</v>
      </c>
      <c r="H2380" s="24">
        <v>40081</v>
      </c>
      <c r="I2380" t="s">
        <v>972</v>
      </c>
      <c r="J2380" t="s">
        <v>108</v>
      </c>
      <c r="K2380" t="s">
        <v>184</v>
      </c>
      <c r="L2380" t="s">
        <v>75</v>
      </c>
      <c r="M2380" t="s">
        <v>76</v>
      </c>
      <c r="N2380" t="s">
        <v>128</v>
      </c>
      <c r="O2380" t="s">
        <v>13882</v>
      </c>
      <c r="P2380" t="s">
        <v>13882</v>
      </c>
      <c r="Q2380" t="s">
        <v>195</v>
      </c>
      <c r="R2380" t="s">
        <v>13883</v>
      </c>
      <c r="S2380" t="s">
        <v>13884</v>
      </c>
      <c r="V2380" t="s">
        <v>13885</v>
      </c>
      <c r="W2380" t="s">
        <v>93</v>
      </c>
      <c r="X2380">
        <v>9</v>
      </c>
      <c r="Y2380">
        <v>5583.57</v>
      </c>
    </row>
    <row r="2381" spans="1:25">
      <c r="A2381" t="s">
        <v>13886</v>
      </c>
      <c r="B2381" t="s">
        <v>70</v>
      </c>
      <c r="C2381">
        <v>428</v>
      </c>
      <c r="D2381" t="s">
        <v>71</v>
      </c>
      <c r="E2381">
        <v>2009</v>
      </c>
      <c r="F2381" s="24">
        <v>40071</v>
      </c>
      <c r="G2381" s="24">
        <v>40071</v>
      </c>
      <c r="H2381" s="24">
        <v>40072</v>
      </c>
      <c r="I2381" t="s">
        <v>3906</v>
      </c>
      <c r="J2381" t="s">
        <v>220</v>
      </c>
      <c r="K2381" t="s">
        <v>97</v>
      </c>
      <c r="L2381" t="s">
        <v>75</v>
      </c>
      <c r="M2381" t="s">
        <v>76</v>
      </c>
      <c r="N2381" t="s">
        <v>783</v>
      </c>
      <c r="O2381" t="s">
        <v>13887</v>
      </c>
      <c r="P2381" t="s">
        <v>13888</v>
      </c>
      <c r="Q2381" t="s">
        <v>90</v>
      </c>
      <c r="R2381" t="s">
        <v>13887</v>
      </c>
      <c r="S2381" t="s">
        <v>13889</v>
      </c>
      <c r="T2381" t="s">
        <v>1796</v>
      </c>
      <c r="V2381" t="s">
        <v>13890</v>
      </c>
      <c r="W2381" t="s">
        <v>93</v>
      </c>
      <c r="X2381">
        <v>9</v>
      </c>
      <c r="Y2381">
        <v>3465</v>
      </c>
    </row>
    <row r="2382" spans="1:25">
      <c r="A2382" t="s">
        <v>13891</v>
      </c>
      <c r="B2382" t="s">
        <v>70</v>
      </c>
      <c r="C2382">
        <v>449</v>
      </c>
      <c r="D2382" t="s">
        <v>71</v>
      </c>
      <c r="E2382">
        <v>2009</v>
      </c>
      <c r="F2382" s="24">
        <v>40082</v>
      </c>
      <c r="G2382" s="24">
        <v>40085</v>
      </c>
      <c r="H2382" s="24">
        <v>40083</v>
      </c>
      <c r="I2382" t="s">
        <v>3906</v>
      </c>
      <c r="J2382" t="s">
        <v>220</v>
      </c>
      <c r="K2382" t="s">
        <v>97</v>
      </c>
      <c r="L2382" t="s">
        <v>75</v>
      </c>
      <c r="M2382" t="s">
        <v>76</v>
      </c>
      <c r="N2382" t="s">
        <v>87</v>
      </c>
      <c r="O2382" t="s">
        <v>13892</v>
      </c>
      <c r="P2382" t="s">
        <v>13893</v>
      </c>
      <c r="Q2382" t="s">
        <v>90</v>
      </c>
      <c r="R2382" t="s">
        <v>13892</v>
      </c>
      <c r="S2382" t="s">
        <v>13894</v>
      </c>
      <c r="T2382" t="s">
        <v>504</v>
      </c>
      <c r="W2382" t="s">
        <v>93</v>
      </c>
      <c r="X2382">
        <v>9</v>
      </c>
      <c r="Y2382">
        <v>3710</v>
      </c>
    </row>
    <row r="2383" spans="1:25">
      <c r="A2383" t="s">
        <v>13895</v>
      </c>
      <c r="B2383" t="s">
        <v>70</v>
      </c>
      <c r="C2383">
        <v>419</v>
      </c>
      <c r="D2383" t="s">
        <v>71</v>
      </c>
      <c r="E2383">
        <v>2009</v>
      </c>
      <c r="F2383" s="24">
        <v>40043</v>
      </c>
      <c r="G2383" s="24">
        <v>40070</v>
      </c>
      <c r="H2383" s="24">
        <v>40044</v>
      </c>
      <c r="I2383" t="s">
        <v>395</v>
      </c>
      <c r="J2383" t="s">
        <v>96</v>
      </c>
      <c r="K2383" t="s">
        <v>97</v>
      </c>
      <c r="L2383" t="s">
        <v>13265</v>
      </c>
      <c r="M2383" t="s">
        <v>76</v>
      </c>
      <c r="N2383" t="s">
        <v>160</v>
      </c>
      <c r="O2383" t="s">
        <v>13896</v>
      </c>
      <c r="P2383" t="s">
        <v>13897</v>
      </c>
      <c r="Q2383" t="s">
        <v>80</v>
      </c>
      <c r="R2383" t="s">
        <v>13896</v>
      </c>
      <c r="S2383" t="s">
        <v>13898</v>
      </c>
      <c r="T2383" t="s">
        <v>103</v>
      </c>
      <c r="V2383" t="s">
        <v>13899</v>
      </c>
      <c r="W2383" t="s">
        <v>93</v>
      </c>
      <c r="X2383">
        <v>9</v>
      </c>
      <c r="Y2383">
        <v>3727.5</v>
      </c>
    </row>
    <row r="2384" spans="1:25">
      <c r="A2384" t="s">
        <v>13900</v>
      </c>
      <c r="B2384" t="s">
        <v>70</v>
      </c>
      <c r="C2384">
        <v>434</v>
      </c>
      <c r="D2384" t="s">
        <v>71</v>
      </c>
      <c r="E2384">
        <v>2009</v>
      </c>
      <c r="F2384" s="24">
        <v>40074</v>
      </c>
      <c r="G2384" s="24">
        <v>40078</v>
      </c>
      <c r="H2384" s="24">
        <v>40076</v>
      </c>
      <c r="I2384" t="s">
        <v>13901</v>
      </c>
      <c r="J2384" t="s">
        <v>272</v>
      </c>
      <c r="L2384" t="s">
        <v>75</v>
      </c>
      <c r="M2384" t="s">
        <v>76</v>
      </c>
      <c r="N2384" t="s">
        <v>128</v>
      </c>
      <c r="O2384" t="s">
        <v>13902</v>
      </c>
      <c r="P2384" t="s">
        <v>13903</v>
      </c>
      <c r="Q2384" t="s">
        <v>80</v>
      </c>
      <c r="R2384" t="s">
        <v>13902</v>
      </c>
      <c r="S2384" t="s">
        <v>13904</v>
      </c>
      <c r="T2384" t="s">
        <v>849</v>
      </c>
      <c r="U2384" t="s">
        <v>13905</v>
      </c>
      <c r="W2384" t="s">
        <v>93</v>
      </c>
      <c r="X2384">
        <v>9</v>
      </c>
      <c r="Y2384">
        <v>2165</v>
      </c>
    </row>
    <row r="2385" spans="1:25">
      <c r="A2385" t="s">
        <v>13906</v>
      </c>
      <c r="B2385" t="s">
        <v>138</v>
      </c>
      <c r="C2385">
        <v>430</v>
      </c>
      <c r="D2385" t="s">
        <v>106</v>
      </c>
      <c r="E2385">
        <v>2009</v>
      </c>
      <c r="F2385" s="24">
        <v>40073</v>
      </c>
      <c r="G2385" s="24">
        <v>40074</v>
      </c>
      <c r="H2385" s="24">
        <v>40075</v>
      </c>
      <c r="I2385" t="s">
        <v>339</v>
      </c>
      <c r="J2385" t="s">
        <v>108</v>
      </c>
      <c r="K2385" t="s">
        <v>324</v>
      </c>
      <c r="L2385" t="s">
        <v>110</v>
      </c>
      <c r="M2385" t="s">
        <v>76</v>
      </c>
      <c r="N2385" t="s">
        <v>439</v>
      </c>
      <c r="O2385" t="s">
        <v>13907</v>
      </c>
      <c r="P2385" t="s">
        <v>13907</v>
      </c>
      <c r="Q2385" t="s">
        <v>142</v>
      </c>
      <c r="R2385" t="s">
        <v>13908</v>
      </c>
      <c r="S2385" t="s">
        <v>13909</v>
      </c>
      <c r="U2385" t="s">
        <v>13910</v>
      </c>
      <c r="V2385" t="s">
        <v>13911</v>
      </c>
      <c r="W2385" t="s">
        <v>217</v>
      </c>
      <c r="X2385">
        <v>9</v>
      </c>
      <c r="Y2385">
        <v>6015</v>
      </c>
    </row>
    <row r="2386" spans="1:25">
      <c r="A2386" t="s">
        <v>13912</v>
      </c>
      <c r="B2386" t="s">
        <v>70</v>
      </c>
      <c r="C2386">
        <v>437</v>
      </c>
      <c r="D2386" t="s">
        <v>106</v>
      </c>
      <c r="E2386">
        <v>2009</v>
      </c>
      <c r="F2386" s="24">
        <v>40079</v>
      </c>
      <c r="G2386" s="24">
        <v>40079</v>
      </c>
      <c r="H2386" s="24">
        <v>40080</v>
      </c>
      <c r="I2386" t="s">
        <v>107</v>
      </c>
      <c r="J2386" t="s">
        <v>108</v>
      </c>
      <c r="K2386" t="s">
        <v>109</v>
      </c>
      <c r="L2386" t="s">
        <v>643</v>
      </c>
      <c r="M2386" t="s">
        <v>76</v>
      </c>
      <c r="N2386" t="s">
        <v>160</v>
      </c>
      <c r="O2386" t="s">
        <v>13913</v>
      </c>
      <c r="P2386" t="s">
        <v>13913</v>
      </c>
      <c r="Q2386" t="s">
        <v>195</v>
      </c>
      <c r="R2386" t="s">
        <v>13914</v>
      </c>
      <c r="S2386" t="s">
        <v>13915</v>
      </c>
      <c r="T2386" t="s">
        <v>173</v>
      </c>
      <c r="V2386" t="s">
        <v>13916</v>
      </c>
      <c r="W2386" t="s">
        <v>93</v>
      </c>
      <c r="X2386">
        <v>9</v>
      </c>
      <c r="Y2386">
        <v>793.57</v>
      </c>
    </row>
    <row r="2387" spans="1:25">
      <c r="A2387" t="s">
        <v>8552</v>
      </c>
      <c r="B2387" t="s">
        <v>70</v>
      </c>
      <c r="C2387">
        <v>402</v>
      </c>
      <c r="D2387" t="s">
        <v>106</v>
      </c>
      <c r="E2387">
        <v>2009</v>
      </c>
      <c r="F2387" s="24">
        <v>40059</v>
      </c>
      <c r="G2387" s="24">
        <v>40059</v>
      </c>
      <c r="H2387" s="24">
        <v>40060</v>
      </c>
      <c r="I2387" t="s">
        <v>107</v>
      </c>
      <c r="J2387" t="s">
        <v>108</v>
      </c>
      <c r="K2387" t="s">
        <v>109</v>
      </c>
      <c r="L2387" t="s">
        <v>4059</v>
      </c>
      <c r="M2387" t="s">
        <v>76</v>
      </c>
      <c r="N2387" t="s">
        <v>2831</v>
      </c>
      <c r="O2387" t="s">
        <v>8553</v>
      </c>
      <c r="P2387" t="s">
        <v>13917</v>
      </c>
      <c r="Q2387" t="s">
        <v>80</v>
      </c>
      <c r="R2387" t="s">
        <v>8553</v>
      </c>
      <c r="S2387" t="s">
        <v>8555</v>
      </c>
      <c r="T2387" t="s">
        <v>757</v>
      </c>
      <c r="U2387" t="s">
        <v>8556</v>
      </c>
      <c r="V2387" t="s">
        <v>13918</v>
      </c>
      <c r="W2387" t="s">
        <v>93</v>
      </c>
      <c r="X2387">
        <v>9</v>
      </c>
      <c r="Y2387">
        <v>4153.66</v>
      </c>
    </row>
    <row r="2388" spans="1:25">
      <c r="A2388" t="s">
        <v>13919</v>
      </c>
      <c r="B2388" t="s">
        <v>70</v>
      </c>
      <c r="C2388">
        <v>413</v>
      </c>
      <c r="D2388" t="s">
        <v>106</v>
      </c>
      <c r="E2388">
        <v>2009</v>
      </c>
      <c r="F2388" s="24">
        <v>40066</v>
      </c>
      <c r="G2388" s="24">
        <v>40067</v>
      </c>
      <c r="H2388" s="24">
        <v>40068</v>
      </c>
      <c r="I2388" t="s">
        <v>11246</v>
      </c>
      <c r="J2388" t="s">
        <v>108</v>
      </c>
      <c r="K2388" t="s">
        <v>109</v>
      </c>
      <c r="L2388" t="s">
        <v>75</v>
      </c>
      <c r="M2388" t="s">
        <v>76</v>
      </c>
      <c r="N2388" t="s">
        <v>111</v>
      </c>
      <c r="O2388" t="s">
        <v>13920</v>
      </c>
      <c r="P2388" t="s">
        <v>13921</v>
      </c>
      <c r="Q2388" t="s">
        <v>80</v>
      </c>
      <c r="R2388" t="s">
        <v>13920</v>
      </c>
      <c r="S2388" t="s">
        <v>13922</v>
      </c>
      <c r="U2388" t="s">
        <v>13923</v>
      </c>
      <c r="V2388" t="s">
        <v>13924</v>
      </c>
      <c r="W2388" t="s">
        <v>93</v>
      </c>
      <c r="X2388">
        <v>9</v>
      </c>
      <c r="Y2388">
        <v>2540</v>
      </c>
    </row>
    <row r="2389" spans="1:25">
      <c r="A2389" t="s">
        <v>13925</v>
      </c>
      <c r="B2389" t="s">
        <v>70</v>
      </c>
      <c r="C2389">
        <v>438</v>
      </c>
      <c r="D2389" t="s">
        <v>106</v>
      </c>
      <c r="E2389">
        <v>2009</v>
      </c>
      <c r="F2389" s="24">
        <v>40079</v>
      </c>
      <c r="G2389" s="24">
        <v>40079</v>
      </c>
      <c r="H2389" s="24">
        <v>40081</v>
      </c>
      <c r="I2389" t="s">
        <v>416</v>
      </c>
      <c r="J2389" t="s">
        <v>108</v>
      </c>
      <c r="K2389" t="s">
        <v>109</v>
      </c>
      <c r="L2389" t="s">
        <v>75</v>
      </c>
      <c r="M2389" t="s">
        <v>152</v>
      </c>
      <c r="N2389" t="s">
        <v>128</v>
      </c>
      <c r="O2389" t="s">
        <v>13926</v>
      </c>
      <c r="P2389" t="s">
        <v>13926</v>
      </c>
      <c r="Q2389" t="s">
        <v>195</v>
      </c>
      <c r="R2389" t="s">
        <v>13927</v>
      </c>
      <c r="S2389" t="s">
        <v>13928</v>
      </c>
      <c r="T2389" t="s">
        <v>173</v>
      </c>
      <c r="U2389" t="s">
        <v>13929</v>
      </c>
      <c r="V2389" t="s">
        <v>13930</v>
      </c>
      <c r="W2389" t="s">
        <v>93</v>
      </c>
      <c r="X2389">
        <v>9</v>
      </c>
      <c r="Y2389">
        <v>3631.27</v>
      </c>
    </row>
    <row r="2390" spans="1:25">
      <c r="A2390" t="s">
        <v>13931</v>
      </c>
      <c r="B2390" t="s">
        <v>70</v>
      </c>
      <c r="C2390">
        <v>425</v>
      </c>
      <c r="D2390" t="s">
        <v>106</v>
      </c>
      <c r="E2390">
        <v>2009</v>
      </c>
      <c r="F2390" s="24">
        <v>40073</v>
      </c>
      <c r="G2390" s="24">
        <v>40073</v>
      </c>
      <c r="H2390" s="24">
        <v>40074</v>
      </c>
      <c r="I2390" t="s">
        <v>107</v>
      </c>
      <c r="J2390" t="s">
        <v>108</v>
      </c>
      <c r="K2390" t="s">
        <v>109</v>
      </c>
      <c r="L2390" t="s">
        <v>236</v>
      </c>
      <c r="M2390" t="s">
        <v>76</v>
      </c>
      <c r="N2390" t="s">
        <v>295</v>
      </c>
      <c r="O2390" t="s">
        <v>13932</v>
      </c>
      <c r="P2390" t="s">
        <v>13932</v>
      </c>
      <c r="Q2390" t="s">
        <v>195</v>
      </c>
      <c r="R2390" t="s">
        <v>13933</v>
      </c>
      <c r="S2390" t="s">
        <v>13934</v>
      </c>
      <c r="T2390" t="s">
        <v>780</v>
      </c>
      <c r="V2390" t="s">
        <v>13935</v>
      </c>
      <c r="W2390" t="s">
        <v>93</v>
      </c>
      <c r="X2390">
        <v>9</v>
      </c>
      <c r="Y2390">
        <v>4597.2299999999996</v>
      </c>
    </row>
    <row r="2391" spans="1:25">
      <c r="A2391" t="s">
        <v>13936</v>
      </c>
      <c r="B2391" t="s">
        <v>70</v>
      </c>
      <c r="C2391">
        <v>443</v>
      </c>
      <c r="D2391" t="s">
        <v>106</v>
      </c>
      <c r="E2391">
        <v>2009</v>
      </c>
      <c r="F2391" s="24">
        <v>40082</v>
      </c>
      <c r="G2391" s="24">
        <v>40082</v>
      </c>
      <c r="H2391" s="24">
        <v>40083</v>
      </c>
      <c r="I2391" t="s">
        <v>323</v>
      </c>
      <c r="J2391" t="s">
        <v>108</v>
      </c>
      <c r="K2391" t="s">
        <v>324</v>
      </c>
      <c r="L2391" t="s">
        <v>75</v>
      </c>
      <c r="M2391" t="s">
        <v>76</v>
      </c>
      <c r="N2391" t="s">
        <v>160</v>
      </c>
      <c r="O2391" t="s">
        <v>13937</v>
      </c>
      <c r="P2391" t="s">
        <v>13938</v>
      </c>
      <c r="Q2391" t="s">
        <v>131</v>
      </c>
      <c r="R2391" t="s">
        <v>13937</v>
      </c>
      <c r="S2391" t="s">
        <v>13939</v>
      </c>
      <c r="T2391" t="s">
        <v>1890</v>
      </c>
      <c r="U2391" t="s">
        <v>13940</v>
      </c>
      <c r="V2391" t="s">
        <v>13941</v>
      </c>
      <c r="W2391" t="s">
        <v>93</v>
      </c>
      <c r="X2391">
        <v>9</v>
      </c>
      <c r="Y2391">
        <v>4090</v>
      </c>
    </row>
    <row r="2392" spans="1:25">
      <c r="A2392" t="s">
        <v>13942</v>
      </c>
      <c r="B2392" t="s">
        <v>70</v>
      </c>
      <c r="C2392">
        <v>427</v>
      </c>
      <c r="D2392" t="s">
        <v>71</v>
      </c>
      <c r="E2392">
        <v>2009</v>
      </c>
      <c r="F2392" s="24">
        <v>40071</v>
      </c>
      <c r="G2392" s="24">
        <v>40073</v>
      </c>
      <c r="H2392" s="24">
        <v>40073</v>
      </c>
      <c r="I2392" t="s">
        <v>13943</v>
      </c>
      <c r="J2392" t="s">
        <v>515</v>
      </c>
      <c r="K2392" t="s">
        <v>13944</v>
      </c>
      <c r="L2392" t="s">
        <v>75</v>
      </c>
      <c r="M2392" t="s">
        <v>76</v>
      </c>
      <c r="N2392" t="s">
        <v>13661</v>
      </c>
      <c r="O2392" t="s">
        <v>13945</v>
      </c>
      <c r="P2392" t="s">
        <v>13946</v>
      </c>
      <c r="Q2392" t="s">
        <v>90</v>
      </c>
      <c r="R2392" t="s">
        <v>13945</v>
      </c>
      <c r="S2392" t="s">
        <v>13947</v>
      </c>
      <c r="T2392" t="s">
        <v>206</v>
      </c>
      <c r="U2392" t="s">
        <v>13948</v>
      </c>
      <c r="W2392" t="s">
        <v>93</v>
      </c>
      <c r="X2392">
        <v>9</v>
      </c>
      <c r="Y2392">
        <v>4300</v>
      </c>
    </row>
    <row r="2393" spans="1:25">
      <c r="A2393" t="s">
        <v>13949</v>
      </c>
      <c r="B2393" t="s">
        <v>70</v>
      </c>
      <c r="C2393">
        <v>422</v>
      </c>
      <c r="D2393" t="s">
        <v>106</v>
      </c>
      <c r="E2393">
        <v>2009</v>
      </c>
      <c r="F2393" s="24">
        <v>40070</v>
      </c>
      <c r="G2393" s="24">
        <v>40071</v>
      </c>
      <c r="H2393" s="24">
        <v>40072</v>
      </c>
      <c r="I2393" t="s">
        <v>107</v>
      </c>
      <c r="J2393" t="s">
        <v>108</v>
      </c>
      <c r="K2393" t="s">
        <v>109</v>
      </c>
      <c r="L2393" t="s">
        <v>13950</v>
      </c>
      <c r="M2393" t="s">
        <v>76</v>
      </c>
      <c r="N2393" t="s">
        <v>77</v>
      </c>
      <c r="O2393" t="s">
        <v>13951</v>
      </c>
      <c r="P2393" t="s">
        <v>13951</v>
      </c>
      <c r="Q2393" t="s">
        <v>195</v>
      </c>
      <c r="R2393" t="s">
        <v>13952</v>
      </c>
      <c r="S2393" t="s">
        <v>13953</v>
      </c>
      <c r="T2393" t="s">
        <v>173</v>
      </c>
      <c r="U2393" t="s">
        <v>13954</v>
      </c>
      <c r="V2393" t="s">
        <v>13955</v>
      </c>
      <c r="W2393" t="s">
        <v>83</v>
      </c>
      <c r="X2393">
        <v>9</v>
      </c>
      <c r="Y2393">
        <v>4297.2299999999996</v>
      </c>
    </row>
    <row r="2394" spans="1:25">
      <c r="A2394" t="s">
        <v>13956</v>
      </c>
      <c r="B2394" t="s">
        <v>70</v>
      </c>
      <c r="C2394">
        <v>451</v>
      </c>
      <c r="D2394" t="s">
        <v>106</v>
      </c>
      <c r="E2394">
        <v>2009</v>
      </c>
      <c r="F2394" s="24">
        <v>40085</v>
      </c>
      <c r="G2394" s="24">
        <v>40085</v>
      </c>
      <c r="H2394" s="24">
        <v>40086</v>
      </c>
      <c r="I2394" t="s">
        <v>1208</v>
      </c>
      <c r="J2394" t="s">
        <v>108</v>
      </c>
      <c r="K2394" t="s">
        <v>324</v>
      </c>
      <c r="L2394" t="s">
        <v>75</v>
      </c>
      <c r="M2394" t="s">
        <v>76</v>
      </c>
      <c r="N2394" t="s">
        <v>128</v>
      </c>
      <c r="O2394" t="s">
        <v>13957</v>
      </c>
      <c r="P2394" t="s">
        <v>13958</v>
      </c>
      <c r="Q2394" t="s">
        <v>80</v>
      </c>
      <c r="R2394" t="s">
        <v>13957</v>
      </c>
      <c r="S2394" t="s">
        <v>13959</v>
      </c>
      <c r="T2394" t="s">
        <v>299</v>
      </c>
      <c r="U2394" t="s">
        <v>13960</v>
      </c>
      <c r="V2394" t="s">
        <v>13961</v>
      </c>
      <c r="W2394" t="s">
        <v>93</v>
      </c>
      <c r="X2394">
        <v>9</v>
      </c>
      <c r="Y2394">
        <v>4180</v>
      </c>
    </row>
    <row r="2395" spans="1:25">
      <c r="A2395" t="s">
        <v>13962</v>
      </c>
      <c r="B2395" t="s">
        <v>70</v>
      </c>
      <c r="C2395">
        <v>445</v>
      </c>
      <c r="D2395" t="s">
        <v>71</v>
      </c>
      <c r="E2395">
        <v>2009</v>
      </c>
      <c r="F2395" s="24">
        <v>40083</v>
      </c>
      <c r="G2395" s="24">
        <v>40084</v>
      </c>
      <c r="H2395" s="24">
        <v>40084</v>
      </c>
      <c r="I2395" t="s">
        <v>395</v>
      </c>
      <c r="J2395" t="s">
        <v>96</v>
      </c>
      <c r="K2395" t="s">
        <v>97</v>
      </c>
      <c r="L2395" t="s">
        <v>13265</v>
      </c>
      <c r="M2395" t="s">
        <v>76</v>
      </c>
      <c r="N2395" t="s">
        <v>295</v>
      </c>
      <c r="O2395" t="s">
        <v>13963</v>
      </c>
      <c r="P2395" t="s">
        <v>13964</v>
      </c>
      <c r="Q2395" t="s">
        <v>90</v>
      </c>
      <c r="R2395" t="s">
        <v>13963</v>
      </c>
      <c r="S2395" t="s">
        <v>13965</v>
      </c>
      <c r="T2395" t="s">
        <v>103</v>
      </c>
      <c r="U2395" t="s">
        <v>13966</v>
      </c>
      <c r="W2395" t="s">
        <v>93</v>
      </c>
      <c r="X2395">
        <v>9</v>
      </c>
      <c r="Y2395">
        <v>3365</v>
      </c>
    </row>
    <row r="2396" spans="1:25">
      <c r="A2396" t="s">
        <v>13967</v>
      </c>
      <c r="B2396" t="s">
        <v>70</v>
      </c>
      <c r="C2396">
        <v>432</v>
      </c>
      <c r="D2396" t="s">
        <v>71</v>
      </c>
      <c r="E2396">
        <v>2009</v>
      </c>
      <c r="F2396" s="24">
        <v>40073</v>
      </c>
      <c r="G2396" s="24">
        <v>40077</v>
      </c>
      <c r="H2396" s="24">
        <v>40075</v>
      </c>
      <c r="I2396" t="s">
        <v>2938</v>
      </c>
      <c r="J2396" t="s">
        <v>272</v>
      </c>
      <c r="K2396" t="s">
        <v>273</v>
      </c>
      <c r="L2396" t="s">
        <v>75</v>
      </c>
      <c r="M2396" t="s">
        <v>76</v>
      </c>
      <c r="N2396" t="s">
        <v>87</v>
      </c>
      <c r="O2396" t="s">
        <v>13968</v>
      </c>
      <c r="P2396" t="s">
        <v>13969</v>
      </c>
      <c r="Q2396" t="s">
        <v>80</v>
      </c>
      <c r="R2396" t="s">
        <v>13968</v>
      </c>
      <c r="S2396" t="s">
        <v>13970</v>
      </c>
      <c r="T2396" t="s">
        <v>92</v>
      </c>
      <c r="U2396" t="s">
        <v>13971</v>
      </c>
      <c r="V2396" t="s">
        <v>13972</v>
      </c>
      <c r="W2396" t="s">
        <v>93</v>
      </c>
      <c r="X2396">
        <v>9</v>
      </c>
      <c r="Y2396">
        <v>4060</v>
      </c>
    </row>
    <row r="2397" spans="1:25">
      <c r="A2397" t="s">
        <v>13973</v>
      </c>
      <c r="B2397" t="s">
        <v>138</v>
      </c>
      <c r="C2397">
        <v>404</v>
      </c>
      <c r="D2397" t="s">
        <v>71</v>
      </c>
      <c r="E2397">
        <v>2009</v>
      </c>
      <c r="F2397" s="24">
        <v>40059</v>
      </c>
      <c r="G2397" s="24">
        <v>40060</v>
      </c>
      <c r="H2397" s="24">
        <v>40060</v>
      </c>
      <c r="I2397" t="s">
        <v>3630</v>
      </c>
      <c r="J2397" t="s">
        <v>96</v>
      </c>
      <c r="K2397" t="s">
        <v>97</v>
      </c>
      <c r="L2397" t="s">
        <v>7473</v>
      </c>
      <c r="M2397" t="s">
        <v>76</v>
      </c>
      <c r="N2397" t="s">
        <v>153</v>
      </c>
      <c r="O2397" t="s">
        <v>13974</v>
      </c>
      <c r="P2397" t="s">
        <v>13974</v>
      </c>
      <c r="Q2397" t="s">
        <v>142</v>
      </c>
      <c r="R2397" t="s">
        <v>13975</v>
      </c>
      <c r="S2397" t="s">
        <v>13976</v>
      </c>
      <c r="T2397" t="s">
        <v>6189</v>
      </c>
      <c r="U2397" t="s">
        <v>13977</v>
      </c>
      <c r="W2397" t="s">
        <v>83</v>
      </c>
      <c r="X2397">
        <v>9</v>
      </c>
      <c r="Y2397">
        <v>4940</v>
      </c>
    </row>
    <row r="2398" spans="1:25">
      <c r="A2398" t="s">
        <v>13978</v>
      </c>
      <c r="B2398" t="s">
        <v>70</v>
      </c>
      <c r="C2398">
        <v>417</v>
      </c>
      <c r="D2398" t="s">
        <v>106</v>
      </c>
      <c r="E2398">
        <v>2009</v>
      </c>
      <c r="F2398" s="24">
        <v>40067</v>
      </c>
      <c r="G2398" s="24">
        <v>40070</v>
      </c>
      <c r="H2398" s="24">
        <v>40069</v>
      </c>
      <c r="I2398" t="s">
        <v>107</v>
      </c>
      <c r="J2398" t="s">
        <v>108</v>
      </c>
      <c r="K2398" t="s">
        <v>109</v>
      </c>
      <c r="L2398" t="s">
        <v>643</v>
      </c>
      <c r="M2398" t="s">
        <v>76</v>
      </c>
      <c r="N2398" t="s">
        <v>253</v>
      </c>
      <c r="O2398" t="s">
        <v>13979</v>
      </c>
      <c r="P2398" t="s">
        <v>13979</v>
      </c>
      <c r="Q2398" t="s">
        <v>195</v>
      </c>
      <c r="R2398" t="s">
        <v>13980</v>
      </c>
      <c r="S2398" t="s">
        <v>13981</v>
      </c>
      <c r="T2398" t="s">
        <v>1890</v>
      </c>
      <c r="U2398" t="s">
        <v>13982</v>
      </c>
      <c r="V2398" t="s">
        <v>13983</v>
      </c>
      <c r="W2398" t="s">
        <v>83</v>
      </c>
      <c r="X2398">
        <v>9</v>
      </c>
      <c r="Y2398">
        <v>4547.2299999999996</v>
      </c>
    </row>
    <row r="2399" spans="1:25">
      <c r="A2399" t="s">
        <v>13984</v>
      </c>
      <c r="B2399" t="s">
        <v>70</v>
      </c>
      <c r="C2399">
        <v>415</v>
      </c>
      <c r="D2399" t="s">
        <v>106</v>
      </c>
      <c r="E2399">
        <v>2009</v>
      </c>
      <c r="F2399" s="24">
        <v>40068</v>
      </c>
      <c r="G2399" s="24">
        <v>40068</v>
      </c>
      <c r="H2399" s="24">
        <v>40069</v>
      </c>
      <c r="I2399" t="s">
        <v>416</v>
      </c>
      <c r="J2399" t="s">
        <v>108</v>
      </c>
      <c r="K2399" t="s">
        <v>109</v>
      </c>
      <c r="L2399" t="s">
        <v>110</v>
      </c>
      <c r="M2399" t="s">
        <v>76</v>
      </c>
      <c r="N2399" t="s">
        <v>77</v>
      </c>
      <c r="O2399" t="s">
        <v>13985</v>
      </c>
      <c r="P2399" t="s">
        <v>13985</v>
      </c>
      <c r="Q2399" t="s">
        <v>195</v>
      </c>
      <c r="R2399" t="s">
        <v>13986</v>
      </c>
      <c r="S2399" t="s">
        <v>13987</v>
      </c>
      <c r="T2399" t="s">
        <v>173</v>
      </c>
      <c r="U2399" t="s">
        <v>13988</v>
      </c>
      <c r="V2399" t="s">
        <v>13989</v>
      </c>
      <c r="W2399" t="s">
        <v>83</v>
      </c>
      <c r="X2399">
        <v>9</v>
      </c>
      <c r="Y2399">
        <v>4031.27</v>
      </c>
    </row>
    <row r="2400" spans="1:25">
      <c r="A2400" t="s">
        <v>13990</v>
      </c>
      <c r="B2400" t="s">
        <v>70</v>
      </c>
      <c r="C2400">
        <v>444</v>
      </c>
      <c r="D2400" t="s">
        <v>106</v>
      </c>
      <c r="E2400">
        <v>2009</v>
      </c>
      <c r="F2400" s="24">
        <v>40082</v>
      </c>
      <c r="G2400" s="24">
        <v>40084</v>
      </c>
      <c r="H2400" s="24">
        <v>40084</v>
      </c>
      <c r="I2400" t="s">
        <v>127</v>
      </c>
      <c r="J2400" t="s">
        <v>108</v>
      </c>
      <c r="K2400" t="s">
        <v>109</v>
      </c>
      <c r="L2400" t="s">
        <v>4059</v>
      </c>
      <c r="M2400" t="s">
        <v>76</v>
      </c>
      <c r="N2400" t="s">
        <v>77</v>
      </c>
      <c r="O2400" t="s">
        <v>13991</v>
      </c>
      <c r="P2400" t="s">
        <v>13991</v>
      </c>
      <c r="Q2400" t="s">
        <v>195</v>
      </c>
      <c r="R2400" t="s">
        <v>13992</v>
      </c>
      <c r="S2400" t="s">
        <v>13993</v>
      </c>
      <c r="T2400" t="s">
        <v>654</v>
      </c>
      <c r="U2400" t="s">
        <v>13994</v>
      </c>
      <c r="V2400" t="s">
        <v>13995</v>
      </c>
      <c r="W2400" t="s">
        <v>83</v>
      </c>
      <c r="X2400">
        <v>9</v>
      </c>
      <c r="Y2400">
        <v>5733.57</v>
      </c>
    </row>
    <row r="2401" spans="1:25">
      <c r="A2401" t="s">
        <v>13996</v>
      </c>
      <c r="B2401" t="s">
        <v>70</v>
      </c>
      <c r="C2401">
        <v>400</v>
      </c>
      <c r="D2401" t="s">
        <v>106</v>
      </c>
      <c r="E2401">
        <v>2009</v>
      </c>
      <c r="F2401" s="24">
        <v>40058</v>
      </c>
      <c r="G2401" s="24">
        <v>40058</v>
      </c>
      <c r="H2401" s="24">
        <v>40060</v>
      </c>
      <c r="I2401" t="s">
        <v>323</v>
      </c>
      <c r="J2401" t="s">
        <v>108</v>
      </c>
      <c r="K2401" t="s">
        <v>324</v>
      </c>
      <c r="L2401" t="s">
        <v>110</v>
      </c>
      <c r="M2401" t="s">
        <v>76</v>
      </c>
      <c r="N2401" t="s">
        <v>467</v>
      </c>
      <c r="O2401" t="s">
        <v>13997</v>
      </c>
      <c r="P2401" t="s">
        <v>13997</v>
      </c>
      <c r="Q2401" t="s">
        <v>195</v>
      </c>
      <c r="R2401" t="s">
        <v>13998</v>
      </c>
      <c r="S2401" t="s">
        <v>13999</v>
      </c>
      <c r="T2401" t="s">
        <v>173</v>
      </c>
      <c r="U2401" t="s">
        <v>14000</v>
      </c>
      <c r="V2401" t="s">
        <v>14001</v>
      </c>
      <c r="W2401" t="s">
        <v>83</v>
      </c>
      <c r="X2401">
        <v>9</v>
      </c>
      <c r="Y2401">
        <v>4783.57</v>
      </c>
    </row>
    <row r="2402" spans="1:25">
      <c r="A2402" t="s">
        <v>14002</v>
      </c>
      <c r="B2402" t="s">
        <v>70</v>
      </c>
      <c r="C2402">
        <v>447</v>
      </c>
      <c r="D2402" t="s">
        <v>106</v>
      </c>
      <c r="E2402">
        <v>2009</v>
      </c>
      <c r="F2402" s="24">
        <v>40084</v>
      </c>
      <c r="G2402" s="24">
        <v>40084</v>
      </c>
      <c r="H2402" s="24">
        <v>40086</v>
      </c>
      <c r="I2402" t="s">
        <v>183</v>
      </c>
      <c r="J2402" t="s">
        <v>108</v>
      </c>
      <c r="K2402" t="s">
        <v>184</v>
      </c>
      <c r="L2402" t="s">
        <v>75</v>
      </c>
      <c r="M2402" t="s">
        <v>76</v>
      </c>
      <c r="N2402" t="s">
        <v>140</v>
      </c>
      <c r="O2402" t="s">
        <v>14003</v>
      </c>
      <c r="P2402" t="s">
        <v>14004</v>
      </c>
      <c r="Q2402" t="s">
        <v>80</v>
      </c>
      <c r="R2402" t="s">
        <v>14003</v>
      </c>
      <c r="S2402" t="s">
        <v>14005</v>
      </c>
      <c r="T2402" t="s">
        <v>525</v>
      </c>
      <c r="U2402" t="s">
        <v>14006</v>
      </c>
      <c r="V2402" t="s">
        <v>14007</v>
      </c>
      <c r="W2402" t="s">
        <v>83</v>
      </c>
      <c r="X2402">
        <v>9</v>
      </c>
      <c r="Y2402">
        <v>4690</v>
      </c>
    </row>
    <row r="2403" spans="1:25">
      <c r="A2403" t="s">
        <v>14008</v>
      </c>
      <c r="B2403" t="s">
        <v>70</v>
      </c>
      <c r="C2403">
        <v>441</v>
      </c>
      <c r="D2403" t="s">
        <v>71</v>
      </c>
      <c r="E2403">
        <v>2009</v>
      </c>
      <c r="F2403" s="24">
        <v>40071</v>
      </c>
      <c r="G2403" s="24">
        <v>40080</v>
      </c>
      <c r="H2403" s="24">
        <v>40072</v>
      </c>
      <c r="I2403" t="s">
        <v>536</v>
      </c>
      <c r="J2403" t="s">
        <v>168</v>
      </c>
      <c r="K2403" t="s">
        <v>273</v>
      </c>
      <c r="L2403" t="s">
        <v>75</v>
      </c>
      <c r="M2403" t="s">
        <v>76</v>
      </c>
      <c r="N2403" t="s">
        <v>253</v>
      </c>
      <c r="O2403" t="s">
        <v>14009</v>
      </c>
      <c r="P2403" t="s">
        <v>14010</v>
      </c>
      <c r="Q2403" t="s">
        <v>90</v>
      </c>
      <c r="R2403" t="s">
        <v>14009</v>
      </c>
      <c r="S2403" t="s">
        <v>14011</v>
      </c>
      <c r="T2403" t="s">
        <v>849</v>
      </c>
      <c r="U2403" t="s">
        <v>14012</v>
      </c>
      <c r="V2403" t="s">
        <v>14013</v>
      </c>
      <c r="W2403" t="s">
        <v>83</v>
      </c>
      <c r="X2403">
        <v>9</v>
      </c>
      <c r="Y2403">
        <v>1820</v>
      </c>
    </row>
    <row r="2404" spans="1:25">
      <c r="A2404" t="s">
        <v>14014</v>
      </c>
      <c r="B2404" t="s">
        <v>70</v>
      </c>
      <c r="C2404">
        <v>452</v>
      </c>
      <c r="D2404" t="s">
        <v>71</v>
      </c>
      <c r="E2404">
        <v>2009</v>
      </c>
      <c r="F2404" s="24">
        <v>40083</v>
      </c>
      <c r="G2404" s="24">
        <v>40086</v>
      </c>
      <c r="H2404" s="24">
        <v>40085</v>
      </c>
      <c r="I2404" t="s">
        <v>14015</v>
      </c>
      <c r="J2404" t="s">
        <v>723</v>
      </c>
      <c r="L2404" t="s">
        <v>75</v>
      </c>
      <c r="M2404" t="s">
        <v>76</v>
      </c>
      <c r="N2404" t="s">
        <v>153</v>
      </c>
      <c r="O2404" t="s">
        <v>14016</v>
      </c>
      <c r="P2404" t="s">
        <v>14017</v>
      </c>
      <c r="Q2404" t="s">
        <v>80</v>
      </c>
      <c r="R2404" t="s">
        <v>14016</v>
      </c>
      <c r="S2404" t="s">
        <v>14018</v>
      </c>
      <c r="T2404" t="s">
        <v>173</v>
      </c>
      <c r="V2404" t="s">
        <v>14019</v>
      </c>
      <c r="W2404" t="s">
        <v>83</v>
      </c>
      <c r="X2404">
        <v>9</v>
      </c>
      <c r="Y2404">
        <v>4400</v>
      </c>
    </row>
    <row r="2405" spans="1:25">
      <c r="A2405" t="s">
        <v>14020</v>
      </c>
      <c r="B2405" t="s">
        <v>70</v>
      </c>
      <c r="C2405">
        <v>431</v>
      </c>
      <c r="D2405" t="s">
        <v>250</v>
      </c>
      <c r="E2405">
        <v>2009</v>
      </c>
      <c r="F2405" s="24">
        <v>40076</v>
      </c>
      <c r="G2405" s="24">
        <v>40077</v>
      </c>
      <c r="H2405" s="24">
        <v>40078</v>
      </c>
      <c r="I2405" t="s">
        <v>6055</v>
      </c>
      <c r="J2405" t="s">
        <v>311</v>
      </c>
      <c r="K2405" t="s">
        <v>74</v>
      </c>
      <c r="L2405" t="s">
        <v>75</v>
      </c>
      <c r="M2405" t="s">
        <v>76</v>
      </c>
      <c r="N2405" t="s">
        <v>140</v>
      </c>
      <c r="O2405" t="s">
        <v>14021</v>
      </c>
      <c r="P2405" t="s">
        <v>14022</v>
      </c>
      <c r="Q2405" t="s">
        <v>80</v>
      </c>
      <c r="R2405" t="s">
        <v>14021</v>
      </c>
      <c r="S2405" t="s">
        <v>14023</v>
      </c>
      <c r="T2405" t="s">
        <v>173</v>
      </c>
      <c r="U2405" t="s">
        <v>14024</v>
      </c>
      <c r="V2405" t="s">
        <v>14025</v>
      </c>
      <c r="W2405" t="s">
        <v>83</v>
      </c>
      <c r="X2405">
        <v>9</v>
      </c>
      <c r="Y2405">
        <v>5277.6</v>
      </c>
    </row>
    <row r="2406" spans="1:25">
      <c r="A2406" t="s">
        <v>14026</v>
      </c>
      <c r="B2406" t="s">
        <v>70</v>
      </c>
      <c r="C2406">
        <v>414</v>
      </c>
      <c r="D2406" t="s">
        <v>106</v>
      </c>
      <c r="E2406">
        <v>2009</v>
      </c>
      <c r="F2406" s="24">
        <v>40067</v>
      </c>
      <c r="G2406" s="24">
        <v>40067</v>
      </c>
      <c r="H2406" s="24">
        <v>40069</v>
      </c>
      <c r="I2406" t="s">
        <v>339</v>
      </c>
      <c r="J2406" t="s">
        <v>108</v>
      </c>
      <c r="K2406" t="s">
        <v>324</v>
      </c>
      <c r="L2406" t="s">
        <v>139</v>
      </c>
      <c r="M2406" t="s">
        <v>76</v>
      </c>
      <c r="N2406" t="s">
        <v>153</v>
      </c>
      <c r="O2406" t="s">
        <v>14027</v>
      </c>
      <c r="P2406" t="s">
        <v>14027</v>
      </c>
      <c r="Q2406" t="s">
        <v>195</v>
      </c>
      <c r="R2406" t="s">
        <v>14028</v>
      </c>
      <c r="S2406" t="s">
        <v>14029</v>
      </c>
      <c r="T2406" t="s">
        <v>134</v>
      </c>
      <c r="U2406" t="s">
        <v>14030</v>
      </c>
      <c r="V2406" t="s">
        <v>14031</v>
      </c>
      <c r="W2406" t="s">
        <v>83</v>
      </c>
      <c r="X2406">
        <v>9</v>
      </c>
      <c r="Y2406">
        <v>2383.5700000000002</v>
      </c>
    </row>
    <row r="2407" spans="1:25">
      <c r="A2407" t="s">
        <v>14032</v>
      </c>
      <c r="B2407" t="s">
        <v>138</v>
      </c>
      <c r="C2407">
        <v>416</v>
      </c>
      <c r="D2407" t="s">
        <v>106</v>
      </c>
      <c r="E2407">
        <v>2009</v>
      </c>
      <c r="F2407" s="24">
        <v>40069</v>
      </c>
      <c r="G2407" s="24">
        <v>40069</v>
      </c>
      <c r="H2407" s="24">
        <v>40071</v>
      </c>
      <c r="I2407" t="s">
        <v>107</v>
      </c>
      <c r="J2407" t="s">
        <v>108</v>
      </c>
      <c r="K2407" t="s">
        <v>109</v>
      </c>
      <c r="L2407" t="s">
        <v>643</v>
      </c>
      <c r="M2407" t="s">
        <v>76</v>
      </c>
      <c r="N2407" t="s">
        <v>77</v>
      </c>
      <c r="O2407" t="s">
        <v>14033</v>
      </c>
      <c r="P2407" t="s">
        <v>14033</v>
      </c>
      <c r="Q2407" t="s">
        <v>142</v>
      </c>
      <c r="R2407" t="s">
        <v>14034</v>
      </c>
      <c r="S2407" t="s">
        <v>14035</v>
      </c>
      <c r="T2407" t="s">
        <v>134</v>
      </c>
      <c r="U2407" t="s">
        <v>14036</v>
      </c>
      <c r="V2407" t="s">
        <v>14037</v>
      </c>
      <c r="W2407" t="s">
        <v>83</v>
      </c>
      <c r="X2407">
        <v>9</v>
      </c>
      <c r="Y2407">
        <v>2486.9</v>
      </c>
    </row>
    <row r="2408" spans="1:25">
      <c r="A2408" t="s">
        <v>14038</v>
      </c>
      <c r="B2408" t="s">
        <v>70</v>
      </c>
      <c r="C2408">
        <v>448</v>
      </c>
      <c r="D2408" t="s">
        <v>71</v>
      </c>
      <c r="E2408">
        <v>2009</v>
      </c>
      <c r="F2408" s="24">
        <v>40081</v>
      </c>
      <c r="G2408" s="24">
        <v>40085</v>
      </c>
      <c r="H2408" s="24">
        <v>40082</v>
      </c>
      <c r="I2408" t="s">
        <v>1558</v>
      </c>
      <c r="J2408" t="s">
        <v>96</v>
      </c>
      <c r="K2408" t="s">
        <v>97</v>
      </c>
      <c r="L2408" t="s">
        <v>75</v>
      </c>
      <c r="M2408" t="s">
        <v>76</v>
      </c>
      <c r="N2408" t="s">
        <v>253</v>
      </c>
      <c r="O2408" t="s">
        <v>14039</v>
      </c>
      <c r="P2408" t="s">
        <v>14040</v>
      </c>
      <c r="Q2408" t="s">
        <v>7328</v>
      </c>
      <c r="R2408" t="s">
        <v>14039</v>
      </c>
      <c r="S2408" t="s">
        <v>14041</v>
      </c>
      <c r="T2408" t="s">
        <v>654</v>
      </c>
      <c r="U2408" t="s">
        <v>14042</v>
      </c>
      <c r="V2408" t="s">
        <v>14043</v>
      </c>
      <c r="W2408" t="s">
        <v>83</v>
      </c>
      <c r="X2408">
        <v>9</v>
      </c>
      <c r="Y2408">
        <v>4890</v>
      </c>
    </row>
    <row r="2409" spans="1:25">
      <c r="A2409" t="s">
        <v>14044</v>
      </c>
      <c r="B2409" t="s">
        <v>70</v>
      </c>
      <c r="C2409">
        <v>424</v>
      </c>
      <c r="D2409" t="s">
        <v>250</v>
      </c>
      <c r="E2409">
        <v>2009</v>
      </c>
      <c r="F2409" s="24">
        <v>40072</v>
      </c>
      <c r="G2409" s="24">
        <v>40072</v>
      </c>
      <c r="H2409" s="24">
        <v>40073</v>
      </c>
      <c r="I2409" t="s">
        <v>4325</v>
      </c>
      <c r="J2409" t="s">
        <v>108</v>
      </c>
      <c r="K2409" t="s">
        <v>2652</v>
      </c>
      <c r="M2409" t="s">
        <v>76</v>
      </c>
      <c r="N2409" t="s">
        <v>253</v>
      </c>
      <c r="O2409" t="s">
        <v>14045</v>
      </c>
      <c r="P2409" t="s">
        <v>14046</v>
      </c>
      <c r="Q2409" t="s">
        <v>80</v>
      </c>
      <c r="R2409" t="s">
        <v>14045</v>
      </c>
      <c r="S2409" t="s">
        <v>14047</v>
      </c>
      <c r="T2409" t="s">
        <v>173</v>
      </c>
      <c r="U2409" t="s">
        <v>14048</v>
      </c>
      <c r="V2409" t="s">
        <v>14049</v>
      </c>
      <c r="W2409" t="s">
        <v>83</v>
      </c>
      <c r="X2409">
        <v>9</v>
      </c>
      <c r="Y2409">
        <v>4070</v>
      </c>
    </row>
    <row r="2410" spans="1:25">
      <c r="A2410" t="s">
        <v>14050</v>
      </c>
      <c r="B2410" t="s">
        <v>70</v>
      </c>
      <c r="C2410">
        <v>411</v>
      </c>
      <c r="D2410" t="s">
        <v>250</v>
      </c>
      <c r="E2410">
        <v>2009</v>
      </c>
      <c r="F2410" s="24">
        <v>40058</v>
      </c>
      <c r="G2410" s="24">
        <v>40064</v>
      </c>
      <c r="H2410" s="24">
        <v>40063</v>
      </c>
      <c r="I2410" t="s">
        <v>5429</v>
      </c>
      <c r="J2410" t="s">
        <v>168</v>
      </c>
      <c r="K2410" t="s">
        <v>273</v>
      </c>
      <c r="L2410" t="s">
        <v>14051</v>
      </c>
      <c r="M2410" t="s">
        <v>76</v>
      </c>
      <c r="N2410" t="s">
        <v>153</v>
      </c>
      <c r="O2410" t="s">
        <v>14052</v>
      </c>
      <c r="P2410" t="s">
        <v>14052</v>
      </c>
      <c r="Q2410" t="s">
        <v>195</v>
      </c>
      <c r="R2410" t="s">
        <v>14053</v>
      </c>
      <c r="S2410" t="s">
        <v>14054</v>
      </c>
      <c r="T2410" t="s">
        <v>360</v>
      </c>
      <c r="V2410" t="s">
        <v>14055</v>
      </c>
      <c r="W2410" t="s">
        <v>83</v>
      </c>
      <c r="X2410">
        <v>9</v>
      </c>
      <c r="Y2410">
        <v>20228</v>
      </c>
    </row>
    <row r="2411" spans="1:25">
      <c r="A2411" t="s">
        <v>14056</v>
      </c>
      <c r="B2411" t="s">
        <v>70</v>
      </c>
      <c r="C2411">
        <v>423</v>
      </c>
      <c r="D2411" t="s">
        <v>106</v>
      </c>
      <c r="E2411">
        <v>2009</v>
      </c>
      <c r="F2411" s="24">
        <v>40071</v>
      </c>
      <c r="G2411" s="24">
        <v>40071</v>
      </c>
      <c r="H2411" s="24">
        <v>40072</v>
      </c>
      <c r="I2411" t="s">
        <v>107</v>
      </c>
      <c r="J2411" t="s">
        <v>108</v>
      </c>
      <c r="K2411" t="s">
        <v>109</v>
      </c>
      <c r="L2411" t="s">
        <v>1354</v>
      </c>
      <c r="M2411" t="s">
        <v>76</v>
      </c>
      <c r="N2411" t="s">
        <v>467</v>
      </c>
      <c r="O2411" t="s">
        <v>14057</v>
      </c>
      <c r="P2411" t="s">
        <v>14058</v>
      </c>
      <c r="Q2411" t="s">
        <v>80</v>
      </c>
      <c r="R2411" t="s">
        <v>14057</v>
      </c>
      <c r="S2411" t="s">
        <v>14059</v>
      </c>
      <c r="T2411" t="s">
        <v>173</v>
      </c>
      <c r="U2411" t="s">
        <v>14060</v>
      </c>
      <c r="V2411" t="s">
        <v>14061</v>
      </c>
      <c r="W2411" t="s">
        <v>83</v>
      </c>
      <c r="X2411">
        <v>9</v>
      </c>
      <c r="Y2411">
        <v>4253.66</v>
      </c>
    </row>
    <row r="2412" spans="1:25">
      <c r="A2412" t="s">
        <v>14062</v>
      </c>
      <c r="B2412" t="s">
        <v>70</v>
      </c>
      <c r="C2412">
        <v>406</v>
      </c>
      <c r="D2412" t="s">
        <v>106</v>
      </c>
      <c r="E2412">
        <v>2009</v>
      </c>
      <c r="F2412" s="24">
        <v>40063</v>
      </c>
      <c r="G2412" s="24">
        <v>40063</v>
      </c>
      <c r="H2412" s="24">
        <v>40064</v>
      </c>
      <c r="I2412" t="s">
        <v>5858</v>
      </c>
      <c r="J2412" t="s">
        <v>108</v>
      </c>
      <c r="K2412" t="s">
        <v>109</v>
      </c>
      <c r="L2412" t="s">
        <v>75</v>
      </c>
      <c r="M2412" t="s">
        <v>76</v>
      </c>
      <c r="N2412" t="s">
        <v>467</v>
      </c>
      <c r="O2412" t="s">
        <v>14063</v>
      </c>
      <c r="P2412" t="s">
        <v>14064</v>
      </c>
      <c r="Q2412" t="s">
        <v>80</v>
      </c>
      <c r="R2412" t="s">
        <v>14063</v>
      </c>
      <c r="S2412" t="s">
        <v>14065</v>
      </c>
      <c r="U2412" t="s">
        <v>14066</v>
      </c>
      <c r="V2412" t="s">
        <v>14067</v>
      </c>
      <c r="W2412" t="s">
        <v>83</v>
      </c>
      <c r="X2412">
        <v>9</v>
      </c>
      <c r="Y2412">
        <v>1690</v>
      </c>
    </row>
    <row r="2413" spans="1:25">
      <c r="A2413" t="s">
        <v>14068</v>
      </c>
      <c r="B2413" t="s">
        <v>70</v>
      </c>
      <c r="C2413">
        <v>403</v>
      </c>
      <c r="D2413" t="s">
        <v>71</v>
      </c>
      <c r="E2413">
        <v>2009</v>
      </c>
      <c r="F2413" s="24">
        <v>40059</v>
      </c>
      <c r="G2413" s="24">
        <v>40060</v>
      </c>
      <c r="H2413" s="24">
        <v>40060</v>
      </c>
      <c r="I2413" t="s">
        <v>395</v>
      </c>
      <c r="J2413" t="s">
        <v>96</v>
      </c>
      <c r="K2413" t="s">
        <v>97</v>
      </c>
      <c r="L2413" t="s">
        <v>575</v>
      </c>
      <c r="M2413" t="s">
        <v>76</v>
      </c>
      <c r="N2413" t="s">
        <v>467</v>
      </c>
      <c r="O2413" t="s">
        <v>14069</v>
      </c>
      <c r="P2413" t="s">
        <v>14070</v>
      </c>
      <c r="Q2413" t="s">
        <v>80</v>
      </c>
      <c r="R2413" t="s">
        <v>14069</v>
      </c>
      <c r="S2413" t="s">
        <v>14071</v>
      </c>
      <c r="T2413" t="s">
        <v>329</v>
      </c>
      <c r="U2413" t="s">
        <v>14072</v>
      </c>
      <c r="W2413" t="s">
        <v>83</v>
      </c>
      <c r="X2413">
        <v>9</v>
      </c>
      <c r="Y2413">
        <v>4130</v>
      </c>
    </row>
    <row r="2414" spans="1:25">
      <c r="A2414" t="s">
        <v>14073</v>
      </c>
      <c r="B2414" t="s">
        <v>70</v>
      </c>
      <c r="C2414">
        <v>450</v>
      </c>
      <c r="D2414" t="s">
        <v>106</v>
      </c>
      <c r="E2414">
        <v>2009</v>
      </c>
      <c r="F2414" s="24">
        <v>40085</v>
      </c>
      <c r="G2414" s="24">
        <v>40085</v>
      </c>
      <c r="H2414" s="24">
        <v>40086</v>
      </c>
      <c r="I2414" t="s">
        <v>127</v>
      </c>
      <c r="J2414" t="s">
        <v>108</v>
      </c>
      <c r="K2414" t="s">
        <v>109</v>
      </c>
      <c r="L2414" t="s">
        <v>75</v>
      </c>
      <c r="M2414" t="s">
        <v>76</v>
      </c>
      <c r="N2414" t="s">
        <v>253</v>
      </c>
      <c r="O2414" t="s">
        <v>14074</v>
      </c>
      <c r="P2414" t="s">
        <v>14075</v>
      </c>
      <c r="Q2414" t="s">
        <v>80</v>
      </c>
      <c r="R2414" t="s">
        <v>14074</v>
      </c>
      <c r="S2414" t="s">
        <v>14076</v>
      </c>
      <c r="U2414" t="s">
        <v>14077</v>
      </c>
      <c r="V2414" t="s">
        <v>14078</v>
      </c>
      <c r="W2414" t="s">
        <v>83</v>
      </c>
      <c r="X2414">
        <v>9</v>
      </c>
      <c r="Y2414">
        <v>4660</v>
      </c>
    </row>
    <row r="2415" spans="1:25">
      <c r="A2415" t="s">
        <v>14079</v>
      </c>
      <c r="B2415" t="s">
        <v>70</v>
      </c>
      <c r="C2415">
        <v>401</v>
      </c>
      <c r="D2415" t="s">
        <v>250</v>
      </c>
      <c r="E2415">
        <v>2009</v>
      </c>
      <c r="F2415" s="24">
        <v>40058</v>
      </c>
      <c r="G2415" s="24">
        <v>40059</v>
      </c>
      <c r="H2415" s="24">
        <v>40060</v>
      </c>
      <c r="I2415" t="s">
        <v>5987</v>
      </c>
      <c r="J2415" t="s">
        <v>272</v>
      </c>
      <c r="K2415" t="s">
        <v>273</v>
      </c>
      <c r="L2415" t="s">
        <v>75</v>
      </c>
      <c r="M2415" t="s">
        <v>76</v>
      </c>
      <c r="N2415" t="s">
        <v>253</v>
      </c>
      <c r="O2415" t="s">
        <v>14080</v>
      </c>
      <c r="P2415" t="s">
        <v>14081</v>
      </c>
      <c r="Q2415" t="s">
        <v>80</v>
      </c>
      <c r="R2415" t="s">
        <v>14080</v>
      </c>
      <c r="S2415" t="s">
        <v>14082</v>
      </c>
      <c r="T2415" t="s">
        <v>4136</v>
      </c>
      <c r="U2415" t="s">
        <v>14083</v>
      </c>
      <c r="V2415" t="s">
        <v>14084</v>
      </c>
      <c r="W2415" t="s">
        <v>83</v>
      </c>
      <c r="X2415">
        <v>9</v>
      </c>
      <c r="Y2415">
        <v>3910.6</v>
      </c>
    </row>
    <row r="2416" spans="1:25">
      <c r="A2416" t="s">
        <v>14085</v>
      </c>
      <c r="B2416" t="s">
        <v>70</v>
      </c>
      <c r="C2416">
        <v>418</v>
      </c>
      <c r="D2416" t="s">
        <v>106</v>
      </c>
      <c r="E2416">
        <v>2009</v>
      </c>
      <c r="F2416" s="24">
        <v>40070</v>
      </c>
      <c r="G2416" s="24">
        <v>40070</v>
      </c>
      <c r="H2416" s="24">
        <v>40072</v>
      </c>
      <c r="I2416" t="s">
        <v>347</v>
      </c>
      <c r="J2416" t="s">
        <v>108</v>
      </c>
      <c r="K2416" t="s">
        <v>109</v>
      </c>
      <c r="L2416" t="s">
        <v>75</v>
      </c>
      <c r="M2416" t="s">
        <v>76</v>
      </c>
      <c r="N2416" t="s">
        <v>467</v>
      </c>
      <c r="O2416" t="s">
        <v>14086</v>
      </c>
      <c r="P2416" t="s">
        <v>14087</v>
      </c>
      <c r="Q2416" t="s">
        <v>90</v>
      </c>
      <c r="R2416" t="s">
        <v>14086</v>
      </c>
      <c r="S2416" t="s">
        <v>14088</v>
      </c>
      <c r="T2416" t="s">
        <v>173</v>
      </c>
      <c r="U2416" t="s">
        <v>14089</v>
      </c>
      <c r="V2416" t="s">
        <v>14090</v>
      </c>
      <c r="W2416" t="s">
        <v>83</v>
      </c>
      <c r="X2416">
        <v>9</v>
      </c>
      <c r="Y2416">
        <v>1690</v>
      </c>
    </row>
    <row r="2417" spans="1:25">
      <c r="A2417" t="s">
        <v>14091</v>
      </c>
      <c r="B2417" t="s">
        <v>70</v>
      </c>
      <c r="C2417">
        <v>421</v>
      </c>
      <c r="D2417" t="s">
        <v>106</v>
      </c>
      <c r="E2417">
        <v>2009</v>
      </c>
      <c r="F2417" s="24">
        <v>40070</v>
      </c>
      <c r="G2417" s="24">
        <v>40071</v>
      </c>
      <c r="H2417" s="24">
        <v>40072</v>
      </c>
      <c r="I2417" t="s">
        <v>323</v>
      </c>
      <c r="J2417" t="s">
        <v>108</v>
      </c>
      <c r="K2417" t="s">
        <v>324</v>
      </c>
      <c r="L2417" t="s">
        <v>75</v>
      </c>
      <c r="M2417" t="s">
        <v>76</v>
      </c>
      <c r="N2417" t="s">
        <v>77</v>
      </c>
      <c r="O2417" t="s">
        <v>14092</v>
      </c>
      <c r="P2417" t="s">
        <v>14093</v>
      </c>
      <c r="Q2417" t="s">
        <v>80</v>
      </c>
      <c r="R2417" t="s">
        <v>14092</v>
      </c>
      <c r="S2417" t="s">
        <v>14094</v>
      </c>
      <c r="T2417" t="s">
        <v>173</v>
      </c>
      <c r="U2417" t="s">
        <v>14095</v>
      </c>
      <c r="V2417" t="s">
        <v>14096</v>
      </c>
      <c r="W2417" t="s">
        <v>83</v>
      </c>
      <c r="X2417">
        <v>9</v>
      </c>
      <c r="Y2417">
        <v>4170</v>
      </c>
    </row>
    <row r="2418" spans="1:25">
      <c r="A2418" t="s">
        <v>14097</v>
      </c>
      <c r="B2418" t="s">
        <v>70</v>
      </c>
      <c r="C2418">
        <v>439</v>
      </c>
      <c r="D2418" t="s">
        <v>106</v>
      </c>
      <c r="E2418">
        <v>2009</v>
      </c>
      <c r="F2418" s="24">
        <v>40080</v>
      </c>
      <c r="G2418" s="24">
        <v>40080</v>
      </c>
      <c r="H2418" s="24">
        <v>40081</v>
      </c>
      <c r="I2418" t="s">
        <v>183</v>
      </c>
      <c r="J2418" t="s">
        <v>108</v>
      </c>
      <c r="K2418" t="s">
        <v>184</v>
      </c>
      <c r="L2418" t="s">
        <v>75</v>
      </c>
      <c r="M2418" t="s">
        <v>76</v>
      </c>
      <c r="N2418" t="s">
        <v>253</v>
      </c>
      <c r="O2418" t="s">
        <v>14098</v>
      </c>
      <c r="P2418" t="s">
        <v>14099</v>
      </c>
      <c r="Q2418" t="s">
        <v>90</v>
      </c>
      <c r="R2418" t="s">
        <v>14098</v>
      </c>
      <c r="S2418" t="s">
        <v>14100</v>
      </c>
      <c r="T2418" t="s">
        <v>188</v>
      </c>
      <c r="U2418" t="s">
        <v>14101</v>
      </c>
      <c r="V2418" t="s">
        <v>14102</v>
      </c>
      <c r="W2418" t="s">
        <v>83</v>
      </c>
      <c r="X2418">
        <v>9</v>
      </c>
      <c r="Y2418">
        <v>4277.37</v>
      </c>
    </row>
    <row r="2419" spans="1:25">
      <c r="A2419" t="s">
        <v>14103</v>
      </c>
      <c r="B2419" t="s">
        <v>70</v>
      </c>
      <c r="C2419">
        <v>407</v>
      </c>
      <c r="D2419" t="s">
        <v>106</v>
      </c>
      <c r="E2419">
        <v>2009</v>
      </c>
      <c r="F2419" s="24">
        <v>40063</v>
      </c>
      <c r="G2419" s="24">
        <v>40063</v>
      </c>
      <c r="H2419" s="24">
        <v>40064</v>
      </c>
      <c r="I2419" t="s">
        <v>127</v>
      </c>
      <c r="J2419" t="s">
        <v>108</v>
      </c>
      <c r="K2419" t="s">
        <v>109</v>
      </c>
      <c r="M2419" t="s">
        <v>76</v>
      </c>
      <c r="N2419" t="s">
        <v>77</v>
      </c>
      <c r="O2419" t="s">
        <v>14104</v>
      </c>
      <c r="P2419" t="s">
        <v>14105</v>
      </c>
      <c r="Q2419" t="s">
        <v>80</v>
      </c>
      <c r="R2419" t="s">
        <v>14104</v>
      </c>
      <c r="S2419" t="s">
        <v>14106</v>
      </c>
      <c r="T2419" t="s">
        <v>173</v>
      </c>
      <c r="U2419" t="s">
        <v>14107</v>
      </c>
      <c r="V2419" t="s">
        <v>14108</v>
      </c>
      <c r="W2419" t="s">
        <v>83</v>
      </c>
      <c r="X2419">
        <v>9</v>
      </c>
      <c r="Y2419">
        <v>4890</v>
      </c>
    </row>
    <row r="2420" spans="1:25">
      <c r="A2420" t="s">
        <v>14109</v>
      </c>
      <c r="B2420" t="s">
        <v>70</v>
      </c>
      <c r="C2420">
        <v>426</v>
      </c>
      <c r="D2420" t="s">
        <v>71</v>
      </c>
      <c r="E2420">
        <v>2009</v>
      </c>
      <c r="F2420" s="24">
        <v>40068</v>
      </c>
      <c r="G2420" s="24">
        <v>40073</v>
      </c>
      <c r="H2420" s="24">
        <v>40070</v>
      </c>
      <c r="I2420" t="s">
        <v>14110</v>
      </c>
      <c r="J2420" t="s">
        <v>723</v>
      </c>
      <c r="K2420" t="s">
        <v>724</v>
      </c>
      <c r="L2420" t="s">
        <v>75</v>
      </c>
      <c r="M2420" t="s">
        <v>76</v>
      </c>
      <c r="N2420" t="s">
        <v>253</v>
      </c>
      <c r="O2420" t="s">
        <v>14111</v>
      </c>
      <c r="P2420" t="s">
        <v>14112</v>
      </c>
      <c r="Q2420" t="s">
        <v>90</v>
      </c>
      <c r="R2420" t="s">
        <v>14111</v>
      </c>
      <c r="S2420" t="s">
        <v>14113</v>
      </c>
      <c r="T2420" t="s">
        <v>188</v>
      </c>
      <c r="U2420" t="s">
        <v>14114</v>
      </c>
      <c r="W2420" t="s">
        <v>83</v>
      </c>
      <c r="X2420">
        <v>9</v>
      </c>
      <c r="Y2420">
        <v>2161</v>
      </c>
    </row>
    <row r="2421" spans="1:25">
      <c r="A2421" t="s">
        <v>14115</v>
      </c>
      <c r="B2421" t="s">
        <v>70</v>
      </c>
      <c r="C2421">
        <v>446</v>
      </c>
      <c r="D2421" t="s">
        <v>71</v>
      </c>
      <c r="E2421">
        <v>2009</v>
      </c>
      <c r="F2421" s="24">
        <v>40084</v>
      </c>
      <c r="G2421" s="24">
        <v>40084</v>
      </c>
      <c r="H2421" s="24">
        <v>40085</v>
      </c>
      <c r="I2421" t="s">
        <v>310</v>
      </c>
      <c r="J2421" t="s">
        <v>311</v>
      </c>
      <c r="K2421" t="s">
        <v>74</v>
      </c>
      <c r="L2421" t="s">
        <v>75</v>
      </c>
      <c r="M2421" t="s">
        <v>76</v>
      </c>
      <c r="N2421" t="s">
        <v>5579</v>
      </c>
      <c r="O2421" t="s">
        <v>14116</v>
      </c>
      <c r="P2421" t="s">
        <v>14116</v>
      </c>
      <c r="Q2421" t="s">
        <v>195</v>
      </c>
      <c r="R2421" t="s">
        <v>14117</v>
      </c>
      <c r="S2421" t="s">
        <v>14118</v>
      </c>
      <c r="T2421" t="s">
        <v>82</v>
      </c>
      <c r="V2421" t="s">
        <v>14119</v>
      </c>
      <c r="W2421" t="s">
        <v>465</v>
      </c>
      <c r="X2421">
        <v>9</v>
      </c>
      <c r="Y2421">
        <v>4210</v>
      </c>
    </row>
    <row r="2422" spans="1:25">
      <c r="A2422" t="s">
        <v>14120</v>
      </c>
      <c r="B2422" t="s">
        <v>70</v>
      </c>
      <c r="C2422">
        <v>429</v>
      </c>
      <c r="D2422" t="s">
        <v>106</v>
      </c>
      <c r="E2422">
        <v>2009</v>
      </c>
      <c r="F2422" s="24">
        <v>40073</v>
      </c>
      <c r="G2422" s="24">
        <v>40074</v>
      </c>
      <c r="H2422" s="24">
        <v>40075</v>
      </c>
      <c r="I2422" t="s">
        <v>107</v>
      </c>
      <c r="J2422" t="s">
        <v>108</v>
      </c>
      <c r="K2422" t="s">
        <v>109</v>
      </c>
      <c r="L2422" t="s">
        <v>4624</v>
      </c>
      <c r="M2422" t="s">
        <v>76</v>
      </c>
      <c r="N2422" t="s">
        <v>458</v>
      </c>
      <c r="O2422" t="s">
        <v>14121</v>
      </c>
      <c r="P2422" t="s">
        <v>14121</v>
      </c>
      <c r="Q2422" t="s">
        <v>195</v>
      </c>
      <c r="R2422" t="s">
        <v>14122</v>
      </c>
      <c r="S2422" t="s">
        <v>14123</v>
      </c>
      <c r="T2422" t="s">
        <v>1796</v>
      </c>
      <c r="U2422" t="s">
        <v>14124</v>
      </c>
      <c r="W2422" t="s">
        <v>465</v>
      </c>
      <c r="X2422">
        <v>9</v>
      </c>
      <c r="Y2422">
        <v>4497.2299999999996</v>
      </c>
    </row>
    <row r="2423" spans="1:25">
      <c r="A2423" t="s">
        <v>14125</v>
      </c>
      <c r="B2423" t="s">
        <v>70</v>
      </c>
      <c r="C2423">
        <v>420</v>
      </c>
      <c r="D2423" t="s">
        <v>71</v>
      </c>
      <c r="E2423">
        <v>2009</v>
      </c>
      <c r="F2423" s="24">
        <v>40067</v>
      </c>
      <c r="G2423" s="24">
        <v>40070</v>
      </c>
      <c r="H2423" s="24">
        <v>40068</v>
      </c>
      <c r="I2423" t="s">
        <v>395</v>
      </c>
      <c r="J2423" t="s">
        <v>96</v>
      </c>
      <c r="K2423" t="s">
        <v>97</v>
      </c>
      <c r="L2423" t="s">
        <v>75</v>
      </c>
      <c r="M2423" t="s">
        <v>76</v>
      </c>
      <c r="N2423" t="s">
        <v>467</v>
      </c>
      <c r="O2423" t="s">
        <v>14126</v>
      </c>
      <c r="P2423" t="s">
        <v>14127</v>
      </c>
      <c r="Q2423" t="s">
        <v>90</v>
      </c>
      <c r="R2423" t="s">
        <v>14126</v>
      </c>
      <c r="S2423" t="s">
        <v>14128</v>
      </c>
      <c r="T2423" t="s">
        <v>399</v>
      </c>
      <c r="U2423" t="s">
        <v>14129</v>
      </c>
      <c r="V2423" t="s">
        <v>14130</v>
      </c>
      <c r="W2423" t="s">
        <v>83</v>
      </c>
      <c r="X2423">
        <v>9</v>
      </c>
      <c r="Y2423">
        <v>4490</v>
      </c>
    </row>
    <row r="2424" spans="1:25">
      <c r="A2424" t="s">
        <v>14131</v>
      </c>
      <c r="B2424" t="s">
        <v>138</v>
      </c>
      <c r="C2424">
        <v>442</v>
      </c>
      <c r="D2424" t="s">
        <v>106</v>
      </c>
      <c r="E2424">
        <v>2009</v>
      </c>
      <c r="F2424" s="24">
        <v>40081</v>
      </c>
      <c r="G2424" s="24">
        <v>40082</v>
      </c>
      <c r="H2424" s="24">
        <v>40083</v>
      </c>
      <c r="I2424" t="s">
        <v>1208</v>
      </c>
      <c r="J2424" t="s">
        <v>108</v>
      </c>
      <c r="K2424" t="s">
        <v>324</v>
      </c>
      <c r="L2424" t="s">
        <v>236</v>
      </c>
      <c r="M2424" t="s">
        <v>76</v>
      </c>
      <c r="N2424" t="s">
        <v>458</v>
      </c>
      <c r="O2424" t="s">
        <v>14132</v>
      </c>
      <c r="P2424" t="s">
        <v>14132</v>
      </c>
      <c r="Q2424" t="s">
        <v>142</v>
      </c>
      <c r="R2424" t="s">
        <v>14133</v>
      </c>
      <c r="S2424" t="s">
        <v>14134</v>
      </c>
      <c r="T2424" t="s">
        <v>654</v>
      </c>
      <c r="U2424" t="s">
        <v>14135</v>
      </c>
      <c r="V2424" t="s">
        <v>14136</v>
      </c>
      <c r="W2424" t="s">
        <v>465</v>
      </c>
      <c r="X2424">
        <v>9</v>
      </c>
      <c r="Y2424">
        <v>4430</v>
      </c>
    </row>
    <row r="2425" spans="1:25">
      <c r="A2425" t="s">
        <v>14137</v>
      </c>
      <c r="B2425" t="s">
        <v>70</v>
      </c>
      <c r="C2425">
        <v>410</v>
      </c>
      <c r="D2425" t="s">
        <v>250</v>
      </c>
      <c r="E2425">
        <v>2009</v>
      </c>
      <c r="F2425" s="24">
        <v>40058</v>
      </c>
      <c r="G2425" s="24">
        <v>40064</v>
      </c>
      <c r="H2425" s="24">
        <v>40063</v>
      </c>
      <c r="I2425" t="s">
        <v>5015</v>
      </c>
      <c r="J2425" t="s">
        <v>168</v>
      </c>
      <c r="K2425" t="s">
        <v>273</v>
      </c>
      <c r="M2425" t="s">
        <v>76</v>
      </c>
      <c r="N2425" t="s">
        <v>650</v>
      </c>
      <c r="O2425" t="s">
        <v>14138</v>
      </c>
      <c r="P2425" t="s">
        <v>14138</v>
      </c>
      <c r="Q2425" t="s">
        <v>195</v>
      </c>
      <c r="R2425" t="s">
        <v>14139</v>
      </c>
      <c r="S2425" t="s">
        <v>14140</v>
      </c>
      <c r="U2425" t="s">
        <v>14141</v>
      </c>
      <c r="W2425" t="s">
        <v>217</v>
      </c>
      <c r="X2425">
        <v>9</v>
      </c>
      <c r="Y2425">
        <v>14822</v>
      </c>
    </row>
    <row r="2426" spans="1:25">
      <c r="A2426" t="s">
        <v>14142</v>
      </c>
      <c r="B2426" t="s">
        <v>70</v>
      </c>
      <c r="C2426">
        <v>358</v>
      </c>
      <c r="D2426" t="s">
        <v>71</v>
      </c>
      <c r="E2426">
        <v>2009</v>
      </c>
      <c r="F2426" s="24">
        <v>40024</v>
      </c>
      <c r="G2426" s="24">
        <v>40026</v>
      </c>
      <c r="H2426" s="24">
        <v>40026</v>
      </c>
      <c r="I2426" t="s">
        <v>1939</v>
      </c>
      <c r="J2426" t="s">
        <v>252</v>
      </c>
      <c r="K2426" t="s">
        <v>273</v>
      </c>
      <c r="L2426" t="s">
        <v>75</v>
      </c>
      <c r="M2426" t="s">
        <v>76</v>
      </c>
      <c r="N2426" t="s">
        <v>828</v>
      </c>
      <c r="O2426" t="s">
        <v>14143</v>
      </c>
      <c r="P2426" t="s">
        <v>14144</v>
      </c>
      <c r="Q2426" t="s">
        <v>80</v>
      </c>
      <c r="R2426" t="s">
        <v>14143</v>
      </c>
      <c r="S2426" t="s">
        <v>14145</v>
      </c>
      <c r="T2426" t="s">
        <v>413</v>
      </c>
      <c r="U2426" t="s">
        <v>14146</v>
      </c>
      <c r="V2426" t="s">
        <v>14147</v>
      </c>
      <c r="W2426" t="s">
        <v>217</v>
      </c>
      <c r="X2426">
        <v>8</v>
      </c>
      <c r="Y2426">
        <v>4730</v>
      </c>
    </row>
    <row r="2427" spans="1:25">
      <c r="A2427" t="s">
        <v>14148</v>
      </c>
      <c r="B2427" t="s">
        <v>70</v>
      </c>
      <c r="C2427">
        <v>366</v>
      </c>
      <c r="D2427" t="s">
        <v>106</v>
      </c>
      <c r="E2427">
        <v>2009</v>
      </c>
      <c r="F2427" s="24">
        <v>40035</v>
      </c>
      <c r="G2427" s="24">
        <v>40036</v>
      </c>
      <c r="H2427" s="24">
        <v>40037</v>
      </c>
      <c r="I2427" t="s">
        <v>416</v>
      </c>
      <c r="J2427" t="s">
        <v>108</v>
      </c>
      <c r="K2427" t="s">
        <v>109</v>
      </c>
      <c r="L2427" t="s">
        <v>432</v>
      </c>
      <c r="M2427" t="s">
        <v>152</v>
      </c>
      <c r="N2427" t="s">
        <v>210</v>
      </c>
      <c r="O2427" t="s">
        <v>14149</v>
      </c>
      <c r="P2427" t="s">
        <v>14149</v>
      </c>
      <c r="Q2427" t="s">
        <v>195</v>
      </c>
      <c r="R2427" t="s">
        <v>14150</v>
      </c>
      <c r="S2427" t="s">
        <v>14151</v>
      </c>
      <c r="U2427" t="s">
        <v>14152</v>
      </c>
      <c r="W2427" t="s">
        <v>217</v>
      </c>
      <c r="X2427">
        <v>8</v>
      </c>
      <c r="Y2427">
        <v>4051.27</v>
      </c>
    </row>
    <row r="2428" spans="1:25">
      <c r="A2428" t="s">
        <v>14153</v>
      </c>
      <c r="B2428" t="s">
        <v>70</v>
      </c>
      <c r="C2428">
        <v>384</v>
      </c>
      <c r="D2428" t="s">
        <v>106</v>
      </c>
      <c r="E2428">
        <v>2009</v>
      </c>
      <c r="F2428" s="24">
        <v>40046</v>
      </c>
      <c r="G2428" s="24">
        <v>40046</v>
      </c>
      <c r="H2428" s="24">
        <v>40047</v>
      </c>
      <c r="I2428" t="s">
        <v>339</v>
      </c>
      <c r="J2428" t="s">
        <v>108</v>
      </c>
      <c r="K2428" t="s">
        <v>324</v>
      </c>
      <c r="L2428" t="s">
        <v>643</v>
      </c>
      <c r="M2428" t="s">
        <v>76</v>
      </c>
      <c r="N2428" t="s">
        <v>650</v>
      </c>
      <c r="O2428" t="s">
        <v>14154</v>
      </c>
      <c r="P2428" t="s">
        <v>14154</v>
      </c>
      <c r="Q2428" t="s">
        <v>195</v>
      </c>
      <c r="R2428" t="s">
        <v>14155</v>
      </c>
      <c r="S2428" t="s">
        <v>14156</v>
      </c>
      <c r="T2428" t="s">
        <v>145</v>
      </c>
      <c r="U2428" t="s">
        <v>14157</v>
      </c>
      <c r="V2428" t="s">
        <v>14158</v>
      </c>
      <c r="W2428" t="s">
        <v>217</v>
      </c>
      <c r="X2428">
        <v>8</v>
      </c>
      <c r="Y2428">
        <v>6408.57</v>
      </c>
    </row>
    <row r="2429" spans="1:25">
      <c r="A2429" t="s">
        <v>14159</v>
      </c>
      <c r="B2429" t="s">
        <v>70</v>
      </c>
      <c r="C2429">
        <v>396</v>
      </c>
      <c r="D2429" t="s">
        <v>106</v>
      </c>
      <c r="E2429">
        <v>2009</v>
      </c>
      <c r="F2429" s="24">
        <v>40053</v>
      </c>
      <c r="G2429" s="24">
        <v>40054</v>
      </c>
      <c r="H2429" s="24">
        <v>40054</v>
      </c>
      <c r="I2429" t="s">
        <v>416</v>
      </c>
      <c r="J2429" t="s">
        <v>108</v>
      </c>
      <c r="K2429" t="s">
        <v>109</v>
      </c>
      <c r="L2429" t="s">
        <v>643</v>
      </c>
      <c r="M2429" t="s">
        <v>152</v>
      </c>
      <c r="N2429" t="s">
        <v>828</v>
      </c>
      <c r="O2429" t="s">
        <v>14160</v>
      </c>
      <c r="P2429" t="s">
        <v>14160</v>
      </c>
      <c r="Q2429" t="s">
        <v>195</v>
      </c>
      <c r="R2429" t="s">
        <v>14161</v>
      </c>
      <c r="S2429" t="s">
        <v>14162</v>
      </c>
      <c r="T2429" t="s">
        <v>173</v>
      </c>
      <c r="U2429" t="s">
        <v>14163</v>
      </c>
      <c r="W2429" t="s">
        <v>217</v>
      </c>
      <c r="X2429">
        <v>8</v>
      </c>
      <c r="Y2429">
        <v>3931.27</v>
      </c>
    </row>
    <row r="2430" spans="1:25">
      <c r="A2430" t="s">
        <v>14164</v>
      </c>
      <c r="B2430" t="s">
        <v>70</v>
      </c>
      <c r="C2430">
        <v>395</v>
      </c>
      <c r="D2430" t="s">
        <v>106</v>
      </c>
      <c r="E2430">
        <v>2009</v>
      </c>
      <c r="F2430" s="24">
        <v>40053</v>
      </c>
      <c r="G2430" s="24">
        <v>40053</v>
      </c>
      <c r="H2430" s="24">
        <v>40054</v>
      </c>
      <c r="I2430" t="s">
        <v>416</v>
      </c>
      <c r="J2430" t="s">
        <v>108</v>
      </c>
      <c r="K2430" t="s">
        <v>109</v>
      </c>
      <c r="L2430" t="s">
        <v>761</v>
      </c>
      <c r="M2430" t="s">
        <v>152</v>
      </c>
      <c r="N2430" t="s">
        <v>439</v>
      </c>
      <c r="O2430" t="s">
        <v>14165</v>
      </c>
      <c r="P2430" t="s">
        <v>14166</v>
      </c>
      <c r="Q2430" t="s">
        <v>80</v>
      </c>
      <c r="R2430" t="s">
        <v>14165</v>
      </c>
      <c r="S2430" t="s">
        <v>14167</v>
      </c>
      <c r="T2430" t="s">
        <v>173</v>
      </c>
      <c r="U2430" t="s">
        <v>14168</v>
      </c>
      <c r="V2430" t="s">
        <v>14169</v>
      </c>
      <c r="W2430" t="s">
        <v>217</v>
      </c>
      <c r="X2430">
        <v>8</v>
      </c>
      <c r="Y2430">
        <v>3509.2</v>
      </c>
    </row>
    <row r="2431" spans="1:25">
      <c r="A2431" t="s">
        <v>14170</v>
      </c>
      <c r="B2431" t="s">
        <v>70</v>
      </c>
      <c r="C2431">
        <v>373</v>
      </c>
      <c r="D2431" t="s">
        <v>71</v>
      </c>
      <c r="E2431">
        <v>2009</v>
      </c>
      <c r="F2431" s="24">
        <v>40036</v>
      </c>
      <c r="G2431" s="24">
        <v>40039</v>
      </c>
      <c r="H2431" s="24">
        <v>40038</v>
      </c>
      <c r="I2431" t="s">
        <v>395</v>
      </c>
      <c r="J2431" t="s">
        <v>96</v>
      </c>
      <c r="K2431" t="s">
        <v>97</v>
      </c>
      <c r="L2431" t="s">
        <v>75</v>
      </c>
      <c r="M2431" t="s">
        <v>76</v>
      </c>
      <c r="N2431" t="s">
        <v>210</v>
      </c>
      <c r="O2431" t="s">
        <v>14171</v>
      </c>
      <c r="P2431" t="s">
        <v>14172</v>
      </c>
      <c r="Q2431" t="s">
        <v>90</v>
      </c>
      <c r="R2431" t="s">
        <v>14171</v>
      </c>
      <c r="S2431" t="s">
        <v>14173</v>
      </c>
      <c r="T2431" t="s">
        <v>103</v>
      </c>
      <c r="U2431" t="s">
        <v>14174</v>
      </c>
      <c r="V2431" t="s">
        <v>14175</v>
      </c>
      <c r="W2431" t="s">
        <v>217</v>
      </c>
      <c r="X2431">
        <v>8</v>
      </c>
      <c r="Y2431">
        <v>2685</v>
      </c>
    </row>
    <row r="2432" spans="1:25">
      <c r="A2432" t="s">
        <v>14176</v>
      </c>
      <c r="B2432" t="s">
        <v>70</v>
      </c>
      <c r="C2432">
        <v>371</v>
      </c>
      <c r="D2432" t="s">
        <v>106</v>
      </c>
      <c r="E2432">
        <v>2009</v>
      </c>
      <c r="F2432" s="24">
        <v>40037</v>
      </c>
      <c r="G2432" s="24">
        <v>40038</v>
      </c>
      <c r="H2432" s="24">
        <v>40039</v>
      </c>
      <c r="I2432" t="s">
        <v>416</v>
      </c>
      <c r="J2432" t="s">
        <v>108</v>
      </c>
      <c r="K2432" t="s">
        <v>109</v>
      </c>
      <c r="L2432" t="s">
        <v>110</v>
      </c>
      <c r="M2432" t="s">
        <v>152</v>
      </c>
      <c r="N2432" t="s">
        <v>210</v>
      </c>
      <c r="O2432" t="s">
        <v>14177</v>
      </c>
      <c r="P2432" t="s">
        <v>14178</v>
      </c>
      <c r="Q2432" t="s">
        <v>1456</v>
      </c>
      <c r="R2432" t="s">
        <v>14177</v>
      </c>
      <c r="S2432" t="s">
        <v>14179</v>
      </c>
      <c r="U2432" t="s">
        <v>14180</v>
      </c>
      <c r="W2432" t="s">
        <v>217</v>
      </c>
      <c r="X2432">
        <v>8</v>
      </c>
      <c r="Y2432">
        <v>3618.7</v>
      </c>
    </row>
    <row r="2433" spans="1:25">
      <c r="A2433" t="s">
        <v>14181</v>
      </c>
      <c r="B2433" t="s">
        <v>70</v>
      </c>
      <c r="C2433">
        <v>377</v>
      </c>
      <c r="D2433" t="s">
        <v>106</v>
      </c>
      <c r="E2433">
        <v>2009</v>
      </c>
      <c r="F2433" s="24">
        <v>40041</v>
      </c>
      <c r="G2433" s="24">
        <v>40041</v>
      </c>
      <c r="H2433" s="24">
        <v>40042</v>
      </c>
      <c r="I2433" t="s">
        <v>127</v>
      </c>
      <c r="J2433" t="s">
        <v>108</v>
      </c>
      <c r="K2433" t="s">
        <v>109</v>
      </c>
      <c r="L2433" t="s">
        <v>110</v>
      </c>
      <c r="M2433" t="s">
        <v>76</v>
      </c>
      <c r="N2433" t="s">
        <v>210</v>
      </c>
      <c r="O2433" t="s">
        <v>14182</v>
      </c>
      <c r="P2433" t="s">
        <v>14183</v>
      </c>
      <c r="Q2433" t="s">
        <v>80</v>
      </c>
      <c r="R2433" t="s">
        <v>14182</v>
      </c>
      <c r="S2433" t="s">
        <v>14184</v>
      </c>
      <c r="T2433" t="s">
        <v>214</v>
      </c>
      <c r="U2433" t="s">
        <v>14185</v>
      </c>
      <c r="V2433" t="s">
        <v>14186</v>
      </c>
      <c r="W2433" t="s">
        <v>217</v>
      </c>
      <c r="X2433">
        <v>8</v>
      </c>
      <c r="Y2433">
        <v>5090</v>
      </c>
    </row>
    <row r="2434" spans="1:25">
      <c r="A2434" t="s">
        <v>14187</v>
      </c>
      <c r="B2434" t="s">
        <v>70</v>
      </c>
      <c r="C2434">
        <v>388</v>
      </c>
      <c r="D2434" t="s">
        <v>250</v>
      </c>
      <c r="E2434">
        <v>2009</v>
      </c>
      <c r="F2434" s="24">
        <v>40050</v>
      </c>
      <c r="G2434" s="24">
        <v>40050</v>
      </c>
      <c r="H2434" s="24">
        <v>40052</v>
      </c>
      <c r="I2434" t="s">
        <v>3906</v>
      </c>
      <c r="J2434" t="s">
        <v>220</v>
      </c>
      <c r="K2434" t="s">
        <v>97</v>
      </c>
      <c r="L2434" t="s">
        <v>5634</v>
      </c>
      <c r="M2434" t="s">
        <v>76</v>
      </c>
      <c r="N2434" t="s">
        <v>1779</v>
      </c>
      <c r="O2434" t="s">
        <v>14188</v>
      </c>
      <c r="P2434" t="s">
        <v>14189</v>
      </c>
      <c r="Q2434" t="s">
        <v>131</v>
      </c>
      <c r="R2434" t="s">
        <v>14188</v>
      </c>
      <c r="S2434" t="s">
        <v>14190</v>
      </c>
      <c r="T2434" t="s">
        <v>214</v>
      </c>
      <c r="U2434" t="s">
        <v>14191</v>
      </c>
      <c r="V2434" t="s">
        <v>14192</v>
      </c>
      <c r="W2434" t="s">
        <v>93</v>
      </c>
      <c r="X2434">
        <v>8</v>
      </c>
      <c r="Y2434">
        <v>4674.5</v>
      </c>
    </row>
    <row r="2435" spans="1:25">
      <c r="A2435" t="s">
        <v>4577</v>
      </c>
      <c r="B2435" t="s">
        <v>70</v>
      </c>
      <c r="C2435">
        <v>399</v>
      </c>
      <c r="D2435" t="s">
        <v>106</v>
      </c>
      <c r="E2435">
        <v>2009</v>
      </c>
      <c r="F2435" s="24">
        <v>40053</v>
      </c>
      <c r="G2435" s="24">
        <v>40054</v>
      </c>
      <c r="H2435" s="24">
        <v>40055</v>
      </c>
      <c r="I2435" t="s">
        <v>183</v>
      </c>
      <c r="J2435" t="s">
        <v>108</v>
      </c>
      <c r="K2435" t="s">
        <v>184</v>
      </c>
      <c r="L2435" t="s">
        <v>75</v>
      </c>
      <c r="M2435" t="s">
        <v>76</v>
      </c>
      <c r="N2435" t="s">
        <v>111</v>
      </c>
      <c r="O2435" t="s">
        <v>4578</v>
      </c>
      <c r="P2435" t="s">
        <v>14193</v>
      </c>
      <c r="Q2435" t="s">
        <v>90</v>
      </c>
      <c r="R2435" t="s">
        <v>4578</v>
      </c>
      <c r="S2435" t="s">
        <v>14194</v>
      </c>
      <c r="T2435" t="s">
        <v>1424</v>
      </c>
      <c r="U2435" t="s">
        <v>4581</v>
      </c>
      <c r="V2435" t="s">
        <v>14195</v>
      </c>
      <c r="W2435" t="s">
        <v>93</v>
      </c>
      <c r="X2435">
        <v>8</v>
      </c>
      <c r="Y2435">
        <v>3507.37</v>
      </c>
    </row>
    <row r="2436" spans="1:25">
      <c r="A2436" t="s">
        <v>14196</v>
      </c>
      <c r="B2436" t="s">
        <v>70</v>
      </c>
      <c r="C2436">
        <v>362</v>
      </c>
      <c r="D2436" t="s">
        <v>71</v>
      </c>
      <c r="E2436">
        <v>2009</v>
      </c>
      <c r="F2436" s="24">
        <v>40020</v>
      </c>
      <c r="G2436" s="24">
        <v>40031</v>
      </c>
      <c r="H2436" s="24">
        <v>40022</v>
      </c>
      <c r="I2436" t="s">
        <v>395</v>
      </c>
      <c r="J2436" t="s">
        <v>96</v>
      </c>
      <c r="K2436" t="s">
        <v>97</v>
      </c>
      <c r="L2436" t="s">
        <v>75</v>
      </c>
      <c r="M2436" t="s">
        <v>76</v>
      </c>
      <c r="N2436" t="s">
        <v>295</v>
      </c>
      <c r="O2436" t="s">
        <v>14197</v>
      </c>
      <c r="P2436" t="s">
        <v>14198</v>
      </c>
      <c r="Q2436" t="s">
        <v>80</v>
      </c>
      <c r="R2436" t="s">
        <v>14197</v>
      </c>
      <c r="S2436" t="s">
        <v>14199</v>
      </c>
      <c r="T2436" t="s">
        <v>103</v>
      </c>
      <c r="U2436" t="s">
        <v>14200</v>
      </c>
      <c r="W2436" t="s">
        <v>93</v>
      </c>
      <c r="X2436">
        <v>8</v>
      </c>
      <c r="Y2436">
        <v>4175</v>
      </c>
    </row>
    <row r="2437" spans="1:25">
      <c r="A2437" t="s">
        <v>14201</v>
      </c>
      <c r="B2437" t="s">
        <v>70</v>
      </c>
      <c r="C2437">
        <v>381</v>
      </c>
      <c r="D2437" t="s">
        <v>106</v>
      </c>
      <c r="E2437">
        <v>2009</v>
      </c>
      <c r="F2437" s="24">
        <v>40043</v>
      </c>
      <c r="G2437" s="24">
        <v>40044</v>
      </c>
      <c r="H2437" s="24">
        <v>40045</v>
      </c>
      <c r="I2437" t="s">
        <v>127</v>
      </c>
      <c r="J2437" t="s">
        <v>108</v>
      </c>
      <c r="K2437" t="s">
        <v>109</v>
      </c>
      <c r="L2437" t="s">
        <v>14202</v>
      </c>
      <c r="M2437" t="s">
        <v>76</v>
      </c>
      <c r="N2437" t="s">
        <v>295</v>
      </c>
      <c r="O2437" t="s">
        <v>14203</v>
      </c>
      <c r="P2437" t="s">
        <v>14204</v>
      </c>
      <c r="Q2437" t="s">
        <v>90</v>
      </c>
      <c r="R2437" t="s">
        <v>14203</v>
      </c>
      <c r="S2437" t="s">
        <v>14205</v>
      </c>
      <c r="W2437" t="s">
        <v>93</v>
      </c>
      <c r="X2437">
        <v>8</v>
      </c>
      <c r="Y2437">
        <v>2750</v>
      </c>
    </row>
    <row r="2438" spans="1:25">
      <c r="A2438" t="s">
        <v>14206</v>
      </c>
      <c r="B2438" t="s">
        <v>70</v>
      </c>
      <c r="C2438">
        <v>385</v>
      </c>
      <c r="D2438" t="s">
        <v>106</v>
      </c>
      <c r="E2438">
        <v>2009</v>
      </c>
      <c r="F2438" s="24">
        <v>40048</v>
      </c>
      <c r="G2438" s="24">
        <v>40049</v>
      </c>
      <c r="H2438" s="24">
        <v>40049</v>
      </c>
      <c r="I2438" t="s">
        <v>183</v>
      </c>
      <c r="J2438" t="s">
        <v>108</v>
      </c>
      <c r="K2438" t="s">
        <v>184</v>
      </c>
      <c r="L2438" t="s">
        <v>75</v>
      </c>
      <c r="M2438" t="s">
        <v>76</v>
      </c>
      <c r="N2438" t="s">
        <v>295</v>
      </c>
      <c r="O2438" t="s">
        <v>14207</v>
      </c>
      <c r="P2438" t="s">
        <v>14208</v>
      </c>
      <c r="Q2438" t="s">
        <v>80</v>
      </c>
      <c r="R2438" t="s">
        <v>14209</v>
      </c>
      <c r="S2438" t="s">
        <v>14210</v>
      </c>
      <c r="T2438" t="s">
        <v>206</v>
      </c>
      <c r="U2438" t="s">
        <v>14211</v>
      </c>
      <c r="V2438" t="s">
        <v>14212</v>
      </c>
      <c r="W2438" t="s">
        <v>93</v>
      </c>
      <c r="X2438">
        <v>8</v>
      </c>
      <c r="Y2438">
        <v>4690</v>
      </c>
    </row>
    <row r="2439" spans="1:25">
      <c r="A2439" t="s">
        <v>14213</v>
      </c>
      <c r="B2439" t="s">
        <v>70</v>
      </c>
      <c r="C2439">
        <v>357</v>
      </c>
      <c r="D2439" t="s">
        <v>71</v>
      </c>
      <c r="E2439">
        <v>2009</v>
      </c>
      <c r="F2439" s="24">
        <v>40017</v>
      </c>
      <c r="G2439" s="24">
        <v>40026</v>
      </c>
      <c r="H2439" s="24">
        <v>40018</v>
      </c>
      <c r="I2439" t="s">
        <v>5015</v>
      </c>
      <c r="J2439" t="s">
        <v>168</v>
      </c>
      <c r="K2439" t="s">
        <v>273</v>
      </c>
      <c r="L2439" t="s">
        <v>75</v>
      </c>
      <c r="M2439" t="s">
        <v>76</v>
      </c>
      <c r="N2439" t="s">
        <v>160</v>
      </c>
      <c r="O2439" t="s">
        <v>14214</v>
      </c>
      <c r="P2439" t="s">
        <v>14215</v>
      </c>
      <c r="Q2439" t="s">
        <v>90</v>
      </c>
      <c r="R2439" t="s">
        <v>14214</v>
      </c>
      <c r="S2439" t="s">
        <v>14216</v>
      </c>
      <c r="T2439" t="s">
        <v>92</v>
      </c>
      <c r="U2439" t="s">
        <v>14217</v>
      </c>
      <c r="V2439" t="s">
        <v>14218</v>
      </c>
      <c r="W2439" t="s">
        <v>93</v>
      </c>
      <c r="X2439">
        <v>8</v>
      </c>
      <c r="Y2439">
        <v>4840</v>
      </c>
    </row>
    <row r="2440" spans="1:25">
      <c r="A2440" t="s">
        <v>14219</v>
      </c>
      <c r="B2440" t="s">
        <v>70</v>
      </c>
      <c r="C2440">
        <v>367</v>
      </c>
      <c r="D2440" t="s">
        <v>106</v>
      </c>
      <c r="E2440">
        <v>2009</v>
      </c>
      <c r="F2440" s="24">
        <v>40036</v>
      </c>
      <c r="G2440" s="24">
        <v>40036</v>
      </c>
      <c r="H2440" s="24">
        <v>40037</v>
      </c>
      <c r="I2440" t="s">
        <v>323</v>
      </c>
      <c r="J2440" t="s">
        <v>108</v>
      </c>
      <c r="K2440" t="s">
        <v>324</v>
      </c>
      <c r="L2440" t="s">
        <v>5634</v>
      </c>
      <c r="M2440" t="s">
        <v>76</v>
      </c>
      <c r="N2440" t="s">
        <v>1807</v>
      </c>
      <c r="O2440" t="s">
        <v>14220</v>
      </c>
      <c r="P2440" t="s">
        <v>14221</v>
      </c>
      <c r="Q2440" t="s">
        <v>90</v>
      </c>
      <c r="R2440" t="s">
        <v>14220</v>
      </c>
      <c r="S2440" t="s">
        <v>14222</v>
      </c>
      <c r="T2440" t="s">
        <v>1024</v>
      </c>
      <c r="V2440" t="s">
        <v>14223</v>
      </c>
      <c r="W2440" t="s">
        <v>93</v>
      </c>
      <c r="X2440">
        <v>8</v>
      </c>
      <c r="Y2440">
        <v>3990</v>
      </c>
    </row>
    <row r="2441" spans="1:25">
      <c r="A2441" t="s">
        <v>14224</v>
      </c>
      <c r="B2441" t="s">
        <v>70</v>
      </c>
      <c r="C2441">
        <v>359</v>
      </c>
      <c r="D2441" t="s">
        <v>106</v>
      </c>
      <c r="E2441">
        <v>2009</v>
      </c>
      <c r="F2441" s="24">
        <v>40027</v>
      </c>
      <c r="G2441" s="24">
        <v>40028</v>
      </c>
      <c r="H2441" s="24">
        <v>40029</v>
      </c>
      <c r="I2441" t="s">
        <v>339</v>
      </c>
      <c r="J2441" t="s">
        <v>108</v>
      </c>
      <c r="K2441" t="s">
        <v>324</v>
      </c>
      <c r="L2441" t="s">
        <v>110</v>
      </c>
      <c r="M2441" t="s">
        <v>76</v>
      </c>
      <c r="N2441" t="s">
        <v>3190</v>
      </c>
      <c r="O2441" t="s">
        <v>14225</v>
      </c>
      <c r="P2441" t="s">
        <v>14226</v>
      </c>
      <c r="Q2441" t="s">
        <v>80</v>
      </c>
      <c r="R2441" t="s">
        <v>14225</v>
      </c>
      <c r="S2441" t="s">
        <v>14227</v>
      </c>
      <c r="T2441" t="s">
        <v>145</v>
      </c>
      <c r="U2441" t="s">
        <v>14228</v>
      </c>
      <c r="V2441" t="s">
        <v>14229</v>
      </c>
      <c r="W2441" t="s">
        <v>93</v>
      </c>
      <c r="X2441">
        <v>8</v>
      </c>
      <c r="Y2441">
        <v>5090</v>
      </c>
    </row>
    <row r="2442" spans="1:25">
      <c r="A2442" t="s">
        <v>14230</v>
      </c>
      <c r="B2442" t="s">
        <v>70</v>
      </c>
      <c r="C2442">
        <v>376</v>
      </c>
      <c r="D2442" t="s">
        <v>106</v>
      </c>
      <c r="E2442">
        <v>2009</v>
      </c>
      <c r="F2442" s="24">
        <v>40040</v>
      </c>
      <c r="G2442" s="24">
        <v>40040</v>
      </c>
      <c r="H2442" s="24">
        <v>40041</v>
      </c>
      <c r="I2442" t="s">
        <v>183</v>
      </c>
      <c r="J2442" t="s">
        <v>108</v>
      </c>
      <c r="K2442" t="s">
        <v>184</v>
      </c>
      <c r="L2442" t="s">
        <v>75</v>
      </c>
      <c r="M2442" t="s">
        <v>76</v>
      </c>
      <c r="N2442" t="s">
        <v>87</v>
      </c>
      <c r="O2442" t="s">
        <v>14231</v>
      </c>
      <c r="P2442" t="s">
        <v>14232</v>
      </c>
      <c r="Q2442" t="s">
        <v>90</v>
      </c>
      <c r="R2442" t="s">
        <v>14231</v>
      </c>
      <c r="S2442" t="s">
        <v>14233</v>
      </c>
      <c r="T2442" t="s">
        <v>188</v>
      </c>
      <c r="U2442" t="s">
        <v>14234</v>
      </c>
      <c r="V2442" t="s">
        <v>14235</v>
      </c>
      <c r="W2442" t="s">
        <v>93</v>
      </c>
      <c r="X2442">
        <v>8</v>
      </c>
      <c r="Y2442">
        <v>4690</v>
      </c>
    </row>
    <row r="2443" spans="1:25">
      <c r="A2443" t="s">
        <v>14236</v>
      </c>
      <c r="B2443" t="s">
        <v>70</v>
      </c>
      <c r="C2443">
        <v>375</v>
      </c>
      <c r="D2443" t="s">
        <v>106</v>
      </c>
      <c r="E2443">
        <v>2009</v>
      </c>
      <c r="F2443" s="24">
        <v>40039</v>
      </c>
      <c r="G2443" s="24">
        <v>40039</v>
      </c>
      <c r="H2443" s="24">
        <v>40041</v>
      </c>
      <c r="I2443" t="s">
        <v>107</v>
      </c>
      <c r="J2443" t="s">
        <v>108</v>
      </c>
      <c r="K2443" t="s">
        <v>109</v>
      </c>
      <c r="L2443" t="s">
        <v>4059</v>
      </c>
      <c r="M2443" t="s">
        <v>76</v>
      </c>
      <c r="N2443" t="s">
        <v>295</v>
      </c>
      <c r="O2443" t="s">
        <v>14237</v>
      </c>
      <c r="P2443" t="s">
        <v>14238</v>
      </c>
      <c r="Q2443" t="s">
        <v>90</v>
      </c>
      <c r="R2443" t="s">
        <v>14239</v>
      </c>
      <c r="S2443" t="s">
        <v>14240</v>
      </c>
      <c r="T2443" t="s">
        <v>654</v>
      </c>
      <c r="U2443" t="s">
        <v>14241</v>
      </c>
      <c r="V2443" t="s">
        <v>14242</v>
      </c>
      <c r="W2443" t="s">
        <v>93</v>
      </c>
      <c r="X2443">
        <v>8</v>
      </c>
      <c r="Y2443">
        <v>4153.66</v>
      </c>
    </row>
    <row r="2444" spans="1:25">
      <c r="A2444" t="s">
        <v>14243</v>
      </c>
      <c r="B2444" t="s">
        <v>70</v>
      </c>
      <c r="C2444">
        <v>360</v>
      </c>
      <c r="D2444" t="s">
        <v>71</v>
      </c>
      <c r="E2444">
        <v>2009</v>
      </c>
      <c r="F2444" s="24">
        <v>40019</v>
      </c>
      <c r="G2444" s="24">
        <v>40029</v>
      </c>
      <c r="H2444" s="24">
        <v>40020</v>
      </c>
      <c r="I2444" t="s">
        <v>14244</v>
      </c>
      <c r="J2444" t="s">
        <v>252</v>
      </c>
      <c r="K2444" t="s">
        <v>273</v>
      </c>
      <c r="L2444" t="s">
        <v>75</v>
      </c>
      <c r="M2444" t="s">
        <v>76</v>
      </c>
      <c r="N2444" t="s">
        <v>253</v>
      </c>
      <c r="O2444" t="s">
        <v>14245</v>
      </c>
      <c r="P2444" t="s">
        <v>14246</v>
      </c>
      <c r="Q2444" t="s">
        <v>90</v>
      </c>
      <c r="R2444" t="s">
        <v>14245</v>
      </c>
      <c r="S2444" t="s">
        <v>14247</v>
      </c>
      <c r="T2444" t="s">
        <v>173</v>
      </c>
      <c r="U2444" t="s">
        <v>14248</v>
      </c>
      <c r="V2444" t="s">
        <v>14249</v>
      </c>
      <c r="W2444" t="s">
        <v>83</v>
      </c>
      <c r="X2444">
        <v>8</v>
      </c>
      <c r="Y2444">
        <v>4839</v>
      </c>
    </row>
    <row r="2445" spans="1:25">
      <c r="A2445" t="s">
        <v>14250</v>
      </c>
      <c r="B2445" t="s">
        <v>70</v>
      </c>
      <c r="C2445">
        <v>397</v>
      </c>
      <c r="D2445" t="s">
        <v>106</v>
      </c>
      <c r="E2445">
        <v>2009</v>
      </c>
      <c r="F2445" s="24">
        <v>40053</v>
      </c>
      <c r="G2445" s="24">
        <v>40054</v>
      </c>
      <c r="H2445" s="24">
        <v>40055</v>
      </c>
      <c r="I2445" t="s">
        <v>107</v>
      </c>
      <c r="J2445" t="s">
        <v>108</v>
      </c>
      <c r="K2445" t="s">
        <v>109</v>
      </c>
      <c r="L2445" t="s">
        <v>110</v>
      </c>
      <c r="M2445" t="s">
        <v>76</v>
      </c>
      <c r="N2445" t="s">
        <v>295</v>
      </c>
      <c r="O2445" t="s">
        <v>14251</v>
      </c>
      <c r="P2445" t="s">
        <v>14252</v>
      </c>
      <c r="Q2445" t="s">
        <v>131</v>
      </c>
      <c r="R2445" t="s">
        <v>14251</v>
      </c>
      <c r="S2445" t="s">
        <v>14253</v>
      </c>
      <c r="T2445" t="s">
        <v>145</v>
      </c>
      <c r="U2445" t="s">
        <v>14254</v>
      </c>
      <c r="V2445" t="s">
        <v>14255</v>
      </c>
      <c r="W2445" t="s">
        <v>93</v>
      </c>
      <c r="X2445">
        <v>8</v>
      </c>
      <c r="Y2445">
        <v>4403.66</v>
      </c>
    </row>
    <row r="2446" spans="1:25">
      <c r="A2446" t="s">
        <v>14256</v>
      </c>
      <c r="B2446" t="s">
        <v>70</v>
      </c>
      <c r="C2446">
        <v>392</v>
      </c>
      <c r="D2446" t="s">
        <v>106</v>
      </c>
      <c r="E2446">
        <v>2009</v>
      </c>
      <c r="F2446" s="24">
        <v>40051</v>
      </c>
      <c r="G2446" s="24">
        <v>40052</v>
      </c>
      <c r="H2446" s="24">
        <v>40053</v>
      </c>
      <c r="I2446" t="s">
        <v>5858</v>
      </c>
      <c r="J2446" t="s">
        <v>108</v>
      </c>
      <c r="K2446" t="s">
        <v>109</v>
      </c>
      <c r="L2446" t="s">
        <v>209</v>
      </c>
      <c r="M2446" t="s">
        <v>76</v>
      </c>
      <c r="N2446" t="s">
        <v>295</v>
      </c>
      <c r="O2446" t="s">
        <v>14257</v>
      </c>
      <c r="P2446" t="s">
        <v>14258</v>
      </c>
      <c r="Q2446" t="s">
        <v>90</v>
      </c>
      <c r="R2446" t="s">
        <v>14257</v>
      </c>
      <c r="S2446" t="s">
        <v>14259</v>
      </c>
      <c r="U2446" t="s">
        <v>14260</v>
      </c>
      <c r="V2446" t="s">
        <v>14261</v>
      </c>
      <c r="W2446" t="s">
        <v>93</v>
      </c>
      <c r="X2446">
        <v>8</v>
      </c>
      <c r="Y2446">
        <v>150</v>
      </c>
    </row>
    <row r="2447" spans="1:25">
      <c r="A2447" t="s">
        <v>14262</v>
      </c>
      <c r="B2447" t="s">
        <v>138</v>
      </c>
      <c r="C2447">
        <v>390</v>
      </c>
      <c r="D2447" t="s">
        <v>106</v>
      </c>
      <c r="E2447">
        <v>2009</v>
      </c>
      <c r="F2447" s="24">
        <v>40049</v>
      </c>
      <c r="G2447" s="24">
        <v>40050</v>
      </c>
      <c r="H2447" s="24">
        <v>40051</v>
      </c>
      <c r="I2447" t="s">
        <v>107</v>
      </c>
      <c r="J2447" t="s">
        <v>108</v>
      </c>
      <c r="K2447" t="s">
        <v>109</v>
      </c>
      <c r="L2447" t="s">
        <v>236</v>
      </c>
      <c r="M2447" t="s">
        <v>76</v>
      </c>
      <c r="N2447" t="s">
        <v>253</v>
      </c>
      <c r="O2447" t="s">
        <v>14263</v>
      </c>
      <c r="P2447" t="s">
        <v>14264</v>
      </c>
      <c r="Q2447" t="s">
        <v>90</v>
      </c>
      <c r="R2447" t="s">
        <v>14265</v>
      </c>
      <c r="S2447" t="s">
        <v>14266</v>
      </c>
      <c r="T2447" t="s">
        <v>525</v>
      </c>
      <c r="U2447" t="s">
        <v>14267</v>
      </c>
      <c r="V2447" t="s">
        <v>14268</v>
      </c>
      <c r="W2447" t="s">
        <v>83</v>
      </c>
      <c r="X2447">
        <v>8</v>
      </c>
      <c r="Y2447">
        <v>4303.66</v>
      </c>
    </row>
    <row r="2448" spans="1:25">
      <c r="A2448" t="s">
        <v>14269</v>
      </c>
      <c r="B2448" t="s">
        <v>70</v>
      </c>
      <c r="C2448">
        <v>380</v>
      </c>
      <c r="D2448" t="s">
        <v>106</v>
      </c>
      <c r="E2448">
        <v>2009</v>
      </c>
      <c r="F2448" s="24">
        <v>40041</v>
      </c>
      <c r="G2448" s="24">
        <v>40043</v>
      </c>
      <c r="H2448" s="24">
        <v>40043</v>
      </c>
      <c r="L2448" t="s">
        <v>75</v>
      </c>
      <c r="M2448" t="s">
        <v>76</v>
      </c>
      <c r="N2448" t="s">
        <v>77</v>
      </c>
      <c r="O2448" t="s">
        <v>14270</v>
      </c>
      <c r="P2448" t="s">
        <v>14271</v>
      </c>
      <c r="Q2448" t="s">
        <v>131</v>
      </c>
      <c r="R2448" t="s">
        <v>14270</v>
      </c>
      <c r="S2448" t="s">
        <v>14272</v>
      </c>
      <c r="W2448" t="s">
        <v>83</v>
      </c>
      <c r="X2448">
        <v>8</v>
      </c>
      <c r="Y2448">
        <v>350</v>
      </c>
    </row>
    <row r="2449" spans="1:25">
      <c r="A2449" t="s">
        <v>14273</v>
      </c>
      <c r="B2449" t="s">
        <v>70</v>
      </c>
      <c r="C2449">
        <v>356</v>
      </c>
      <c r="D2449" t="s">
        <v>71</v>
      </c>
      <c r="E2449">
        <v>2009</v>
      </c>
      <c r="F2449" s="24">
        <v>40022</v>
      </c>
      <c r="G2449" s="24">
        <v>40026</v>
      </c>
      <c r="H2449" s="24">
        <v>40024</v>
      </c>
      <c r="I2449" t="s">
        <v>5429</v>
      </c>
      <c r="J2449" t="s">
        <v>168</v>
      </c>
      <c r="K2449" t="s">
        <v>273</v>
      </c>
      <c r="L2449" t="s">
        <v>75</v>
      </c>
      <c r="M2449" t="s">
        <v>76</v>
      </c>
      <c r="N2449" t="s">
        <v>77</v>
      </c>
      <c r="O2449" t="s">
        <v>14274</v>
      </c>
      <c r="P2449" t="s">
        <v>14275</v>
      </c>
      <c r="Q2449" t="s">
        <v>80</v>
      </c>
      <c r="R2449" t="s">
        <v>14274</v>
      </c>
      <c r="S2449" t="s">
        <v>14276</v>
      </c>
      <c r="T2449" t="s">
        <v>173</v>
      </c>
      <c r="U2449" t="s">
        <v>14277</v>
      </c>
      <c r="W2449" t="s">
        <v>83</v>
      </c>
      <c r="X2449">
        <v>8</v>
      </c>
      <c r="Y2449">
        <v>4640</v>
      </c>
    </row>
    <row r="2450" spans="1:25">
      <c r="A2450" t="s">
        <v>7011</v>
      </c>
      <c r="B2450" t="s">
        <v>70</v>
      </c>
      <c r="C2450">
        <v>394</v>
      </c>
      <c r="D2450" t="s">
        <v>106</v>
      </c>
      <c r="E2450">
        <v>2009</v>
      </c>
      <c r="F2450" s="24">
        <v>40052</v>
      </c>
      <c r="G2450" s="24">
        <v>40053</v>
      </c>
      <c r="H2450" s="24">
        <v>40054</v>
      </c>
      <c r="I2450" t="s">
        <v>500</v>
      </c>
      <c r="J2450" t="s">
        <v>108</v>
      </c>
      <c r="K2450" t="s">
        <v>109</v>
      </c>
      <c r="L2450" t="s">
        <v>2857</v>
      </c>
      <c r="M2450" t="s">
        <v>76</v>
      </c>
      <c r="N2450" t="s">
        <v>77</v>
      </c>
      <c r="O2450" t="s">
        <v>14278</v>
      </c>
      <c r="P2450" t="s">
        <v>14278</v>
      </c>
      <c r="Q2450" t="s">
        <v>195</v>
      </c>
      <c r="R2450" t="s">
        <v>14279</v>
      </c>
      <c r="S2450" t="s">
        <v>14280</v>
      </c>
      <c r="T2450" t="s">
        <v>1890</v>
      </c>
      <c r="U2450" t="s">
        <v>14281</v>
      </c>
      <c r="V2450" t="s">
        <v>14282</v>
      </c>
      <c r="W2450" t="s">
        <v>83</v>
      </c>
      <c r="X2450">
        <v>8</v>
      </c>
      <c r="Y2450">
        <v>4512.7700000000004</v>
      </c>
    </row>
    <row r="2451" spans="1:25">
      <c r="A2451" t="s">
        <v>14283</v>
      </c>
      <c r="B2451" t="s">
        <v>138</v>
      </c>
      <c r="C2451">
        <v>369</v>
      </c>
      <c r="D2451" t="s">
        <v>106</v>
      </c>
      <c r="E2451">
        <v>2009</v>
      </c>
      <c r="F2451" s="24">
        <v>40036</v>
      </c>
      <c r="G2451" s="24">
        <v>40036</v>
      </c>
      <c r="H2451" s="24">
        <v>40038</v>
      </c>
      <c r="I2451" t="s">
        <v>416</v>
      </c>
      <c r="J2451" t="s">
        <v>108</v>
      </c>
      <c r="K2451" t="s">
        <v>109</v>
      </c>
      <c r="L2451" t="s">
        <v>643</v>
      </c>
      <c r="M2451" t="s">
        <v>152</v>
      </c>
      <c r="N2451" t="s">
        <v>140</v>
      </c>
      <c r="O2451" t="s">
        <v>14284</v>
      </c>
      <c r="P2451" t="s">
        <v>14284</v>
      </c>
      <c r="Q2451" t="s">
        <v>142</v>
      </c>
      <c r="R2451" t="s">
        <v>14285</v>
      </c>
      <c r="S2451" t="s">
        <v>14286</v>
      </c>
      <c r="T2451" t="s">
        <v>157</v>
      </c>
      <c r="U2451" t="s">
        <v>14287</v>
      </c>
      <c r="V2451" t="s">
        <v>14288</v>
      </c>
      <c r="W2451" t="s">
        <v>83</v>
      </c>
      <c r="X2451">
        <v>8</v>
      </c>
      <c r="Y2451">
        <v>3687.7</v>
      </c>
    </row>
    <row r="2452" spans="1:25">
      <c r="A2452" t="s">
        <v>14289</v>
      </c>
      <c r="B2452" t="s">
        <v>70</v>
      </c>
      <c r="C2452">
        <v>363</v>
      </c>
      <c r="D2452" t="s">
        <v>71</v>
      </c>
      <c r="E2452">
        <v>2009</v>
      </c>
      <c r="F2452" s="24">
        <v>40028</v>
      </c>
      <c r="G2452" s="24">
        <v>40031</v>
      </c>
      <c r="H2452" s="24">
        <v>40029</v>
      </c>
      <c r="I2452" t="s">
        <v>5015</v>
      </c>
      <c r="J2452" t="s">
        <v>168</v>
      </c>
      <c r="K2452" t="s">
        <v>273</v>
      </c>
      <c r="L2452" t="s">
        <v>75</v>
      </c>
      <c r="M2452" t="s">
        <v>76</v>
      </c>
      <c r="N2452" t="s">
        <v>77</v>
      </c>
      <c r="O2452" t="s">
        <v>14290</v>
      </c>
      <c r="P2452" t="s">
        <v>14290</v>
      </c>
      <c r="Q2452" t="s">
        <v>195</v>
      </c>
      <c r="R2452" t="s">
        <v>14291</v>
      </c>
      <c r="S2452" t="s">
        <v>14292</v>
      </c>
      <c r="T2452" t="s">
        <v>231</v>
      </c>
      <c r="U2452" t="s">
        <v>14293</v>
      </c>
      <c r="W2452" t="s">
        <v>83</v>
      </c>
      <c r="X2452">
        <v>8</v>
      </c>
      <c r="Y2452">
        <v>4933.57</v>
      </c>
    </row>
    <row r="2453" spans="1:25">
      <c r="A2453" t="s">
        <v>14294</v>
      </c>
      <c r="B2453" t="s">
        <v>70</v>
      </c>
      <c r="C2453">
        <v>387</v>
      </c>
      <c r="D2453" t="s">
        <v>106</v>
      </c>
      <c r="E2453">
        <v>2009</v>
      </c>
      <c r="F2453" s="24">
        <v>40049</v>
      </c>
      <c r="G2453" s="24">
        <v>40050</v>
      </c>
      <c r="H2453" s="24">
        <v>40051</v>
      </c>
      <c r="I2453" t="s">
        <v>347</v>
      </c>
      <c r="J2453" t="s">
        <v>108</v>
      </c>
      <c r="K2453" t="s">
        <v>109</v>
      </c>
      <c r="L2453" t="s">
        <v>280</v>
      </c>
      <c r="M2453" t="s">
        <v>76</v>
      </c>
      <c r="N2453" t="s">
        <v>77</v>
      </c>
      <c r="O2453" t="s">
        <v>14295</v>
      </c>
      <c r="P2453" t="s">
        <v>14296</v>
      </c>
      <c r="Q2453" t="s">
        <v>131</v>
      </c>
      <c r="R2453" t="s">
        <v>14297</v>
      </c>
      <c r="S2453" t="s">
        <v>14298</v>
      </c>
      <c r="T2453" t="s">
        <v>92</v>
      </c>
      <c r="U2453" t="s">
        <v>14299</v>
      </c>
      <c r="V2453" t="s">
        <v>14300</v>
      </c>
      <c r="W2453" t="s">
        <v>83</v>
      </c>
      <c r="X2453">
        <v>8</v>
      </c>
      <c r="Y2453">
        <v>2067</v>
      </c>
    </row>
    <row r="2454" spans="1:25">
      <c r="A2454" t="s">
        <v>14301</v>
      </c>
      <c r="B2454" t="s">
        <v>138</v>
      </c>
      <c r="C2454">
        <v>386</v>
      </c>
      <c r="D2454" t="s">
        <v>106</v>
      </c>
      <c r="E2454">
        <v>2009</v>
      </c>
      <c r="F2454" s="24">
        <v>40049</v>
      </c>
      <c r="G2454" s="24">
        <v>40049</v>
      </c>
      <c r="H2454" s="24">
        <v>40050</v>
      </c>
      <c r="I2454" t="s">
        <v>107</v>
      </c>
      <c r="J2454" t="s">
        <v>108</v>
      </c>
      <c r="K2454" t="s">
        <v>109</v>
      </c>
      <c r="L2454" t="s">
        <v>643</v>
      </c>
      <c r="M2454" t="s">
        <v>76</v>
      </c>
      <c r="N2454" t="s">
        <v>637</v>
      </c>
      <c r="O2454" t="s">
        <v>14302</v>
      </c>
      <c r="P2454" t="s">
        <v>14303</v>
      </c>
      <c r="Q2454" t="s">
        <v>90</v>
      </c>
      <c r="R2454" t="s">
        <v>14304</v>
      </c>
      <c r="S2454" t="s">
        <v>14305</v>
      </c>
      <c r="T2454" t="s">
        <v>780</v>
      </c>
      <c r="U2454" t="s">
        <v>14306</v>
      </c>
      <c r="V2454" t="s">
        <v>14307</v>
      </c>
      <c r="W2454" t="s">
        <v>83</v>
      </c>
      <c r="X2454">
        <v>8</v>
      </c>
      <c r="Y2454">
        <v>4303.66</v>
      </c>
    </row>
    <row r="2455" spans="1:25">
      <c r="A2455" t="s">
        <v>14308</v>
      </c>
      <c r="B2455" t="s">
        <v>70</v>
      </c>
      <c r="C2455">
        <v>383</v>
      </c>
      <c r="D2455" t="s">
        <v>106</v>
      </c>
      <c r="E2455">
        <v>2009</v>
      </c>
      <c r="F2455" s="24">
        <v>40045</v>
      </c>
      <c r="G2455" s="24">
        <v>40045</v>
      </c>
      <c r="H2455" s="24">
        <v>40046</v>
      </c>
      <c r="I2455" t="s">
        <v>107</v>
      </c>
      <c r="J2455" t="s">
        <v>108</v>
      </c>
      <c r="K2455" t="s">
        <v>109</v>
      </c>
      <c r="L2455" t="s">
        <v>643</v>
      </c>
      <c r="M2455" t="s">
        <v>76</v>
      </c>
      <c r="N2455" t="s">
        <v>467</v>
      </c>
      <c r="O2455" t="s">
        <v>14309</v>
      </c>
      <c r="P2455" t="s">
        <v>14309</v>
      </c>
      <c r="Q2455" t="s">
        <v>195</v>
      </c>
      <c r="R2455" t="s">
        <v>14310</v>
      </c>
      <c r="S2455" t="s">
        <v>14311</v>
      </c>
      <c r="T2455" t="s">
        <v>173</v>
      </c>
      <c r="U2455" t="s">
        <v>14312</v>
      </c>
      <c r="V2455" t="s">
        <v>14313</v>
      </c>
      <c r="W2455" t="s">
        <v>83</v>
      </c>
      <c r="X2455">
        <v>8</v>
      </c>
      <c r="Y2455">
        <v>4597.2299999999996</v>
      </c>
    </row>
    <row r="2456" spans="1:25">
      <c r="A2456" t="s">
        <v>14314</v>
      </c>
      <c r="B2456" t="s">
        <v>70</v>
      </c>
      <c r="C2456">
        <v>379</v>
      </c>
      <c r="D2456" t="s">
        <v>250</v>
      </c>
      <c r="E2456">
        <v>2009</v>
      </c>
      <c r="F2456" s="24">
        <v>40043</v>
      </c>
      <c r="G2456" s="24">
        <v>40043</v>
      </c>
      <c r="H2456" s="24">
        <v>40044</v>
      </c>
      <c r="I2456" t="s">
        <v>14315</v>
      </c>
      <c r="J2456" t="s">
        <v>220</v>
      </c>
      <c r="L2456" t="s">
        <v>75</v>
      </c>
      <c r="M2456" t="s">
        <v>76</v>
      </c>
      <c r="N2456" t="s">
        <v>253</v>
      </c>
      <c r="O2456" t="s">
        <v>14316</v>
      </c>
      <c r="P2456" t="s">
        <v>14317</v>
      </c>
      <c r="Q2456" t="s">
        <v>80</v>
      </c>
      <c r="R2456" t="s">
        <v>14316</v>
      </c>
      <c r="S2456" t="s">
        <v>14318</v>
      </c>
      <c r="T2456" t="s">
        <v>1424</v>
      </c>
      <c r="U2456" t="s">
        <v>14319</v>
      </c>
      <c r="V2456" t="s">
        <v>14320</v>
      </c>
      <c r="W2456" t="s">
        <v>83</v>
      </c>
      <c r="X2456">
        <v>8</v>
      </c>
      <c r="Y2456">
        <v>5278.5</v>
      </c>
    </row>
    <row r="2457" spans="1:25">
      <c r="A2457" t="s">
        <v>14321</v>
      </c>
      <c r="B2457" t="s">
        <v>70</v>
      </c>
      <c r="C2457">
        <v>382</v>
      </c>
      <c r="D2457" t="s">
        <v>250</v>
      </c>
      <c r="E2457">
        <v>2009</v>
      </c>
      <c r="F2457" s="24">
        <v>40044</v>
      </c>
      <c r="G2457" s="24">
        <v>40044</v>
      </c>
      <c r="H2457" s="24">
        <v>40046</v>
      </c>
      <c r="I2457" t="s">
        <v>1153</v>
      </c>
      <c r="J2457" t="s">
        <v>220</v>
      </c>
      <c r="K2457" t="s">
        <v>97</v>
      </c>
      <c r="L2457" t="s">
        <v>236</v>
      </c>
      <c r="M2457" t="s">
        <v>76</v>
      </c>
      <c r="N2457" t="s">
        <v>467</v>
      </c>
      <c r="O2457" t="s">
        <v>14322</v>
      </c>
      <c r="P2457" t="s">
        <v>14323</v>
      </c>
      <c r="Q2457" t="s">
        <v>80</v>
      </c>
      <c r="R2457" t="s">
        <v>14322</v>
      </c>
      <c r="S2457" t="s">
        <v>14324</v>
      </c>
      <c r="T2457" t="s">
        <v>654</v>
      </c>
      <c r="V2457" t="s">
        <v>14325</v>
      </c>
      <c r="W2457" t="s">
        <v>83</v>
      </c>
      <c r="X2457">
        <v>8</v>
      </c>
      <c r="Y2457">
        <v>4724</v>
      </c>
    </row>
    <row r="2458" spans="1:25">
      <c r="A2458" t="s">
        <v>14326</v>
      </c>
      <c r="B2458" t="s">
        <v>70</v>
      </c>
      <c r="C2458">
        <v>361</v>
      </c>
      <c r="D2458" t="s">
        <v>250</v>
      </c>
      <c r="E2458">
        <v>2009</v>
      </c>
      <c r="F2458" s="24">
        <v>40030</v>
      </c>
      <c r="G2458" s="24">
        <v>40030</v>
      </c>
      <c r="H2458" s="24">
        <v>40032</v>
      </c>
      <c r="I2458" t="s">
        <v>2938</v>
      </c>
      <c r="J2458" t="s">
        <v>272</v>
      </c>
      <c r="K2458" t="s">
        <v>273</v>
      </c>
      <c r="L2458" t="s">
        <v>14327</v>
      </c>
      <c r="M2458" t="s">
        <v>76</v>
      </c>
      <c r="N2458" t="s">
        <v>467</v>
      </c>
      <c r="O2458" t="s">
        <v>14328</v>
      </c>
      <c r="P2458" t="s">
        <v>14329</v>
      </c>
      <c r="Q2458" t="s">
        <v>90</v>
      </c>
      <c r="R2458" t="s">
        <v>14328</v>
      </c>
      <c r="S2458" t="s">
        <v>14330</v>
      </c>
      <c r="T2458" t="s">
        <v>103</v>
      </c>
      <c r="U2458" t="s">
        <v>14331</v>
      </c>
      <c r="V2458" t="s">
        <v>14332</v>
      </c>
      <c r="W2458" t="s">
        <v>83</v>
      </c>
      <c r="X2458">
        <v>8</v>
      </c>
      <c r="Y2458">
        <v>4728.8999999999996</v>
      </c>
    </row>
    <row r="2459" spans="1:25">
      <c r="A2459" t="s">
        <v>14333</v>
      </c>
      <c r="B2459" t="s">
        <v>70</v>
      </c>
      <c r="C2459">
        <v>355</v>
      </c>
      <c r="D2459" t="s">
        <v>106</v>
      </c>
      <c r="E2459">
        <v>2009</v>
      </c>
      <c r="F2459" s="24">
        <v>40026</v>
      </c>
      <c r="G2459" s="24">
        <v>40026</v>
      </c>
      <c r="H2459" s="24">
        <v>40027</v>
      </c>
      <c r="I2459" t="s">
        <v>107</v>
      </c>
      <c r="J2459" t="s">
        <v>108</v>
      </c>
      <c r="K2459" t="s">
        <v>109</v>
      </c>
      <c r="L2459" t="s">
        <v>75</v>
      </c>
      <c r="M2459" t="s">
        <v>76</v>
      </c>
      <c r="N2459" t="s">
        <v>253</v>
      </c>
      <c r="O2459" t="s">
        <v>14334</v>
      </c>
      <c r="P2459" t="s">
        <v>14335</v>
      </c>
      <c r="Q2459" t="s">
        <v>80</v>
      </c>
      <c r="R2459" t="s">
        <v>14334</v>
      </c>
      <c r="S2459" t="s">
        <v>14336</v>
      </c>
      <c r="T2459" t="s">
        <v>299</v>
      </c>
      <c r="U2459" t="s">
        <v>14337</v>
      </c>
      <c r="V2459" t="s">
        <v>14338</v>
      </c>
      <c r="W2459" t="s">
        <v>83</v>
      </c>
      <c r="X2459">
        <v>8</v>
      </c>
      <c r="Y2459">
        <v>4003.66</v>
      </c>
    </row>
    <row r="2460" spans="1:25">
      <c r="A2460" t="s">
        <v>14339</v>
      </c>
      <c r="B2460" t="s">
        <v>70</v>
      </c>
      <c r="C2460">
        <v>364</v>
      </c>
      <c r="D2460" t="s">
        <v>106</v>
      </c>
      <c r="E2460">
        <v>2009</v>
      </c>
      <c r="F2460" s="24">
        <v>40031</v>
      </c>
      <c r="G2460" s="24">
        <v>40032</v>
      </c>
      <c r="H2460" s="24">
        <v>40033</v>
      </c>
      <c r="I2460" t="s">
        <v>107</v>
      </c>
      <c r="J2460" t="s">
        <v>108</v>
      </c>
      <c r="K2460" t="s">
        <v>109</v>
      </c>
      <c r="L2460" t="s">
        <v>3697</v>
      </c>
      <c r="M2460" t="s">
        <v>76</v>
      </c>
      <c r="N2460" t="s">
        <v>128</v>
      </c>
      <c r="O2460" t="s">
        <v>14340</v>
      </c>
      <c r="P2460" t="s">
        <v>14340</v>
      </c>
      <c r="Q2460" t="s">
        <v>195</v>
      </c>
      <c r="R2460" t="s">
        <v>14341</v>
      </c>
      <c r="S2460" t="s">
        <v>14342</v>
      </c>
      <c r="T2460" t="s">
        <v>214</v>
      </c>
      <c r="U2460" t="s">
        <v>14343</v>
      </c>
      <c r="V2460" t="s">
        <v>14344</v>
      </c>
      <c r="W2460" t="s">
        <v>93</v>
      </c>
      <c r="X2460">
        <v>8</v>
      </c>
      <c r="Y2460">
        <v>4547.2299999999996</v>
      </c>
    </row>
    <row r="2461" spans="1:25">
      <c r="A2461" t="s">
        <v>14345</v>
      </c>
      <c r="B2461" t="s">
        <v>70</v>
      </c>
      <c r="C2461">
        <v>365</v>
      </c>
      <c r="D2461" t="s">
        <v>106</v>
      </c>
      <c r="E2461">
        <v>2009</v>
      </c>
      <c r="F2461" s="24">
        <v>40035</v>
      </c>
      <c r="G2461" s="24">
        <v>40035</v>
      </c>
      <c r="H2461" s="24">
        <v>40036</v>
      </c>
      <c r="I2461" t="s">
        <v>127</v>
      </c>
      <c r="J2461" t="s">
        <v>108</v>
      </c>
      <c r="K2461" t="s">
        <v>109</v>
      </c>
      <c r="L2461" t="s">
        <v>1354</v>
      </c>
      <c r="M2461" t="s">
        <v>76</v>
      </c>
      <c r="N2461" t="s">
        <v>128</v>
      </c>
      <c r="O2461" t="s">
        <v>14346</v>
      </c>
      <c r="P2461" t="s">
        <v>14347</v>
      </c>
      <c r="Q2461" t="s">
        <v>80</v>
      </c>
      <c r="R2461" t="s">
        <v>14346</v>
      </c>
      <c r="S2461" t="s">
        <v>14348</v>
      </c>
      <c r="T2461" t="s">
        <v>173</v>
      </c>
      <c r="U2461" t="s">
        <v>14349</v>
      </c>
      <c r="V2461" t="s">
        <v>14350</v>
      </c>
      <c r="W2461" t="s">
        <v>93</v>
      </c>
      <c r="X2461">
        <v>8</v>
      </c>
      <c r="Y2461">
        <v>4330</v>
      </c>
    </row>
    <row r="2462" spans="1:25">
      <c r="A2462" t="s">
        <v>14351</v>
      </c>
      <c r="B2462" t="s">
        <v>70</v>
      </c>
      <c r="C2462">
        <v>393</v>
      </c>
      <c r="D2462" t="s">
        <v>250</v>
      </c>
      <c r="E2462">
        <v>2009</v>
      </c>
      <c r="F2462" s="24">
        <v>40052</v>
      </c>
      <c r="G2462" s="24">
        <v>40053</v>
      </c>
      <c r="H2462" s="24">
        <v>40054</v>
      </c>
      <c r="I2462" t="s">
        <v>5015</v>
      </c>
      <c r="J2462" t="s">
        <v>168</v>
      </c>
      <c r="K2462" t="s">
        <v>273</v>
      </c>
      <c r="L2462" t="s">
        <v>1185</v>
      </c>
      <c r="M2462" t="s">
        <v>76</v>
      </c>
      <c r="N2462" t="s">
        <v>77</v>
      </c>
      <c r="O2462" t="s">
        <v>14352</v>
      </c>
      <c r="P2462" t="s">
        <v>14352</v>
      </c>
      <c r="Q2462" t="s">
        <v>195</v>
      </c>
      <c r="R2462" t="s">
        <v>14353</v>
      </c>
      <c r="S2462" t="s">
        <v>14354</v>
      </c>
      <c r="T2462" t="s">
        <v>360</v>
      </c>
      <c r="U2462" t="s">
        <v>14355</v>
      </c>
      <c r="V2462" t="s">
        <v>14356</v>
      </c>
      <c r="W2462" t="s">
        <v>83</v>
      </c>
      <c r="X2462">
        <v>8</v>
      </c>
      <c r="Y2462">
        <v>5935.38</v>
      </c>
    </row>
    <row r="2463" spans="1:25">
      <c r="A2463" t="s">
        <v>14357</v>
      </c>
      <c r="B2463" t="s">
        <v>70</v>
      </c>
      <c r="C2463">
        <v>378</v>
      </c>
      <c r="D2463" t="s">
        <v>71</v>
      </c>
      <c r="E2463">
        <v>2009</v>
      </c>
      <c r="F2463" s="24">
        <v>40041</v>
      </c>
      <c r="G2463" s="24">
        <v>40042</v>
      </c>
      <c r="H2463" s="24">
        <v>0</v>
      </c>
      <c r="I2463" t="s">
        <v>2446</v>
      </c>
      <c r="J2463" t="s">
        <v>96</v>
      </c>
      <c r="K2463" t="s">
        <v>97</v>
      </c>
      <c r="L2463" t="s">
        <v>75</v>
      </c>
      <c r="M2463" t="s">
        <v>76</v>
      </c>
      <c r="N2463" t="s">
        <v>253</v>
      </c>
      <c r="O2463" t="s">
        <v>14358</v>
      </c>
      <c r="P2463" t="s">
        <v>14359</v>
      </c>
      <c r="Q2463" t="s">
        <v>80</v>
      </c>
      <c r="R2463" t="s">
        <v>14358</v>
      </c>
      <c r="S2463" t="s">
        <v>14360</v>
      </c>
      <c r="T2463" t="s">
        <v>231</v>
      </c>
      <c r="V2463" t="s">
        <v>14361</v>
      </c>
      <c r="W2463" t="s">
        <v>83</v>
      </c>
      <c r="X2463">
        <v>8</v>
      </c>
      <c r="Y2463">
        <v>3633</v>
      </c>
    </row>
    <row r="2464" spans="1:25">
      <c r="A2464" t="s">
        <v>905</v>
      </c>
      <c r="B2464" t="s">
        <v>70</v>
      </c>
      <c r="C2464">
        <v>398</v>
      </c>
      <c r="D2464" t="s">
        <v>106</v>
      </c>
      <c r="E2464">
        <v>2009</v>
      </c>
      <c r="F2464" s="24">
        <v>40053</v>
      </c>
      <c r="G2464" s="24">
        <v>40054</v>
      </c>
      <c r="H2464" s="24">
        <v>40055</v>
      </c>
      <c r="I2464" t="s">
        <v>416</v>
      </c>
      <c r="J2464" t="s">
        <v>108</v>
      </c>
      <c r="K2464" t="s">
        <v>109</v>
      </c>
      <c r="L2464" t="s">
        <v>7846</v>
      </c>
      <c r="M2464" t="s">
        <v>152</v>
      </c>
      <c r="N2464" t="s">
        <v>467</v>
      </c>
      <c r="O2464" t="s">
        <v>14362</v>
      </c>
      <c r="P2464" t="s">
        <v>14362</v>
      </c>
      <c r="Q2464" t="s">
        <v>195</v>
      </c>
      <c r="R2464" t="s">
        <v>14363</v>
      </c>
      <c r="S2464" t="s">
        <v>14364</v>
      </c>
      <c r="T2464" t="s">
        <v>910</v>
      </c>
      <c r="U2464" t="s">
        <v>911</v>
      </c>
      <c r="V2464" t="s">
        <v>912</v>
      </c>
      <c r="W2464" t="s">
        <v>83</v>
      </c>
      <c r="X2464">
        <v>8</v>
      </c>
      <c r="Y2464">
        <v>3537.7</v>
      </c>
    </row>
    <row r="2465" spans="1:25">
      <c r="A2465" t="s">
        <v>14365</v>
      </c>
      <c r="B2465" t="s">
        <v>70</v>
      </c>
      <c r="C2465">
        <v>370</v>
      </c>
      <c r="D2465" t="s">
        <v>106</v>
      </c>
      <c r="E2465">
        <v>2009</v>
      </c>
      <c r="F2465" s="24">
        <v>40037</v>
      </c>
      <c r="G2465" s="24">
        <v>40037</v>
      </c>
      <c r="H2465" s="24">
        <v>40038</v>
      </c>
      <c r="I2465" t="s">
        <v>127</v>
      </c>
      <c r="J2465" t="s">
        <v>108</v>
      </c>
      <c r="K2465" t="s">
        <v>109</v>
      </c>
      <c r="L2465" t="s">
        <v>75</v>
      </c>
      <c r="M2465" t="s">
        <v>76</v>
      </c>
      <c r="N2465" t="s">
        <v>77</v>
      </c>
      <c r="O2465" t="s">
        <v>14366</v>
      </c>
      <c r="P2465" t="s">
        <v>14367</v>
      </c>
      <c r="Q2465" t="s">
        <v>80</v>
      </c>
      <c r="R2465" t="s">
        <v>14366</v>
      </c>
      <c r="S2465" t="s">
        <v>14368</v>
      </c>
      <c r="T2465" t="s">
        <v>173</v>
      </c>
      <c r="U2465" t="s">
        <v>14369</v>
      </c>
      <c r="V2465" t="s">
        <v>14370</v>
      </c>
      <c r="W2465" t="s">
        <v>83</v>
      </c>
      <c r="X2465">
        <v>8</v>
      </c>
      <c r="Y2465">
        <v>4280</v>
      </c>
    </row>
    <row r="2466" spans="1:25">
      <c r="A2466" t="s">
        <v>4807</v>
      </c>
      <c r="B2466" t="s">
        <v>70</v>
      </c>
      <c r="C2466">
        <v>389</v>
      </c>
      <c r="D2466" t="s">
        <v>250</v>
      </c>
      <c r="E2466">
        <v>2009</v>
      </c>
      <c r="F2466" s="24">
        <v>40049</v>
      </c>
      <c r="G2466" s="24">
        <v>40050</v>
      </c>
      <c r="H2466" s="24">
        <v>40052</v>
      </c>
      <c r="I2466" t="s">
        <v>5931</v>
      </c>
      <c r="J2466" t="s">
        <v>168</v>
      </c>
      <c r="K2466" t="s">
        <v>273</v>
      </c>
      <c r="L2466" t="s">
        <v>75</v>
      </c>
      <c r="M2466" t="s">
        <v>76</v>
      </c>
      <c r="N2466" t="s">
        <v>77</v>
      </c>
      <c r="O2466" t="s">
        <v>4808</v>
      </c>
      <c r="P2466" t="s">
        <v>14371</v>
      </c>
      <c r="Q2466" t="s">
        <v>90</v>
      </c>
      <c r="R2466" t="s">
        <v>4808</v>
      </c>
      <c r="S2466" t="s">
        <v>14372</v>
      </c>
      <c r="T2466" t="s">
        <v>299</v>
      </c>
      <c r="W2466" t="s">
        <v>83</v>
      </c>
      <c r="X2466">
        <v>8</v>
      </c>
      <c r="Y2466">
        <v>5394.64</v>
      </c>
    </row>
    <row r="2467" spans="1:25">
      <c r="A2467" t="s">
        <v>14373</v>
      </c>
      <c r="B2467" t="s">
        <v>70</v>
      </c>
      <c r="C2467">
        <v>368</v>
      </c>
      <c r="D2467" t="s">
        <v>106</v>
      </c>
      <c r="E2467">
        <v>2009</v>
      </c>
      <c r="F2467" s="24">
        <v>40036</v>
      </c>
      <c r="G2467" s="24">
        <v>40036</v>
      </c>
      <c r="H2467" s="24">
        <v>40038</v>
      </c>
      <c r="I2467" t="s">
        <v>323</v>
      </c>
      <c r="J2467" t="s">
        <v>108</v>
      </c>
      <c r="K2467" t="s">
        <v>324</v>
      </c>
      <c r="L2467" t="s">
        <v>139</v>
      </c>
      <c r="M2467" t="s">
        <v>76</v>
      </c>
      <c r="N2467" t="s">
        <v>467</v>
      </c>
      <c r="O2467" t="s">
        <v>14374</v>
      </c>
      <c r="P2467" t="s">
        <v>14375</v>
      </c>
      <c r="Q2467" t="s">
        <v>90</v>
      </c>
      <c r="R2467" t="s">
        <v>14374</v>
      </c>
      <c r="S2467" t="s">
        <v>14376</v>
      </c>
      <c r="T2467" t="s">
        <v>902</v>
      </c>
      <c r="U2467" t="s">
        <v>14377</v>
      </c>
      <c r="V2467" t="s">
        <v>14378</v>
      </c>
      <c r="W2467" t="s">
        <v>83</v>
      </c>
      <c r="X2467">
        <v>8</v>
      </c>
      <c r="Y2467">
        <v>4560</v>
      </c>
    </row>
    <row r="2468" spans="1:25">
      <c r="A2468" t="s">
        <v>14379</v>
      </c>
      <c r="B2468" t="s">
        <v>138</v>
      </c>
      <c r="C2468">
        <v>374</v>
      </c>
      <c r="D2468" t="s">
        <v>106</v>
      </c>
      <c r="E2468">
        <v>2009</v>
      </c>
      <c r="F2468" s="24">
        <v>40039</v>
      </c>
      <c r="G2468" s="24">
        <v>40039</v>
      </c>
      <c r="H2468" s="24">
        <v>40040</v>
      </c>
      <c r="I2468" t="s">
        <v>127</v>
      </c>
      <c r="J2468" t="s">
        <v>108</v>
      </c>
      <c r="K2468" t="s">
        <v>109</v>
      </c>
      <c r="L2468" t="s">
        <v>4367</v>
      </c>
      <c r="M2468" t="s">
        <v>76</v>
      </c>
      <c r="N2468" t="s">
        <v>160</v>
      </c>
      <c r="O2468" t="s">
        <v>14380</v>
      </c>
      <c r="P2468" t="s">
        <v>14380</v>
      </c>
      <c r="Q2468" t="s">
        <v>142</v>
      </c>
      <c r="R2468" t="s">
        <v>14381</v>
      </c>
      <c r="S2468" t="s">
        <v>14382</v>
      </c>
      <c r="T2468" t="s">
        <v>757</v>
      </c>
      <c r="U2468" t="s">
        <v>14383</v>
      </c>
      <c r="V2468" t="s">
        <v>14384</v>
      </c>
      <c r="W2468" t="s">
        <v>93</v>
      </c>
      <c r="X2468">
        <v>8</v>
      </c>
      <c r="Y2468">
        <v>4390</v>
      </c>
    </row>
    <row r="2469" spans="1:25">
      <c r="A2469" t="s">
        <v>862</v>
      </c>
      <c r="B2469" t="s">
        <v>70</v>
      </c>
      <c r="C2469">
        <v>391</v>
      </c>
      <c r="D2469" t="s">
        <v>71</v>
      </c>
      <c r="E2469">
        <v>2009</v>
      </c>
      <c r="F2469" s="24">
        <v>40049</v>
      </c>
      <c r="G2469" s="24">
        <v>40051</v>
      </c>
      <c r="H2469" s="24">
        <v>40052</v>
      </c>
      <c r="I2469" t="s">
        <v>10859</v>
      </c>
      <c r="J2469" t="s">
        <v>272</v>
      </c>
      <c r="L2469" t="s">
        <v>75</v>
      </c>
      <c r="M2469" t="s">
        <v>76</v>
      </c>
      <c r="N2469" t="s">
        <v>128</v>
      </c>
      <c r="O2469" t="s">
        <v>864</v>
      </c>
      <c r="P2469" t="s">
        <v>14385</v>
      </c>
      <c r="Q2469" t="s">
        <v>80</v>
      </c>
      <c r="R2469" t="s">
        <v>864</v>
      </c>
      <c r="S2469" t="s">
        <v>866</v>
      </c>
      <c r="T2469" t="s">
        <v>849</v>
      </c>
      <c r="U2469" t="s">
        <v>868</v>
      </c>
      <c r="V2469" t="s">
        <v>869</v>
      </c>
      <c r="W2469" t="s">
        <v>93</v>
      </c>
      <c r="X2469">
        <v>8</v>
      </c>
      <c r="Y2469">
        <v>2800</v>
      </c>
    </row>
    <row r="2470" spans="1:25">
      <c r="A2470" t="s">
        <v>14386</v>
      </c>
      <c r="B2470" t="s">
        <v>70</v>
      </c>
      <c r="C2470">
        <v>372</v>
      </c>
      <c r="D2470" t="s">
        <v>106</v>
      </c>
      <c r="E2470">
        <v>2009</v>
      </c>
      <c r="F2470" s="24">
        <v>40038</v>
      </c>
      <c r="G2470" s="24">
        <v>40038</v>
      </c>
      <c r="H2470" s="24">
        <v>40040</v>
      </c>
      <c r="I2470" t="s">
        <v>416</v>
      </c>
      <c r="J2470" t="s">
        <v>108</v>
      </c>
      <c r="K2470" t="s">
        <v>109</v>
      </c>
      <c r="L2470" t="s">
        <v>75</v>
      </c>
      <c r="M2470" t="s">
        <v>152</v>
      </c>
      <c r="N2470" t="s">
        <v>253</v>
      </c>
      <c r="O2470" t="s">
        <v>14387</v>
      </c>
      <c r="P2470" t="s">
        <v>14388</v>
      </c>
      <c r="Q2470" t="s">
        <v>131</v>
      </c>
      <c r="R2470" t="s">
        <v>14387</v>
      </c>
      <c r="S2470" t="s">
        <v>14389</v>
      </c>
      <c r="T2470" t="s">
        <v>654</v>
      </c>
      <c r="U2470" t="s">
        <v>14390</v>
      </c>
      <c r="V2470" t="s">
        <v>14391</v>
      </c>
      <c r="W2470" t="s">
        <v>83</v>
      </c>
      <c r="X2470">
        <v>8</v>
      </c>
      <c r="Y2470">
        <v>3337.7</v>
      </c>
    </row>
    <row r="2471" spans="1:25">
      <c r="A2471" t="s">
        <v>14392</v>
      </c>
      <c r="B2471" t="s">
        <v>70</v>
      </c>
      <c r="C2471">
        <v>324</v>
      </c>
      <c r="D2471" t="s">
        <v>106</v>
      </c>
      <c r="E2471">
        <v>2009</v>
      </c>
      <c r="F2471" s="24">
        <v>40003</v>
      </c>
      <c r="G2471" s="24">
        <v>40004</v>
      </c>
      <c r="H2471" s="24">
        <v>40005</v>
      </c>
      <c r="I2471" t="s">
        <v>107</v>
      </c>
      <c r="J2471" t="s">
        <v>108</v>
      </c>
      <c r="K2471" t="s">
        <v>109</v>
      </c>
      <c r="L2471" t="s">
        <v>432</v>
      </c>
      <c r="M2471" t="s">
        <v>76</v>
      </c>
      <c r="N2471" t="s">
        <v>650</v>
      </c>
      <c r="O2471" t="s">
        <v>14393</v>
      </c>
      <c r="P2471" t="s">
        <v>14394</v>
      </c>
      <c r="Q2471" t="s">
        <v>90</v>
      </c>
      <c r="R2471" t="s">
        <v>14393</v>
      </c>
      <c r="S2471" t="s">
        <v>14395</v>
      </c>
      <c r="U2471" t="s">
        <v>14396</v>
      </c>
      <c r="V2471" t="s">
        <v>14397</v>
      </c>
      <c r="W2471" t="s">
        <v>217</v>
      </c>
      <c r="X2471">
        <v>7</v>
      </c>
      <c r="Y2471">
        <v>4423.66</v>
      </c>
    </row>
    <row r="2472" spans="1:25">
      <c r="A2472" t="s">
        <v>14398</v>
      </c>
      <c r="B2472" t="s">
        <v>70</v>
      </c>
      <c r="C2472">
        <v>339</v>
      </c>
      <c r="D2472" t="s">
        <v>106</v>
      </c>
      <c r="E2472">
        <v>2009</v>
      </c>
      <c r="F2472" s="24">
        <v>40011</v>
      </c>
      <c r="G2472" s="24">
        <v>40011</v>
      </c>
      <c r="H2472" s="24">
        <v>40012</v>
      </c>
      <c r="I2472" t="s">
        <v>416</v>
      </c>
      <c r="J2472" t="s">
        <v>108</v>
      </c>
      <c r="K2472" t="s">
        <v>109</v>
      </c>
      <c r="L2472" t="s">
        <v>75</v>
      </c>
      <c r="M2472" t="s">
        <v>76</v>
      </c>
      <c r="N2472" t="s">
        <v>295</v>
      </c>
      <c r="O2472" t="s">
        <v>14399</v>
      </c>
      <c r="P2472" t="s">
        <v>14399</v>
      </c>
      <c r="Q2472" t="s">
        <v>195</v>
      </c>
      <c r="R2472" t="s">
        <v>14400</v>
      </c>
      <c r="S2472" t="s">
        <v>14401</v>
      </c>
      <c r="T2472" t="s">
        <v>92</v>
      </c>
      <c r="U2472" t="s">
        <v>14402</v>
      </c>
      <c r="V2472" t="s">
        <v>14403</v>
      </c>
      <c r="W2472" t="s">
        <v>93</v>
      </c>
      <c r="X2472">
        <v>7</v>
      </c>
      <c r="Y2472">
        <v>3683.07</v>
      </c>
    </row>
    <row r="2473" spans="1:25">
      <c r="A2473" t="s">
        <v>14404</v>
      </c>
      <c r="B2473" t="s">
        <v>70</v>
      </c>
      <c r="C2473">
        <v>338</v>
      </c>
      <c r="D2473" t="s">
        <v>106</v>
      </c>
      <c r="E2473">
        <v>2009</v>
      </c>
      <c r="F2473" s="24">
        <v>40011</v>
      </c>
      <c r="G2473" s="24">
        <v>40011</v>
      </c>
      <c r="H2473" s="24">
        <v>40012</v>
      </c>
      <c r="I2473" t="s">
        <v>416</v>
      </c>
      <c r="J2473" t="s">
        <v>108</v>
      </c>
      <c r="K2473" t="s">
        <v>109</v>
      </c>
      <c r="L2473" t="s">
        <v>2351</v>
      </c>
      <c r="M2473" t="s">
        <v>152</v>
      </c>
      <c r="N2473" t="s">
        <v>439</v>
      </c>
      <c r="O2473" t="s">
        <v>14405</v>
      </c>
      <c r="P2473" t="s">
        <v>14406</v>
      </c>
      <c r="Q2473" t="s">
        <v>131</v>
      </c>
      <c r="R2473" t="s">
        <v>14405</v>
      </c>
      <c r="S2473" t="s">
        <v>14407</v>
      </c>
      <c r="T2473" t="s">
        <v>173</v>
      </c>
      <c r="U2473" t="s">
        <v>14408</v>
      </c>
      <c r="W2473" t="s">
        <v>217</v>
      </c>
      <c r="X2473">
        <v>7</v>
      </c>
      <c r="Y2473">
        <v>3709.5</v>
      </c>
    </row>
    <row r="2474" spans="1:25">
      <c r="A2474" t="s">
        <v>14409</v>
      </c>
      <c r="B2474" t="s">
        <v>70</v>
      </c>
      <c r="C2474">
        <v>331</v>
      </c>
      <c r="D2474" t="s">
        <v>106</v>
      </c>
      <c r="E2474">
        <v>2009</v>
      </c>
      <c r="F2474" s="24">
        <v>40008</v>
      </c>
      <c r="G2474" s="24">
        <v>40008</v>
      </c>
      <c r="H2474" s="24">
        <v>40009</v>
      </c>
      <c r="I2474" t="s">
        <v>2088</v>
      </c>
      <c r="J2474" t="s">
        <v>108</v>
      </c>
      <c r="K2474" t="s">
        <v>324</v>
      </c>
      <c r="L2474" t="s">
        <v>432</v>
      </c>
      <c r="M2474" t="s">
        <v>76</v>
      </c>
      <c r="N2474" t="s">
        <v>828</v>
      </c>
      <c r="O2474" t="s">
        <v>14410</v>
      </c>
      <c r="P2474" t="s">
        <v>14410</v>
      </c>
      <c r="Q2474" t="s">
        <v>195</v>
      </c>
      <c r="R2474" t="s">
        <v>14411</v>
      </c>
      <c r="S2474" t="s">
        <v>14412</v>
      </c>
      <c r="T2474" t="s">
        <v>910</v>
      </c>
      <c r="U2474" t="s">
        <v>14413</v>
      </c>
      <c r="V2474" t="s">
        <v>14414</v>
      </c>
      <c r="W2474" t="s">
        <v>217</v>
      </c>
      <c r="X2474">
        <v>7</v>
      </c>
      <c r="Y2474">
        <v>6003.57</v>
      </c>
    </row>
    <row r="2475" spans="1:25">
      <c r="A2475" t="s">
        <v>14415</v>
      </c>
      <c r="B2475" t="s">
        <v>70</v>
      </c>
      <c r="C2475">
        <v>312</v>
      </c>
      <c r="D2475" t="s">
        <v>106</v>
      </c>
      <c r="E2475">
        <v>2009</v>
      </c>
      <c r="F2475" s="24">
        <v>39994</v>
      </c>
      <c r="G2475" s="24">
        <v>39995</v>
      </c>
      <c r="H2475" s="24">
        <v>39995</v>
      </c>
      <c r="I2475" t="s">
        <v>416</v>
      </c>
      <c r="J2475" t="s">
        <v>108</v>
      </c>
      <c r="K2475" t="s">
        <v>109</v>
      </c>
      <c r="M2475" t="s">
        <v>76</v>
      </c>
      <c r="N2475" t="s">
        <v>418</v>
      </c>
      <c r="O2475" t="s">
        <v>14416</v>
      </c>
      <c r="P2475" t="s">
        <v>14417</v>
      </c>
      <c r="Q2475" t="s">
        <v>90</v>
      </c>
      <c r="R2475" t="s">
        <v>14416</v>
      </c>
      <c r="S2475" t="s">
        <v>14418</v>
      </c>
      <c r="U2475" t="s">
        <v>14419</v>
      </c>
      <c r="W2475" t="s">
        <v>217</v>
      </c>
      <c r="X2475">
        <v>7</v>
      </c>
      <c r="Y2475">
        <v>2819.5</v>
      </c>
    </row>
    <row r="2476" spans="1:25">
      <c r="A2476" t="s">
        <v>14420</v>
      </c>
      <c r="B2476" t="s">
        <v>70</v>
      </c>
      <c r="C2476">
        <v>326</v>
      </c>
      <c r="D2476" t="s">
        <v>106</v>
      </c>
      <c r="E2476">
        <v>2009</v>
      </c>
      <c r="F2476" s="24">
        <v>40006</v>
      </c>
      <c r="G2476" s="24">
        <v>40006</v>
      </c>
      <c r="H2476" s="24">
        <v>40007</v>
      </c>
      <c r="I2476" t="s">
        <v>500</v>
      </c>
      <c r="J2476" t="s">
        <v>108</v>
      </c>
      <c r="K2476" t="s">
        <v>109</v>
      </c>
      <c r="L2476" t="s">
        <v>643</v>
      </c>
      <c r="M2476" t="s">
        <v>76</v>
      </c>
      <c r="N2476" t="s">
        <v>210</v>
      </c>
      <c r="O2476" t="s">
        <v>14421</v>
      </c>
      <c r="P2476" t="s">
        <v>14422</v>
      </c>
      <c r="Q2476" t="s">
        <v>90</v>
      </c>
      <c r="R2476" t="s">
        <v>14421</v>
      </c>
      <c r="S2476" t="s">
        <v>14423</v>
      </c>
      <c r="T2476" t="s">
        <v>654</v>
      </c>
      <c r="U2476" t="s">
        <v>14424</v>
      </c>
      <c r="V2476" t="s">
        <v>14425</v>
      </c>
      <c r="W2476" t="s">
        <v>217</v>
      </c>
      <c r="X2476">
        <v>7</v>
      </c>
      <c r="Y2476">
        <v>4169.2</v>
      </c>
    </row>
    <row r="2477" spans="1:25">
      <c r="A2477" t="s">
        <v>14426</v>
      </c>
      <c r="B2477" t="s">
        <v>138</v>
      </c>
      <c r="C2477">
        <v>329</v>
      </c>
      <c r="D2477" t="s">
        <v>106</v>
      </c>
      <c r="E2477">
        <v>2009</v>
      </c>
      <c r="F2477" s="24">
        <v>40006</v>
      </c>
      <c r="G2477" s="24">
        <v>40007</v>
      </c>
      <c r="H2477" s="24">
        <v>40007</v>
      </c>
      <c r="I2477" t="s">
        <v>339</v>
      </c>
      <c r="J2477" t="s">
        <v>108</v>
      </c>
      <c r="K2477" t="s">
        <v>324</v>
      </c>
      <c r="L2477" t="s">
        <v>75</v>
      </c>
      <c r="M2477" t="s">
        <v>76</v>
      </c>
      <c r="N2477" t="s">
        <v>433</v>
      </c>
      <c r="O2477" t="s">
        <v>14427</v>
      </c>
      <c r="P2477" t="s">
        <v>14428</v>
      </c>
      <c r="Q2477" t="s">
        <v>80</v>
      </c>
      <c r="R2477" t="s">
        <v>14429</v>
      </c>
      <c r="S2477" t="s">
        <v>14430</v>
      </c>
      <c r="T2477" t="s">
        <v>910</v>
      </c>
      <c r="U2477" t="s">
        <v>14431</v>
      </c>
      <c r="W2477" t="s">
        <v>217</v>
      </c>
      <c r="X2477">
        <v>7</v>
      </c>
      <c r="Y2477">
        <v>3784.62</v>
      </c>
    </row>
    <row r="2478" spans="1:25">
      <c r="A2478" t="s">
        <v>14432</v>
      </c>
      <c r="B2478" t="s">
        <v>70</v>
      </c>
      <c r="C2478">
        <v>354</v>
      </c>
      <c r="D2478" t="s">
        <v>370</v>
      </c>
      <c r="E2478">
        <v>2009</v>
      </c>
      <c r="F2478" s="24">
        <v>40021</v>
      </c>
      <c r="G2478" s="24">
        <v>40025</v>
      </c>
      <c r="H2478" s="24">
        <v>40023</v>
      </c>
      <c r="I2478" t="s">
        <v>500</v>
      </c>
      <c r="J2478" t="s">
        <v>108</v>
      </c>
      <c r="K2478" t="s">
        <v>109</v>
      </c>
      <c r="L2478" t="s">
        <v>3089</v>
      </c>
      <c r="M2478" t="s">
        <v>76</v>
      </c>
      <c r="N2478" t="s">
        <v>210</v>
      </c>
      <c r="O2478" t="s">
        <v>14433</v>
      </c>
      <c r="P2478" t="s">
        <v>14433</v>
      </c>
      <c r="Q2478" t="s">
        <v>195</v>
      </c>
      <c r="R2478" t="s">
        <v>14434</v>
      </c>
      <c r="S2478" t="s">
        <v>14435</v>
      </c>
      <c r="T2478" t="s">
        <v>173</v>
      </c>
      <c r="U2478" t="s">
        <v>14436</v>
      </c>
      <c r="W2478" t="s">
        <v>217</v>
      </c>
      <c r="X2478">
        <v>7</v>
      </c>
      <c r="Y2478">
        <v>3912.7</v>
      </c>
    </row>
    <row r="2479" spans="1:25">
      <c r="A2479" t="s">
        <v>14437</v>
      </c>
      <c r="B2479" t="s">
        <v>70</v>
      </c>
      <c r="C2479">
        <v>353</v>
      </c>
      <c r="D2479" t="s">
        <v>106</v>
      </c>
      <c r="E2479">
        <v>2009</v>
      </c>
      <c r="F2479" s="24">
        <v>40023</v>
      </c>
      <c r="G2479" s="24">
        <v>40024</v>
      </c>
      <c r="H2479" s="24">
        <v>40024</v>
      </c>
      <c r="I2479" t="s">
        <v>339</v>
      </c>
      <c r="J2479" t="s">
        <v>108</v>
      </c>
      <c r="K2479" t="s">
        <v>324</v>
      </c>
      <c r="M2479" t="s">
        <v>76</v>
      </c>
      <c r="N2479" t="s">
        <v>295</v>
      </c>
      <c r="O2479" t="s">
        <v>14438</v>
      </c>
      <c r="P2479" t="s">
        <v>14439</v>
      </c>
      <c r="Q2479" t="s">
        <v>90</v>
      </c>
      <c r="R2479" t="s">
        <v>14438</v>
      </c>
      <c r="S2479" t="s">
        <v>14440</v>
      </c>
      <c r="U2479" t="s">
        <v>14441</v>
      </c>
      <c r="V2479" t="s">
        <v>14442</v>
      </c>
      <c r="W2479" t="s">
        <v>93</v>
      </c>
      <c r="X2479">
        <v>7</v>
      </c>
      <c r="Y2479">
        <v>2094.62</v>
      </c>
    </row>
    <row r="2480" spans="1:25">
      <c r="A2480" t="s">
        <v>14443</v>
      </c>
      <c r="B2480" t="s">
        <v>70</v>
      </c>
      <c r="C2480">
        <v>344</v>
      </c>
      <c r="D2480" t="s">
        <v>71</v>
      </c>
      <c r="E2480">
        <v>2009</v>
      </c>
      <c r="F2480" s="24">
        <v>40012</v>
      </c>
      <c r="G2480" s="24">
        <v>40015</v>
      </c>
      <c r="H2480" s="24">
        <v>40013</v>
      </c>
      <c r="I2480" t="s">
        <v>14244</v>
      </c>
      <c r="J2480" t="s">
        <v>252</v>
      </c>
      <c r="K2480" t="s">
        <v>273</v>
      </c>
      <c r="L2480" t="s">
        <v>7931</v>
      </c>
      <c r="M2480" t="s">
        <v>76</v>
      </c>
      <c r="N2480" t="s">
        <v>295</v>
      </c>
      <c r="O2480" t="s">
        <v>14444</v>
      </c>
      <c r="P2480" t="s">
        <v>14445</v>
      </c>
      <c r="Q2480" t="s">
        <v>90</v>
      </c>
      <c r="R2480" t="s">
        <v>14444</v>
      </c>
      <c r="S2480" t="s">
        <v>14446</v>
      </c>
      <c r="T2480" t="s">
        <v>173</v>
      </c>
      <c r="U2480" t="s">
        <v>14447</v>
      </c>
      <c r="V2480" t="s">
        <v>14448</v>
      </c>
      <c r="W2480" t="s">
        <v>93</v>
      </c>
      <c r="X2480">
        <v>7</v>
      </c>
      <c r="Y2480">
        <v>4727</v>
      </c>
    </row>
    <row r="2481" spans="1:25">
      <c r="A2481" t="s">
        <v>14449</v>
      </c>
      <c r="B2481" t="s">
        <v>70</v>
      </c>
      <c r="C2481">
        <v>335</v>
      </c>
      <c r="D2481" t="s">
        <v>71</v>
      </c>
      <c r="E2481">
        <v>2009</v>
      </c>
      <c r="F2481" s="24">
        <v>40009</v>
      </c>
      <c r="G2481" s="24">
        <v>40010</v>
      </c>
      <c r="H2481" s="24">
        <v>40009</v>
      </c>
      <c r="I2481" t="s">
        <v>2002</v>
      </c>
      <c r="J2481" t="s">
        <v>2003</v>
      </c>
      <c r="K2481" t="s">
        <v>724</v>
      </c>
      <c r="L2481" t="s">
        <v>14450</v>
      </c>
      <c r="M2481" t="s">
        <v>76</v>
      </c>
      <c r="N2481" t="s">
        <v>160</v>
      </c>
      <c r="O2481" t="s">
        <v>14451</v>
      </c>
      <c r="P2481" t="s">
        <v>14452</v>
      </c>
      <c r="Q2481" t="s">
        <v>80</v>
      </c>
      <c r="R2481" t="s">
        <v>14451</v>
      </c>
      <c r="S2481" t="s">
        <v>14453</v>
      </c>
      <c r="T2481" t="s">
        <v>2669</v>
      </c>
      <c r="U2481" t="s">
        <v>14454</v>
      </c>
      <c r="W2481" t="s">
        <v>93</v>
      </c>
      <c r="X2481">
        <v>7</v>
      </c>
      <c r="Y2481">
        <v>3700</v>
      </c>
    </row>
    <row r="2482" spans="1:25">
      <c r="A2482" t="s">
        <v>14455</v>
      </c>
      <c r="B2482" t="s">
        <v>70</v>
      </c>
      <c r="C2482">
        <v>345</v>
      </c>
      <c r="D2482" t="s">
        <v>71</v>
      </c>
      <c r="E2482">
        <v>2009</v>
      </c>
      <c r="F2482" s="24">
        <v>40013</v>
      </c>
      <c r="G2482" s="24">
        <v>40016</v>
      </c>
      <c r="H2482" s="24">
        <v>40015</v>
      </c>
      <c r="I2482" t="s">
        <v>3906</v>
      </c>
      <c r="J2482" t="s">
        <v>220</v>
      </c>
      <c r="K2482" t="s">
        <v>97</v>
      </c>
      <c r="L2482" t="s">
        <v>75</v>
      </c>
      <c r="M2482" t="s">
        <v>76</v>
      </c>
      <c r="N2482" t="s">
        <v>295</v>
      </c>
      <c r="O2482" t="s">
        <v>14456</v>
      </c>
      <c r="P2482" t="s">
        <v>14457</v>
      </c>
      <c r="Q2482" t="s">
        <v>90</v>
      </c>
      <c r="R2482" t="s">
        <v>14456</v>
      </c>
      <c r="S2482" t="s">
        <v>14458</v>
      </c>
      <c r="V2482" t="s">
        <v>14459</v>
      </c>
      <c r="W2482" t="s">
        <v>93</v>
      </c>
      <c r="X2482">
        <v>7</v>
      </c>
      <c r="Y2482">
        <v>3795</v>
      </c>
    </row>
    <row r="2483" spans="1:25">
      <c r="A2483" t="s">
        <v>14460</v>
      </c>
      <c r="B2483" t="s">
        <v>70</v>
      </c>
      <c r="C2483">
        <v>322</v>
      </c>
      <c r="D2483" t="s">
        <v>106</v>
      </c>
      <c r="E2483">
        <v>2009</v>
      </c>
      <c r="F2483" s="24">
        <v>40002</v>
      </c>
      <c r="G2483" s="24">
        <v>40003</v>
      </c>
      <c r="H2483" s="24">
        <v>40004</v>
      </c>
      <c r="I2483" t="s">
        <v>107</v>
      </c>
      <c r="J2483" t="s">
        <v>108</v>
      </c>
      <c r="K2483" t="s">
        <v>109</v>
      </c>
      <c r="L2483" t="s">
        <v>75</v>
      </c>
      <c r="M2483" t="s">
        <v>76</v>
      </c>
      <c r="N2483" t="s">
        <v>160</v>
      </c>
      <c r="O2483" t="s">
        <v>14461</v>
      </c>
      <c r="P2483" t="s">
        <v>14461</v>
      </c>
      <c r="Q2483" t="s">
        <v>195</v>
      </c>
      <c r="R2483" t="s">
        <v>14462</v>
      </c>
      <c r="S2483" t="s">
        <v>14463</v>
      </c>
      <c r="T2483" t="s">
        <v>231</v>
      </c>
      <c r="U2483" t="s">
        <v>14464</v>
      </c>
      <c r="V2483" t="s">
        <v>14465</v>
      </c>
      <c r="W2483" t="s">
        <v>93</v>
      </c>
      <c r="X2483">
        <v>7</v>
      </c>
      <c r="Y2483">
        <v>4297.2299999999996</v>
      </c>
    </row>
    <row r="2484" spans="1:25">
      <c r="A2484" t="s">
        <v>14466</v>
      </c>
      <c r="B2484" t="s">
        <v>70</v>
      </c>
      <c r="C2484">
        <v>328</v>
      </c>
      <c r="D2484" t="s">
        <v>106</v>
      </c>
      <c r="E2484">
        <v>2009</v>
      </c>
      <c r="F2484" s="24">
        <v>40006</v>
      </c>
      <c r="G2484" s="24">
        <v>40007</v>
      </c>
      <c r="H2484" s="24">
        <v>40007</v>
      </c>
      <c r="I2484" t="s">
        <v>183</v>
      </c>
      <c r="J2484" t="s">
        <v>108</v>
      </c>
      <c r="K2484" t="s">
        <v>184</v>
      </c>
      <c r="L2484" t="s">
        <v>75</v>
      </c>
      <c r="M2484" t="s">
        <v>76</v>
      </c>
      <c r="N2484" t="s">
        <v>87</v>
      </c>
      <c r="O2484" t="s">
        <v>14467</v>
      </c>
      <c r="P2484" t="s">
        <v>14468</v>
      </c>
      <c r="Q2484" t="s">
        <v>90</v>
      </c>
      <c r="R2484" t="s">
        <v>14467</v>
      </c>
      <c r="S2484" t="s">
        <v>14469</v>
      </c>
      <c r="U2484" t="s">
        <v>14470</v>
      </c>
      <c r="V2484" t="s">
        <v>14471</v>
      </c>
      <c r="W2484" t="s">
        <v>93</v>
      </c>
      <c r="X2484">
        <v>7</v>
      </c>
      <c r="Y2484">
        <v>4277.37</v>
      </c>
    </row>
    <row r="2485" spans="1:25">
      <c r="A2485" t="s">
        <v>14472</v>
      </c>
      <c r="B2485" t="s">
        <v>70</v>
      </c>
      <c r="C2485">
        <v>316</v>
      </c>
      <c r="D2485" t="s">
        <v>106</v>
      </c>
      <c r="E2485">
        <v>2009</v>
      </c>
      <c r="F2485" s="24">
        <v>39996</v>
      </c>
      <c r="G2485" s="24">
        <v>39999</v>
      </c>
      <c r="H2485" s="24">
        <v>39999</v>
      </c>
      <c r="I2485" t="s">
        <v>183</v>
      </c>
      <c r="J2485" t="s">
        <v>108</v>
      </c>
      <c r="K2485" t="s">
        <v>184</v>
      </c>
      <c r="L2485" t="s">
        <v>75</v>
      </c>
      <c r="M2485" t="s">
        <v>76</v>
      </c>
      <c r="N2485" t="s">
        <v>160</v>
      </c>
      <c r="O2485" t="s">
        <v>14473</v>
      </c>
      <c r="P2485" t="s">
        <v>14474</v>
      </c>
      <c r="Q2485" t="s">
        <v>90</v>
      </c>
      <c r="R2485" t="s">
        <v>14473</v>
      </c>
      <c r="S2485" t="s">
        <v>14475</v>
      </c>
      <c r="T2485" t="s">
        <v>654</v>
      </c>
      <c r="U2485" t="s">
        <v>14476</v>
      </c>
      <c r="V2485" t="s">
        <v>14477</v>
      </c>
      <c r="W2485" t="s">
        <v>93</v>
      </c>
      <c r="X2485">
        <v>7</v>
      </c>
      <c r="Y2485">
        <v>4277.37</v>
      </c>
    </row>
    <row r="2486" spans="1:25">
      <c r="A2486" t="s">
        <v>14478</v>
      </c>
      <c r="B2486" t="s">
        <v>70</v>
      </c>
      <c r="C2486">
        <v>330</v>
      </c>
      <c r="D2486" t="s">
        <v>106</v>
      </c>
      <c r="E2486">
        <v>2009</v>
      </c>
      <c r="F2486" s="24">
        <v>40007</v>
      </c>
      <c r="G2486" s="24">
        <v>40008</v>
      </c>
      <c r="H2486" s="24">
        <v>40009</v>
      </c>
      <c r="I2486" t="s">
        <v>127</v>
      </c>
      <c r="J2486" t="s">
        <v>108</v>
      </c>
      <c r="K2486" t="s">
        <v>109</v>
      </c>
      <c r="L2486" t="s">
        <v>75</v>
      </c>
      <c r="M2486" t="s">
        <v>76</v>
      </c>
      <c r="N2486" t="s">
        <v>87</v>
      </c>
      <c r="O2486" t="s">
        <v>14479</v>
      </c>
      <c r="P2486" t="s">
        <v>14479</v>
      </c>
      <c r="Q2486" t="s">
        <v>195</v>
      </c>
      <c r="R2486" t="s">
        <v>14480</v>
      </c>
      <c r="S2486" t="s">
        <v>14481</v>
      </c>
      <c r="T2486" t="s">
        <v>173</v>
      </c>
      <c r="U2486" t="s">
        <v>14482</v>
      </c>
      <c r="V2486" t="s">
        <v>14483</v>
      </c>
      <c r="W2486" t="s">
        <v>93</v>
      </c>
      <c r="X2486">
        <v>7</v>
      </c>
      <c r="Y2486">
        <v>4453.57</v>
      </c>
    </row>
    <row r="2487" spans="1:25">
      <c r="A2487" t="s">
        <v>14484</v>
      </c>
      <c r="B2487" t="s">
        <v>70</v>
      </c>
      <c r="C2487">
        <v>348</v>
      </c>
      <c r="D2487" t="s">
        <v>106</v>
      </c>
      <c r="E2487">
        <v>2009</v>
      </c>
      <c r="F2487" s="24">
        <v>40020</v>
      </c>
      <c r="G2487" s="24">
        <v>40020</v>
      </c>
      <c r="H2487" s="24">
        <v>40021</v>
      </c>
      <c r="I2487" t="s">
        <v>183</v>
      </c>
      <c r="J2487" t="s">
        <v>108</v>
      </c>
      <c r="K2487" t="s">
        <v>184</v>
      </c>
      <c r="L2487" t="s">
        <v>2817</v>
      </c>
      <c r="M2487" t="s">
        <v>76</v>
      </c>
      <c r="N2487" t="s">
        <v>295</v>
      </c>
      <c r="O2487" t="s">
        <v>14485</v>
      </c>
      <c r="P2487" t="s">
        <v>14486</v>
      </c>
      <c r="Q2487" t="s">
        <v>90</v>
      </c>
      <c r="R2487" t="s">
        <v>14487</v>
      </c>
      <c r="S2487" t="s">
        <v>14488</v>
      </c>
      <c r="T2487" t="s">
        <v>413</v>
      </c>
      <c r="U2487" t="s">
        <v>14489</v>
      </c>
      <c r="V2487" t="s">
        <v>14490</v>
      </c>
      <c r="W2487" t="s">
        <v>93</v>
      </c>
      <c r="X2487">
        <v>7</v>
      </c>
      <c r="Y2487">
        <v>2217</v>
      </c>
    </row>
    <row r="2488" spans="1:25">
      <c r="A2488" t="s">
        <v>14491</v>
      </c>
      <c r="B2488" t="s">
        <v>70</v>
      </c>
      <c r="C2488">
        <v>332</v>
      </c>
      <c r="D2488" t="s">
        <v>106</v>
      </c>
      <c r="E2488">
        <v>2009</v>
      </c>
      <c r="F2488" s="24">
        <v>40008</v>
      </c>
      <c r="G2488" s="24">
        <v>40009</v>
      </c>
      <c r="H2488" s="24">
        <v>40010</v>
      </c>
      <c r="I2488" t="s">
        <v>7299</v>
      </c>
      <c r="J2488" t="s">
        <v>150</v>
      </c>
      <c r="K2488" t="s">
        <v>151</v>
      </c>
      <c r="L2488" t="s">
        <v>75</v>
      </c>
      <c r="M2488" t="s">
        <v>76</v>
      </c>
      <c r="N2488" t="s">
        <v>128</v>
      </c>
      <c r="O2488" t="s">
        <v>14492</v>
      </c>
      <c r="P2488" t="s">
        <v>14492</v>
      </c>
      <c r="Q2488" t="s">
        <v>195</v>
      </c>
      <c r="R2488" t="s">
        <v>14493</v>
      </c>
      <c r="S2488" t="s">
        <v>14494</v>
      </c>
      <c r="T2488" t="s">
        <v>525</v>
      </c>
      <c r="U2488" t="s">
        <v>14495</v>
      </c>
      <c r="V2488" t="s">
        <v>14496</v>
      </c>
      <c r="W2488" t="s">
        <v>93</v>
      </c>
      <c r="X2488">
        <v>7</v>
      </c>
      <c r="Y2488">
        <v>4861.88</v>
      </c>
    </row>
    <row r="2489" spans="1:25">
      <c r="A2489" t="s">
        <v>14497</v>
      </c>
      <c r="B2489" t="s">
        <v>70</v>
      </c>
      <c r="C2489">
        <v>341</v>
      </c>
      <c r="D2489" t="s">
        <v>250</v>
      </c>
      <c r="E2489">
        <v>2009</v>
      </c>
      <c r="F2489" s="24">
        <v>40012</v>
      </c>
      <c r="G2489" s="24">
        <v>40014</v>
      </c>
      <c r="H2489" s="24">
        <v>40013</v>
      </c>
      <c r="I2489" t="s">
        <v>2381</v>
      </c>
      <c r="J2489" t="s">
        <v>220</v>
      </c>
      <c r="K2489" t="s">
        <v>97</v>
      </c>
      <c r="L2489" t="s">
        <v>75</v>
      </c>
      <c r="M2489" t="s">
        <v>76</v>
      </c>
      <c r="N2489" t="s">
        <v>160</v>
      </c>
      <c r="O2489" t="s">
        <v>14498</v>
      </c>
      <c r="P2489" t="s">
        <v>14499</v>
      </c>
      <c r="Q2489" t="s">
        <v>90</v>
      </c>
      <c r="R2489" t="s">
        <v>14498</v>
      </c>
      <c r="S2489" t="s">
        <v>14500</v>
      </c>
      <c r="T2489" t="s">
        <v>525</v>
      </c>
      <c r="V2489" t="s">
        <v>14501</v>
      </c>
      <c r="W2489" t="s">
        <v>93</v>
      </c>
      <c r="X2489">
        <v>7</v>
      </c>
      <c r="Y2489">
        <v>2891.5</v>
      </c>
    </row>
    <row r="2490" spans="1:25">
      <c r="A2490" t="s">
        <v>14502</v>
      </c>
      <c r="B2490" t="s">
        <v>70</v>
      </c>
      <c r="C2490">
        <v>352</v>
      </c>
      <c r="D2490" t="s">
        <v>106</v>
      </c>
      <c r="E2490">
        <v>2009</v>
      </c>
      <c r="F2490" s="24">
        <v>40024</v>
      </c>
      <c r="G2490" s="24">
        <v>40024</v>
      </c>
      <c r="H2490" s="24">
        <v>40026</v>
      </c>
      <c r="I2490" t="s">
        <v>192</v>
      </c>
      <c r="J2490" t="s">
        <v>108</v>
      </c>
      <c r="K2490" t="s">
        <v>119</v>
      </c>
      <c r="L2490" t="s">
        <v>5634</v>
      </c>
      <c r="M2490" t="s">
        <v>76</v>
      </c>
      <c r="N2490" t="s">
        <v>128</v>
      </c>
      <c r="O2490" t="s">
        <v>14503</v>
      </c>
      <c r="P2490" t="s">
        <v>14504</v>
      </c>
      <c r="Q2490" t="s">
        <v>90</v>
      </c>
      <c r="R2490" t="s">
        <v>14503</v>
      </c>
      <c r="S2490" t="s">
        <v>14505</v>
      </c>
      <c r="T2490" t="s">
        <v>214</v>
      </c>
      <c r="U2490" t="s">
        <v>14506</v>
      </c>
      <c r="V2490" t="s">
        <v>14507</v>
      </c>
      <c r="W2490" t="s">
        <v>93</v>
      </c>
      <c r="X2490">
        <v>7</v>
      </c>
      <c r="Y2490">
        <v>3446.45</v>
      </c>
    </row>
    <row r="2491" spans="1:25">
      <c r="A2491" t="s">
        <v>14508</v>
      </c>
      <c r="B2491" t="s">
        <v>70</v>
      </c>
      <c r="C2491">
        <v>313</v>
      </c>
      <c r="D2491" t="s">
        <v>250</v>
      </c>
      <c r="E2491">
        <v>2009</v>
      </c>
      <c r="F2491" s="24">
        <v>39995</v>
      </c>
      <c r="G2491" s="24">
        <v>39995</v>
      </c>
      <c r="H2491" s="24">
        <v>39997</v>
      </c>
      <c r="I2491" t="s">
        <v>5015</v>
      </c>
      <c r="J2491" t="s">
        <v>168</v>
      </c>
      <c r="K2491" t="s">
        <v>273</v>
      </c>
      <c r="L2491" t="s">
        <v>75</v>
      </c>
      <c r="M2491" t="s">
        <v>76</v>
      </c>
      <c r="N2491" t="s">
        <v>253</v>
      </c>
      <c r="O2491" t="s">
        <v>14509</v>
      </c>
      <c r="P2491" t="s">
        <v>14510</v>
      </c>
      <c r="Q2491" t="s">
        <v>80</v>
      </c>
      <c r="R2491" t="s">
        <v>14509</v>
      </c>
      <c r="S2491" t="s">
        <v>14511</v>
      </c>
      <c r="T2491" t="s">
        <v>360</v>
      </c>
      <c r="U2491" t="s">
        <v>14512</v>
      </c>
      <c r="W2491" t="s">
        <v>83</v>
      </c>
      <c r="X2491">
        <v>7</v>
      </c>
      <c r="Y2491">
        <v>5324.75</v>
      </c>
    </row>
    <row r="2492" spans="1:25">
      <c r="A2492" t="s">
        <v>14513</v>
      </c>
      <c r="B2492" t="s">
        <v>70</v>
      </c>
      <c r="C2492">
        <v>337</v>
      </c>
      <c r="D2492" t="s">
        <v>106</v>
      </c>
      <c r="E2492">
        <v>2009</v>
      </c>
      <c r="F2492" s="24">
        <v>40010</v>
      </c>
      <c r="G2492" s="24">
        <v>40011</v>
      </c>
      <c r="H2492" s="24">
        <v>40012</v>
      </c>
      <c r="I2492" t="s">
        <v>339</v>
      </c>
      <c r="J2492" t="s">
        <v>108</v>
      </c>
      <c r="K2492" t="s">
        <v>324</v>
      </c>
      <c r="L2492" t="s">
        <v>643</v>
      </c>
      <c r="M2492" t="s">
        <v>76</v>
      </c>
      <c r="N2492" t="s">
        <v>295</v>
      </c>
      <c r="O2492" t="s">
        <v>14514</v>
      </c>
      <c r="P2492" t="s">
        <v>14514</v>
      </c>
      <c r="Q2492" t="s">
        <v>195</v>
      </c>
      <c r="R2492" t="s">
        <v>14515</v>
      </c>
      <c r="S2492" t="s">
        <v>14516</v>
      </c>
      <c r="T2492" t="s">
        <v>145</v>
      </c>
      <c r="U2492" t="s">
        <v>14517</v>
      </c>
      <c r="V2492" t="s">
        <v>14518</v>
      </c>
      <c r="W2492" t="s">
        <v>93</v>
      </c>
      <c r="X2492">
        <v>7</v>
      </c>
      <c r="Y2492">
        <v>593.57000000000005</v>
      </c>
    </row>
    <row r="2493" spans="1:25">
      <c r="A2493" t="s">
        <v>5433</v>
      </c>
      <c r="B2493" t="s">
        <v>70</v>
      </c>
      <c r="C2493">
        <v>314</v>
      </c>
      <c r="D2493" t="s">
        <v>106</v>
      </c>
      <c r="E2493">
        <v>2009</v>
      </c>
      <c r="F2493" s="24">
        <v>39997</v>
      </c>
      <c r="G2493" s="24">
        <v>39997</v>
      </c>
      <c r="H2493" s="24">
        <v>39999</v>
      </c>
      <c r="I2493" t="s">
        <v>416</v>
      </c>
      <c r="J2493" t="s">
        <v>108</v>
      </c>
      <c r="K2493" t="s">
        <v>109</v>
      </c>
      <c r="L2493" t="s">
        <v>75</v>
      </c>
      <c r="M2493" t="s">
        <v>76</v>
      </c>
      <c r="N2493" t="s">
        <v>581</v>
      </c>
      <c r="O2493" t="s">
        <v>5434</v>
      </c>
      <c r="P2493" t="s">
        <v>14519</v>
      </c>
      <c r="Q2493" t="s">
        <v>131</v>
      </c>
      <c r="R2493" t="s">
        <v>5434</v>
      </c>
      <c r="S2493" t="s">
        <v>14520</v>
      </c>
      <c r="T2493" t="s">
        <v>173</v>
      </c>
      <c r="U2493" t="s">
        <v>5437</v>
      </c>
      <c r="V2493" t="s">
        <v>14521</v>
      </c>
      <c r="W2493" t="s">
        <v>83</v>
      </c>
      <c r="X2493">
        <v>7</v>
      </c>
      <c r="Y2493">
        <v>3389.5</v>
      </c>
    </row>
    <row r="2494" spans="1:25">
      <c r="A2494" t="s">
        <v>14522</v>
      </c>
      <c r="B2494" t="s">
        <v>70</v>
      </c>
      <c r="C2494">
        <v>325</v>
      </c>
      <c r="D2494" t="s">
        <v>106</v>
      </c>
      <c r="E2494">
        <v>2009</v>
      </c>
      <c r="F2494" s="24">
        <v>40003</v>
      </c>
      <c r="G2494" s="24">
        <v>40004</v>
      </c>
      <c r="H2494" s="24">
        <v>40005</v>
      </c>
      <c r="I2494" t="s">
        <v>416</v>
      </c>
      <c r="J2494" t="s">
        <v>108</v>
      </c>
      <c r="K2494" t="s">
        <v>109</v>
      </c>
      <c r="L2494" t="s">
        <v>110</v>
      </c>
      <c r="M2494" t="s">
        <v>152</v>
      </c>
      <c r="N2494" t="s">
        <v>77</v>
      </c>
      <c r="O2494" t="s">
        <v>14523</v>
      </c>
      <c r="P2494" t="s">
        <v>14524</v>
      </c>
      <c r="Q2494" t="s">
        <v>80</v>
      </c>
      <c r="R2494" t="s">
        <v>14523</v>
      </c>
      <c r="S2494" t="s">
        <v>14525</v>
      </c>
      <c r="U2494" t="s">
        <v>14526</v>
      </c>
      <c r="V2494" t="s">
        <v>14527</v>
      </c>
      <c r="W2494" t="s">
        <v>83</v>
      </c>
      <c r="X2494">
        <v>7</v>
      </c>
      <c r="Y2494">
        <v>3789.5</v>
      </c>
    </row>
    <row r="2495" spans="1:25">
      <c r="A2495" t="s">
        <v>14528</v>
      </c>
      <c r="B2495" t="s">
        <v>70</v>
      </c>
      <c r="C2495">
        <v>346</v>
      </c>
      <c r="D2495" t="s">
        <v>106</v>
      </c>
      <c r="E2495">
        <v>2009</v>
      </c>
      <c r="F2495" s="24">
        <v>40019</v>
      </c>
      <c r="G2495" s="24">
        <v>40019</v>
      </c>
      <c r="H2495" s="24">
        <v>40020</v>
      </c>
      <c r="I2495" t="s">
        <v>7299</v>
      </c>
      <c r="J2495" t="s">
        <v>150</v>
      </c>
      <c r="K2495" t="s">
        <v>151</v>
      </c>
      <c r="L2495" t="s">
        <v>75</v>
      </c>
      <c r="M2495" t="s">
        <v>76</v>
      </c>
      <c r="N2495" t="s">
        <v>77</v>
      </c>
      <c r="O2495" t="s">
        <v>14529</v>
      </c>
      <c r="P2495" t="s">
        <v>14530</v>
      </c>
      <c r="Q2495" t="s">
        <v>131</v>
      </c>
      <c r="R2495" t="s">
        <v>14529</v>
      </c>
      <c r="S2495" t="s">
        <v>14531</v>
      </c>
      <c r="T2495" t="s">
        <v>654</v>
      </c>
      <c r="U2495" t="s">
        <v>14532</v>
      </c>
      <c r="W2495" t="s">
        <v>83</v>
      </c>
      <c r="X2495">
        <v>7</v>
      </c>
      <c r="Y2495">
        <v>4351.29</v>
      </c>
    </row>
    <row r="2496" spans="1:25">
      <c r="A2496" t="s">
        <v>14533</v>
      </c>
      <c r="B2496" t="s">
        <v>70</v>
      </c>
      <c r="C2496">
        <v>334</v>
      </c>
      <c r="D2496" t="s">
        <v>71</v>
      </c>
      <c r="E2496">
        <v>2009</v>
      </c>
      <c r="F2496" s="24">
        <v>40007</v>
      </c>
      <c r="G2496" s="24">
        <v>40010</v>
      </c>
      <c r="H2496" s="24">
        <v>40009</v>
      </c>
      <c r="I2496" t="s">
        <v>5015</v>
      </c>
      <c r="J2496" t="s">
        <v>168</v>
      </c>
      <c r="K2496" t="s">
        <v>273</v>
      </c>
      <c r="L2496" t="s">
        <v>75</v>
      </c>
      <c r="M2496" t="s">
        <v>76</v>
      </c>
      <c r="N2496" t="s">
        <v>467</v>
      </c>
      <c r="O2496" t="s">
        <v>14534</v>
      </c>
      <c r="P2496" t="s">
        <v>14535</v>
      </c>
      <c r="Q2496" t="s">
        <v>80</v>
      </c>
      <c r="R2496" t="s">
        <v>14534</v>
      </c>
      <c r="S2496" t="s">
        <v>14536</v>
      </c>
      <c r="T2496" t="s">
        <v>1411</v>
      </c>
      <c r="W2496" t="s">
        <v>83</v>
      </c>
      <c r="X2496">
        <v>7</v>
      </c>
      <c r="Y2496">
        <v>4840</v>
      </c>
    </row>
    <row r="2497" spans="1:25">
      <c r="A2497" t="s">
        <v>14537</v>
      </c>
      <c r="B2497" t="s">
        <v>70</v>
      </c>
      <c r="C2497">
        <v>320</v>
      </c>
      <c r="D2497" t="s">
        <v>106</v>
      </c>
      <c r="E2497">
        <v>2009</v>
      </c>
      <c r="F2497" s="24">
        <v>40001</v>
      </c>
      <c r="G2497" s="24">
        <v>40001</v>
      </c>
      <c r="H2497" s="24">
        <v>40003</v>
      </c>
      <c r="I2497" t="s">
        <v>183</v>
      </c>
      <c r="J2497" t="s">
        <v>108</v>
      </c>
      <c r="K2497" t="s">
        <v>184</v>
      </c>
      <c r="L2497" t="s">
        <v>75</v>
      </c>
      <c r="M2497" t="s">
        <v>76</v>
      </c>
      <c r="N2497" t="s">
        <v>253</v>
      </c>
      <c r="O2497" t="s">
        <v>14538</v>
      </c>
      <c r="P2497" t="s">
        <v>14539</v>
      </c>
      <c r="Q2497" t="s">
        <v>80</v>
      </c>
      <c r="R2497" t="s">
        <v>14538</v>
      </c>
      <c r="S2497" t="s">
        <v>14540</v>
      </c>
      <c r="U2497" t="s">
        <v>14541</v>
      </c>
      <c r="V2497" t="s">
        <v>14542</v>
      </c>
      <c r="W2497" t="s">
        <v>83</v>
      </c>
      <c r="X2497">
        <v>7</v>
      </c>
      <c r="Y2497">
        <v>3983.5</v>
      </c>
    </row>
    <row r="2498" spans="1:25">
      <c r="A2498" t="s">
        <v>14543</v>
      </c>
      <c r="B2498" t="s">
        <v>70</v>
      </c>
      <c r="C2498">
        <v>318</v>
      </c>
      <c r="D2498" t="s">
        <v>106</v>
      </c>
      <c r="E2498">
        <v>2009</v>
      </c>
      <c r="F2498" s="24">
        <v>39999</v>
      </c>
      <c r="G2498" s="24">
        <v>40000</v>
      </c>
      <c r="H2498" s="24">
        <v>40001</v>
      </c>
      <c r="I2498" t="s">
        <v>183</v>
      </c>
      <c r="J2498" t="s">
        <v>108</v>
      </c>
      <c r="K2498" t="s">
        <v>184</v>
      </c>
      <c r="L2498" t="s">
        <v>14544</v>
      </c>
      <c r="M2498" t="s">
        <v>76</v>
      </c>
      <c r="N2498" t="s">
        <v>140</v>
      </c>
      <c r="O2498" t="s">
        <v>14545</v>
      </c>
      <c r="P2498" t="s">
        <v>14545</v>
      </c>
      <c r="Q2498" t="s">
        <v>195</v>
      </c>
      <c r="R2498" t="s">
        <v>14546</v>
      </c>
      <c r="S2498" t="s">
        <v>14547</v>
      </c>
      <c r="T2498" t="s">
        <v>173</v>
      </c>
      <c r="V2498" t="s">
        <v>14548</v>
      </c>
      <c r="W2498" t="s">
        <v>83</v>
      </c>
      <c r="X2498">
        <v>7</v>
      </c>
      <c r="Y2498">
        <v>5448.57</v>
      </c>
    </row>
    <row r="2499" spans="1:25">
      <c r="A2499" t="s">
        <v>14549</v>
      </c>
      <c r="B2499" t="s">
        <v>70</v>
      </c>
      <c r="C2499">
        <v>333</v>
      </c>
      <c r="D2499" t="s">
        <v>71</v>
      </c>
      <c r="E2499">
        <v>2009</v>
      </c>
      <c r="F2499" s="24">
        <v>40008</v>
      </c>
      <c r="G2499" s="24">
        <v>40009</v>
      </c>
      <c r="H2499" s="24"/>
      <c r="I2499" t="s">
        <v>9719</v>
      </c>
      <c r="J2499" t="s">
        <v>4442</v>
      </c>
      <c r="K2499" t="s">
        <v>97</v>
      </c>
      <c r="L2499" t="s">
        <v>14550</v>
      </c>
      <c r="M2499" t="s">
        <v>76</v>
      </c>
      <c r="N2499" t="s">
        <v>581</v>
      </c>
      <c r="O2499" t="s">
        <v>14551</v>
      </c>
      <c r="P2499" t="s">
        <v>14551</v>
      </c>
      <c r="Q2499" t="s">
        <v>195</v>
      </c>
      <c r="R2499" t="s">
        <v>14552</v>
      </c>
      <c r="S2499" t="s">
        <v>4442</v>
      </c>
      <c r="T2499" t="s">
        <v>2272</v>
      </c>
      <c r="U2499" t="s">
        <v>14553</v>
      </c>
      <c r="W2499" t="s">
        <v>83</v>
      </c>
      <c r="X2499">
        <v>7</v>
      </c>
      <c r="Y2499">
        <v>5518.48</v>
      </c>
    </row>
    <row r="2500" spans="1:25">
      <c r="A2500" t="s">
        <v>14554</v>
      </c>
      <c r="B2500" t="s">
        <v>138</v>
      </c>
      <c r="C2500">
        <v>340</v>
      </c>
      <c r="D2500" t="s">
        <v>106</v>
      </c>
      <c r="E2500">
        <v>2009</v>
      </c>
      <c r="F2500" s="24">
        <v>40012</v>
      </c>
      <c r="G2500" s="24">
        <v>40013</v>
      </c>
      <c r="H2500" s="24">
        <v>40013</v>
      </c>
      <c r="I2500" t="s">
        <v>3283</v>
      </c>
      <c r="J2500" t="s">
        <v>150</v>
      </c>
      <c r="K2500" t="s">
        <v>151</v>
      </c>
      <c r="L2500" t="s">
        <v>75</v>
      </c>
      <c r="M2500" t="s">
        <v>76</v>
      </c>
      <c r="N2500" t="s">
        <v>253</v>
      </c>
      <c r="O2500" t="s">
        <v>14555</v>
      </c>
      <c r="P2500" t="s">
        <v>14555</v>
      </c>
      <c r="Q2500" t="s">
        <v>142</v>
      </c>
      <c r="R2500" t="s">
        <v>14556</v>
      </c>
      <c r="S2500" t="s">
        <v>14557</v>
      </c>
      <c r="T2500" t="s">
        <v>173</v>
      </c>
      <c r="U2500" t="s">
        <v>14558</v>
      </c>
      <c r="V2500" t="s">
        <v>14559</v>
      </c>
      <c r="W2500" t="s">
        <v>83</v>
      </c>
      <c r="X2500">
        <v>7</v>
      </c>
      <c r="Y2500">
        <v>3623.8</v>
      </c>
    </row>
    <row r="2501" spans="1:25">
      <c r="A2501" t="s">
        <v>14560</v>
      </c>
      <c r="B2501" t="s">
        <v>70</v>
      </c>
      <c r="C2501">
        <v>349</v>
      </c>
      <c r="D2501" t="s">
        <v>106</v>
      </c>
      <c r="E2501">
        <v>2009</v>
      </c>
      <c r="F2501" s="24">
        <v>40023</v>
      </c>
      <c r="G2501" s="24">
        <v>40023</v>
      </c>
      <c r="H2501" s="24">
        <v>40025</v>
      </c>
      <c r="I2501" t="s">
        <v>107</v>
      </c>
      <c r="J2501" t="s">
        <v>108</v>
      </c>
      <c r="K2501" t="s">
        <v>109</v>
      </c>
      <c r="L2501" t="s">
        <v>1354</v>
      </c>
      <c r="M2501" t="s">
        <v>76</v>
      </c>
      <c r="N2501" t="s">
        <v>153</v>
      </c>
      <c r="O2501" t="s">
        <v>14561</v>
      </c>
      <c r="P2501" t="s">
        <v>14561</v>
      </c>
      <c r="Q2501" t="s">
        <v>195</v>
      </c>
      <c r="R2501" t="s">
        <v>14562</v>
      </c>
      <c r="S2501" t="s">
        <v>14563</v>
      </c>
      <c r="T2501" t="s">
        <v>173</v>
      </c>
      <c r="U2501" t="s">
        <v>14564</v>
      </c>
      <c r="W2501" t="s">
        <v>83</v>
      </c>
      <c r="X2501">
        <v>7</v>
      </c>
      <c r="Y2501">
        <v>4547.2299999999996</v>
      </c>
    </row>
    <row r="2502" spans="1:25">
      <c r="A2502" t="s">
        <v>14565</v>
      </c>
      <c r="B2502" t="s">
        <v>70</v>
      </c>
      <c r="C2502">
        <v>319</v>
      </c>
      <c r="D2502" t="s">
        <v>106</v>
      </c>
      <c r="E2502">
        <v>2009</v>
      </c>
      <c r="F2502" s="24">
        <v>40000</v>
      </c>
      <c r="G2502" s="24">
        <v>40000</v>
      </c>
      <c r="H2502" s="24">
        <v>40002</v>
      </c>
      <c r="I2502" t="s">
        <v>107</v>
      </c>
      <c r="J2502" t="s">
        <v>108</v>
      </c>
      <c r="K2502" t="s">
        <v>109</v>
      </c>
      <c r="L2502" t="s">
        <v>75</v>
      </c>
      <c r="M2502" t="s">
        <v>76</v>
      </c>
      <c r="N2502" t="s">
        <v>253</v>
      </c>
      <c r="O2502" t="s">
        <v>14566</v>
      </c>
      <c r="P2502" t="s">
        <v>14566</v>
      </c>
      <c r="Q2502" t="s">
        <v>195</v>
      </c>
      <c r="R2502" t="s">
        <v>14567</v>
      </c>
      <c r="S2502" t="s">
        <v>14568</v>
      </c>
      <c r="T2502" t="s">
        <v>780</v>
      </c>
      <c r="U2502" t="s">
        <v>14569</v>
      </c>
      <c r="V2502" t="s">
        <v>14570</v>
      </c>
      <c r="W2502" t="s">
        <v>83</v>
      </c>
      <c r="X2502">
        <v>7</v>
      </c>
      <c r="Y2502">
        <v>5388.57</v>
      </c>
    </row>
    <row r="2503" spans="1:25">
      <c r="A2503" t="s">
        <v>14571</v>
      </c>
      <c r="B2503" t="s">
        <v>70</v>
      </c>
      <c r="C2503">
        <v>323</v>
      </c>
      <c r="D2503" t="s">
        <v>106</v>
      </c>
      <c r="E2503">
        <v>2009</v>
      </c>
      <c r="F2503" s="24">
        <v>40003</v>
      </c>
      <c r="G2503" s="24">
        <v>40003</v>
      </c>
      <c r="H2503" s="24">
        <v>40004</v>
      </c>
      <c r="I2503" t="s">
        <v>107</v>
      </c>
      <c r="J2503" t="s">
        <v>108</v>
      </c>
      <c r="K2503" t="s">
        <v>109</v>
      </c>
      <c r="L2503" t="s">
        <v>139</v>
      </c>
      <c r="M2503" t="s">
        <v>76</v>
      </c>
      <c r="N2503" t="s">
        <v>77</v>
      </c>
      <c r="O2503" t="s">
        <v>14572</v>
      </c>
      <c r="P2503" t="s">
        <v>14573</v>
      </c>
      <c r="Q2503" t="s">
        <v>989</v>
      </c>
      <c r="R2503" t="s">
        <v>14572</v>
      </c>
      <c r="S2503" t="s">
        <v>14574</v>
      </c>
      <c r="T2503" t="s">
        <v>173</v>
      </c>
      <c r="U2503" t="s">
        <v>14575</v>
      </c>
      <c r="V2503" t="s">
        <v>14576</v>
      </c>
      <c r="W2503" t="s">
        <v>83</v>
      </c>
      <c r="X2503">
        <v>7</v>
      </c>
      <c r="Y2503">
        <v>5090</v>
      </c>
    </row>
    <row r="2504" spans="1:25">
      <c r="A2504" t="s">
        <v>14577</v>
      </c>
      <c r="B2504" t="s">
        <v>70</v>
      </c>
      <c r="C2504">
        <v>343</v>
      </c>
      <c r="D2504" t="s">
        <v>71</v>
      </c>
      <c r="E2504">
        <v>2009</v>
      </c>
      <c r="F2504" s="24">
        <v>40006</v>
      </c>
      <c r="G2504" s="24">
        <v>40015</v>
      </c>
      <c r="H2504" s="24"/>
      <c r="I2504" t="s">
        <v>14578</v>
      </c>
      <c r="J2504" t="s">
        <v>168</v>
      </c>
      <c r="K2504" t="s">
        <v>273</v>
      </c>
      <c r="M2504" t="s">
        <v>76</v>
      </c>
      <c r="N2504" t="s">
        <v>77</v>
      </c>
      <c r="O2504" t="s">
        <v>14579</v>
      </c>
      <c r="P2504" t="s">
        <v>14580</v>
      </c>
      <c r="Q2504" t="s">
        <v>80</v>
      </c>
      <c r="R2504" t="s">
        <v>14579</v>
      </c>
      <c r="S2504" t="s">
        <v>14581</v>
      </c>
      <c r="U2504" t="s">
        <v>14582</v>
      </c>
      <c r="V2504" t="s">
        <v>14583</v>
      </c>
      <c r="W2504" t="s">
        <v>83</v>
      </c>
      <c r="X2504">
        <v>7</v>
      </c>
      <c r="Y2504">
        <v>2520</v>
      </c>
    </row>
    <row r="2505" spans="1:25">
      <c r="A2505" t="s">
        <v>14584</v>
      </c>
      <c r="B2505" t="s">
        <v>70</v>
      </c>
      <c r="C2505">
        <v>317</v>
      </c>
      <c r="D2505" t="s">
        <v>106</v>
      </c>
      <c r="E2505">
        <v>2009</v>
      </c>
      <c r="F2505" s="24">
        <v>39998</v>
      </c>
      <c r="G2505" s="24">
        <v>39999</v>
      </c>
      <c r="H2505" s="24">
        <v>40000</v>
      </c>
      <c r="I2505" t="s">
        <v>7299</v>
      </c>
      <c r="J2505" t="s">
        <v>150</v>
      </c>
      <c r="K2505" t="s">
        <v>151</v>
      </c>
      <c r="L2505" t="s">
        <v>75</v>
      </c>
      <c r="M2505" t="s">
        <v>76</v>
      </c>
      <c r="N2505" t="s">
        <v>153</v>
      </c>
      <c r="O2505" t="s">
        <v>14585</v>
      </c>
      <c r="P2505" t="s">
        <v>14586</v>
      </c>
      <c r="Q2505" t="s">
        <v>80</v>
      </c>
      <c r="R2505" t="s">
        <v>14585</v>
      </c>
      <c r="S2505" t="s">
        <v>14587</v>
      </c>
      <c r="T2505" t="s">
        <v>654</v>
      </c>
      <c r="U2505" t="s">
        <v>14588</v>
      </c>
      <c r="W2505" t="s">
        <v>83</v>
      </c>
      <c r="X2505">
        <v>7</v>
      </c>
      <c r="Y2505">
        <v>4351.29</v>
      </c>
    </row>
    <row r="2506" spans="1:25">
      <c r="A2506" t="s">
        <v>557</v>
      </c>
      <c r="B2506" t="s">
        <v>70</v>
      </c>
      <c r="C2506">
        <v>350</v>
      </c>
      <c r="D2506" t="s">
        <v>106</v>
      </c>
      <c r="E2506">
        <v>2009</v>
      </c>
      <c r="F2506" s="24">
        <v>40023</v>
      </c>
      <c r="G2506" s="24">
        <v>40023</v>
      </c>
      <c r="H2506" s="24">
        <v>40025</v>
      </c>
      <c r="I2506" t="s">
        <v>107</v>
      </c>
      <c r="J2506" t="s">
        <v>108</v>
      </c>
      <c r="K2506" t="s">
        <v>109</v>
      </c>
      <c r="L2506" t="s">
        <v>75</v>
      </c>
      <c r="M2506" t="s">
        <v>76</v>
      </c>
      <c r="N2506" t="s">
        <v>253</v>
      </c>
      <c r="O2506" t="s">
        <v>558</v>
      </c>
      <c r="P2506" t="s">
        <v>14589</v>
      </c>
      <c r="Q2506" t="s">
        <v>131</v>
      </c>
      <c r="R2506" t="s">
        <v>558</v>
      </c>
      <c r="S2506" t="s">
        <v>14590</v>
      </c>
      <c r="T2506" t="s">
        <v>173</v>
      </c>
      <c r="U2506" t="s">
        <v>561</v>
      </c>
      <c r="V2506" t="s">
        <v>14591</v>
      </c>
      <c r="W2506" t="s">
        <v>83</v>
      </c>
      <c r="X2506">
        <v>7</v>
      </c>
      <c r="Y2506">
        <v>4003.66</v>
      </c>
    </row>
    <row r="2507" spans="1:25">
      <c r="A2507" t="s">
        <v>14592</v>
      </c>
      <c r="B2507" t="s">
        <v>70</v>
      </c>
      <c r="C2507">
        <v>342</v>
      </c>
      <c r="D2507" t="s">
        <v>106</v>
      </c>
      <c r="E2507">
        <v>2009</v>
      </c>
      <c r="F2507" s="24">
        <v>40013</v>
      </c>
      <c r="G2507" s="24">
        <v>40014</v>
      </c>
      <c r="H2507" s="24">
        <v>40015</v>
      </c>
      <c r="I2507" t="s">
        <v>14593</v>
      </c>
      <c r="J2507" t="s">
        <v>108</v>
      </c>
      <c r="K2507" t="s">
        <v>4734</v>
      </c>
      <c r="L2507" t="s">
        <v>75</v>
      </c>
      <c r="M2507" t="s">
        <v>76</v>
      </c>
      <c r="N2507" t="s">
        <v>77</v>
      </c>
      <c r="O2507" t="s">
        <v>14594</v>
      </c>
      <c r="P2507" t="s">
        <v>14595</v>
      </c>
      <c r="Q2507" t="s">
        <v>80</v>
      </c>
      <c r="R2507" t="s">
        <v>14594</v>
      </c>
      <c r="S2507" t="s">
        <v>14596</v>
      </c>
      <c r="T2507" t="s">
        <v>849</v>
      </c>
      <c r="U2507" t="s">
        <v>14597</v>
      </c>
      <c r="V2507" t="s">
        <v>14598</v>
      </c>
      <c r="W2507" t="s">
        <v>83</v>
      </c>
      <c r="X2507">
        <v>7</v>
      </c>
      <c r="Y2507">
        <v>2810</v>
      </c>
    </row>
    <row r="2508" spans="1:25">
      <c r="A2508" t="s">
        <v>14599</v>
      </c>
      <c r="B2508" t="s">
        <v>70</v>
      </c>
      <c r="C2508">
        <v>351</v>
      </c>
      <c r="D2508" t="s">
        <v>106</v>
      </c>
      <c r="E2508">
        <v>2009</v>
      </c>
      <c r="F2508" s="24">
        <v>40023</v>
      </c>
      <c r="G2508" s="24">
        <v>40023</v>
      </c>
      <c r="H2508" s="24">
        <v>40024</v>
      </c>
      <c r="I2508" t="s">
        <v>416</v>
      </c>
      <c r="J2508" t="s">
        <v>108</v>
      </c>
      <c r="K2508" t="s">
        <v>109</v>
      </c>
      <c r="L2508" t="s">
        <v>643</v>
      </c>
      <c r="M2508" t="s">
        <v>152</v>
      </c>
      <c r="N2508" t="s">
        <v>467</v>
      </c>
      <c r="O2508" t="s">
        <v>14600</v>
      </c>
      <c r="P2508" t="s">
        <v>14601</v>
      </c>
      <c r="Q2508" t="s">
        <v>90</v>
      </c>
      <c r="R2508" t="s">
        <v>14600</v>
      </c>
      <c r="S2508" t="s">
        <v>14602</v>
      </c>
      <c r="T2508" t="s">
        <v>214</v>
      </c>
      <c r="U2508" t="s">
        <v>14603</v>
      </c>
      <c r="V2508" t="s">
        <v>14604</v>
      </c>
      <c r="W2508" t="s">
        <v>83</v>
      </c>
      <c r="X2508">
        <v>7</v>
      </c>
      <c r="Y2508">
        <v>3437.7</v>
      </c>
    </row>
    <row r="2509" spans="1:25">
      <c r="A2509" t="s">
        <v>14605</v>
      </c>
      <c r="B2509" t="s">
        <v>70</v>
      </c>
      <c r="C2509">
        <v>321</v>
      </c>
      <c r="D2509" t="s">
        <v>106</v>
      </c>
      <c r="E2509">
        <v>2009</v>
      </c>
      <c r="F2509" s="24">
        <v>40001</v>
      </c>
      <c r="G2509" s="24">
        <v>40001</v>
      </c>
      <c r="H2509" s="24">
        <v>40002</v>
      </c>
      <c r="I2509" t="s">
        <v>127</v>
      </c>
      <c r="J2509" t="s">
        <v>108</v>
      </c>
      <c r="K2509" t="s">
        <v>109</v>
      </c>
      <c r="L2509" t="s">
        <v>75</v>
      </c>
      <c r="M2509" t="s">
        <v>76</v>
      </c>
      <c r="N2509" t="s">
        <v>77</v>
      </c>
      <c r="O2509" t="s">
        <v>14606</v>
      </c>
      <c r="P2509" t="s">
        <v>14607</v>
      </c>
      <c r="Q2509" t="s">
        <v>80</v>
      </c>
      <c r="R2509" t="s">
        <v>14606</v>
      </c>
      <c r="S2509" t="s">
        <v>14608</v>
      </c>
      <c r="T2509" t="s">
        <v>92</v>
      </c>
      <c r="V2509" t="s">
        <v>14609</v>
      </c>
      <c r="W2509" t="s">
        <v>83</v>
      </c>
      <c r="X2509">
        <v>7</v>
      </c>
      <c r="Y2509">
        <v>4690</v>
      </c>
    </row>
    <row r="2510" spans="1:25">
      <c r="A2510" t="s">
        <v>14610</v>
      </c>
      <c r="B2510" t="s">
        <v>70</v>
      </c>
      <c r="C2510">
        <v>336</v>
      </c>
      <c r="D2510" t="s">
        <v>71</v>
      </c>
      <c r="E2510">
        <v>2009</v>
      </c>
      <c r="F2510" s="24">
        <v>40009</v>
      </c>
      <c r="G2510" s="24">
        <v>40010</v>
      </c>
      <c r="H2510" s="24">
        <v>40011</v>
      </c>
      <c r="I2510" t="s">
        <v>2938</v>
      </c>
      <c r="J2510" t="s">
        <v>272</v>
      </c>
      <c r="K2510" t="s">
        <v>273</v>
      </c>
      <c r="L2510" t="s">
        <v>75</v>
      </c>
      <c r="M2510" t="s">
        <v>76</v>
      </c>
      <c r="N2510" t="s">
        <v>6760</v>
      </c>
      <c r="O2510" t="s">
        <v>14611</v>
      </c>
      <c r="P2510" t="s">
        <v>14612</v>
      </c>
      <c r="Q2510" t="s">
        <v>131</v>
      </c>
      <c r="R2510" t="s">
        <v>14611</v>
      </c>
      <c r="S2510" t="s">
        <v>14613</v>
      </c>
      <c r="T2510" t="s">
        <v>849</v>
      </c>
      <c r="V2510" t="s">
        <v>14614</v>
      </c>
      <c r="W2510" t="s">
        <v>83</v>
      </c>
      <c r="X2510">
        <v>7</v>
      </c>
      <c r="Y2510">
        <v>4060</v>
      </c>
    </row>
    <row r="2511" spans="1:25">
      <c r="A2511" t="s">
        <v>14615</v>
      </c>
      <c r="B2511" t="s">
        <v>70</v>
      </c>
      <c r="C2511">
        <v>347</v>
      </c>
      <c r="D2511" t="s">
        <v>106</v>
      </c>
      <c r="E2511">
        <v>2009</v>
      </c>
      <c r="F2511" s="24">
        <v>40019</v>
      </c>
      <c r="G2511" s="24">
        <v>40019</v>
      </c>
      <c r="H2511" s="24">
        <v>40021</v>
      </c>
      <c r="I2511" t="s">
        <v>7299</v>
      </c>
      <c r="J2511" t="s">
        <v>150</v>
      </c>
      <c r="K2511" t="s">
        <v>151</v>
      </c>
      <c r="L2511" t="s">
        <v>75</v>
      </c>
      <c r="M2511" t="s">
        <v>76</v>
      </c>
      <c r="N2511" t="s">
        <v>253</v>
      </c>
      <c r="O2511" t="s">
        <v>14616</v>
      </c>
      <c r="P2511" t="s">
        <v>14617</v>
      </c>
      <c r="Q2511" t="s">
        <v>80</v>
      </c>
      <c r="R2511" t="s">
        <v>14616</v>
      </c>
      <c r="S2511" t="s">
        <v>14618</v>
      </c>
      <c r="T2511" t="s">
        <v>654</v>
      </c>
      <c r="U2511" t="s">
        <v>14619</v>
      </c>
      <c r="V2511" t="s">
        <v>14620</v>
      </c>
      <c r="W2511" t="s">
        <v>83</v>
      </c>
      <c r="X2511">
        <v>7</v>
      </c>
      <c r="Y2511">
        <v>4690</v>
      </c>
    </row>
    <row r="2512" spans="1:25">
      <c r="A2512" t="s">
        <v>14621</v>
      </c>
      <c r="B2512" t="s">
        <v>70</v>
      </c>
      <c r="C2512">
        <v>327</v>
      </c>
      <c r="D2512" t="s">
        <v>106</v>
      </c>
      <c r="E2512">
        <v>2009</v>
      </c>
      <c r="F2512" s="24">
        <v>40007</v>
      </c>
      <c r="G2512" s="24">
        <v>40007</v>
      </c>
      <c r="H2512" s="24">
        <v>40008</v>
      </c>
      <c r="I2512" t="s">
        <v>183</v>
      </c>
      <c r="J2512" t="s">
        <v>108</v>
      </c>
      <c r="K2512" t="s">
        <v>184</v>
      </c>
      <c r="L2512" t="s">
        <v>75</v>
      </c>
      <c r="M2512" t="s">
        <v>76</v>
      </c>
      <c r="N2512" t="s">
        <v>295</v>
      </c>
      <c r="O2512" t="s">
        <v>14622</v>
      </c>
      <c r="P2512" t="s">
        <v>14623</v>
      </c>
      <c r="Q2512" t="s">
        <v>131</v>
      </c>
      <c r="R2512" t="s">
        <v>14622</v>
      </c>
      <c r="S2512" t="s">
        <v>14624</v>
      </c>
      <c r="T2512" t="s">
        <v>413</v>
      </c>
      <c r="U2512" t="s">
        <v>14625</v>
      </c>
      <c r="V2512" t="s">
        <v>14626</v>
      </c>
      <c r="W2512" t="s">
        <v>93</v>
      </c>
      <c r="X2512">
        <v>7</v>
      </c>
      <c r="Y2512">
        <v>4277.37</v>
      </c>
    </row>
    <row r="2513" spans="1:25">
      <c r="A2513" t="s">
        <v>14627</v>
      </c>
      <c r="B2513" t="s">
        <v>70</v>
      </c>
      <c r="C2513">
        <v>315</v>
      </c>
      <c r="D2513" t="s">
        <v>106</v>
      </c>
      <c r="E2513">
        <v>2009</v>
      </c>
      <c r="F2513" s="24">
        <v>39998</v>
      </c>
      <c r="G2513" s="24">
        <v>39998</v>
      </c>
      <c r="H2513" s="24">
        <v>39999</v>
      </c>
      <c r="I2513" t="s">
        <v>107</v>
      </c>
      <c r="J2513" t="s">
        <v>108</v>
      </c>
      <c r="K2513" t="s">
        <v>109</v>
      </c>
      <c r="L2513" t="s">
        <v>110</v>
      </c>
      <c r="M2513" t="s">
        <v>76</v>
      </c>
      <c r="N2513" t="s">
        <v>828</v>
      </c>
      <c r="O2513" t="s">
        <v>14628</v>
      </c>
      <c r="P2513" t="s">
        <v>14629</v>
      </c>
      <c r="Q2513" t="s">
        <v>90</v>
      </c>
      <c r="R2513" t="s">
        <v>14628</v>
      </c>
      <c r="S2513" t="s">
        <v>14630</v>
      </c>
      <c r="T2513" t="s">
        <v>173</v>
      </c>
      <c r="U2513" t="s">
        <v>14631</v>
      </c>
      <c r="V2513" t="s">
        <v>14632</v>
      </c>
      <c r="W2513" t="s">
        <v>217</v>
      </c>
      <c r="X2513">
        <v>7</v>
      </c>
      <c r="Y2513">
        <v>4403.66</v>
      </c>
    </row>
    <row r="2514" spans="1:25">
      <c r="A2514" t="s">
        <v>14633</v>
      </c>
      <c r="B2514" t="s">
        <v>70</v>
      </c>
      <c r="C2514">
        <v>294</v>
      </c>
      <c r="D2514" t="s">
        <v>106</v>
      </c>
      <c r="E2514">
        <v>2009</v>
      </c>
      <c r="F2514" s="24">
        <v>39987</v>
      </c>
      <c r="G2514" s="24">
        <v>39988</v>
      </c>
      <c r="H2514" s="24">
        <v>39989</v>
      </c>
      <c r="I2514" t="s">
        <v>339</v>
      </c>
      <c r="J2514" t="s">
        <v>108</v>
      </c>
      <c r="K2514" t="s">
        <v>324</v>
      </c>
      <c r="L2514" t="s">
        <v>110</v>
      </c>
      <c r="M2514" t="s">
        <v>76</v>
      </c>
      <c r="N2514" t="s">
        <v>650</v>
      </c>
      <c r="O2514" t="s">
        <v>14634</v>
      </c>
      <c r="P2514" t="s">
        <v>14634</v>
      </c>
      <c r="Q2514" t="s">
        <v>195</v>
      </c>
      <c r="R2514" t="s">
        <v>14635</v>
      </c>
      <c r="S2514" t="s">
        <v>14636</v>
      </c>
      <c r="T2514" t="s">
        <v>145</v>
      </c>
      <c r="U2514" t="s">
        <v>14637</v>
      </c>
      <c r="V2514" t="s">
        <v>14638</v>
      </c>
      <c r="W2514" t="s">
        <v>217</v>
      </c>
      <c r="X2514">
        <v>6</v>
      </c>
      <c r="Y2514">
        <v>4724.07</v>
      </c>
    </row>
    <row r="2515" spans="1:25">
      <c r="A2515" t="s">
        <v>14639</v>
      </c>
      <c r="B2515" t="s">
        <v>70</v>
      </c>
      <c r="C2515">
        <v>281</v>
      </c>
      <c r="D2515" t="s">
        <v>106</v>
      </c>
      <c r="E2515">
        <v>2009</v>
      </c>
      <c r="F2515" s="24">
        <v>39977</v>
      </c>
      <c r="G2515" s="24">
        <v>39977</v>
      </c>
      <c r="H2515" s="24">
        <v>39978</v>
      </c>
      <c r="I2515" t="s">
        <v>500</v>
      </c>
      <c r="J2515" t="s">
        <v>108</v>
      </c>
      <c r="K2515" t="s">
        <v>109</v>
      </c>
      <c r="L2515" t="s">
        <v>643</v>
      </c>
      <c r="M2515" t="s">
        <v>76</v>
      </c>
      <c r="N2515" t="s">
        <v>160</v>
      </c>
      <c r="O2515" t="s">
        <v>14640</v>
      </c>
      <c r="P2515" t="s">
        <v>14640</v>
      </c>
      <c r="Q2515" t="s">
        <v>195</v>
      </c>
      <c r="R2515" t="s">
        <v>14641</v>
      </c>
      <c r="S2515" t="s">
        <v>14642</v>
      </c>
      <c r="T2515" t="s">
        <v>231</v>
      </c>
      <c r="U2515" t="s">
        <v>14643</v>
      </c>
      <c r="V2515" t="s">
        <v>14644</v>
      </c>
      <c r="W2515" t="s">
        <v>93</v>
      </c>
      <c r="X2515">
        <v>6</v>
      </c>
      <c r="Y2515">
        <v>4790.7700000000004</v>
      </c>
    </row>
    <row r="2516" spans="1:25">
      <c r="A2516" t="s">
        <v>14645</v>
      </c>
      <c r="B2516" t="s">
        <v>138</v>
      </c>
      <c r="C2516">
        <v>295</v>
      </c>
      <c r="D2516" t="s">
        <v>106</v>
      </c>
      <c r="E2516">
        <v>2009</v>
      </c>
      <c r="F2516" s="24">
        <v>39987</v>
      </c>
      <c r="G2516" s="24">
        <v>39988</v>
      </c>
      <c r="H2516" s="24">
        <v>39989</v>
      </c>
      <c r="I2516" t="s">
        <v>416</v>
      </c>
      <c r="J2516" t="s">
        <v>108</v>
      </c>
      <c r="K2516" t="s">
        <v>109</v>
      </c>
      <c r="L2516" t="s">
        <v>110</v>
      </c>
      <c r="M2516" t="s">
        <v>152</v>
      </c>
      <c r="N2516" t="s">
        <v>210</v>
      </c>
      <c r="O2516" t="s">
        <v>14646</v>
      </c>
      <c r="P2516" t="s">
        <v>14647</v>
      </c>
      <c r="Q2516" t="s">
        <v>2867</v>
      </c>
      <c r="R2516" t="s">
        <v>14648</v>
      </c>
      <c r="S2516" t="s">
        <v>14649</v>
      </c>
      <c r="U2516" t="s">
        <v>14650</v>
      </c>
      <c r="V2516" t="s">
        <v>14651</v>
      </c>
      <c r="W2516" t="s">
        <v>217</v>
      </c>
      <c r="X2516">
        <v>6</v>
      </c>
      <c r="Y2516">
        <v>3789.5</v>
      </c>
    </row>
    <row r="2517" spans="1:25">
      <c r="A2517" t="s">
        <v>14652</v>
      </c>
      <c r="B2517" t="s">
        <v>70</v>
      </c>
      <c r="C2517">
        <v>303</v>
      </c>
      <c r="D2517" t="s">
        <v>370</v>
      </c>
      <c r="E2517">
        <v>2009</v>
      </c>
      <c r="F2517" s="24">
        <v>39988</v>
      </c>
      <c r="G2517" s="24">
        <v>39990</v>
      </c>
      <c r="H2517" s="24">
        <v>39990</v>
      </c>
      <c r="I2517" t="s">
        <v>416</v>
      </c>
      <c r="J2517" t="s">
        <v>108</v>
      </c>
      <c r="K2517" t="s">
        <v>109</v>
      </c>
      <c r="L2517" t="s">
        <v>14653</v>
      </c>
      <c r="M2517" t="s">
        <v>152</v>
      </c>
      <c r="N2517" t="s">
        <v>418</v>
      </c>
      <c r="O2517" t="s">
        <v>14654</v>
      </c>
      <c r="P2517" t="s">
        <v>14655</v>
      </c>
      <c r="Q2517" t="s">
        <v>90</v>
      </c>
      <c r="R2517" t="s">
        <v>14654</v>
      </c>
      <c r="S2517" t="s">
        <v>14656</v>
      </c>
      <c r="T2517" t="s">
        <v>910</v>
      </c>
      <c r="U2517" t="s">
        <v>14657</v>
      </c>
      <c r="V2517" t="s">
        <v>14658</v>
      </c>
      <c r="W2517" t="s">
        <v>217</v>
      </c>
      <c r="X2517">
        <v>6</v>
      </c>
      <c r="Y2517">
        <v>4247</v>
      </c>
    </row>
    <row r="2518" spans="1:25">
      <c r="A2518" t="s">
        <v>14659</v>
      </c>
      <c r="B2518" t="s">
        <v>70</v>
      </c>
      <c r="C2518">
        <v>297</v>
      </c>
      <c r="D2518" t="s">
        <v>106</v>
      </c>
      <c r="E2518">
        <v>2009</v>
      </c>
      <c r="F2518" s="24">
        <v>39988</v>
      </c>
      <c r="G2518" s="24">
        <v>39988</v>
      </c>
      <c r="H2518" s="24">
        <v>39990</v>
      </c>
      <c r="I2518" t="s">
        <v>339</v>
      </c>
      <c r="J2518" t="s">
        <v>108</v>
      </c>
      <c r="K2518" t="s">
        <v>324</v>
      </c>
      <c r="L2518" t="s">
        <v>4336</v>
      </c>
      <c r="M2518" t="s">
        <v>76</v>
      </c>
      <c r="N2518" t="s">
        <v>210</v>
      </c>
      <c r="O2518" t="s">
        <v>14660</v>
      </c>
      <c r="P2518" t="s">
        <v>14661</v>
      </c>
      <c r="Q2518" t="s">
        <v>80</v>
      </c>
      <c r="R2518" t="s">
        <v>14660</v>
      </c>
      <c r="S2518" t="s">
        <v>14662</v>
      </c>
      <c r="U2518" t="s">
        <v>14663</v>
      </c>
      <c r="V2518" t="s">
        <v>14664</v>
      </c>
      <c r="W2518" t="s">
        <v>217</v>
      </c>
      <c r="X2518">
        <v>6</v>
      </c>
      <c r="Y2518">
        <v>5040</v>
      </c>
    </row>
    <row r="2519" spans="1:25">
      <c r="A2519" t="s">
        <v>1072</v>
      </c>
      <c r="B2519" t="s">
        <v>70</v>
      </c>
      <c r="C2519">
        <v>276</v>
      </c>
      <c r="D2519" t="s">
        <v>71</v>
      </c>
      <c r="E2519">
        <v>2009</v>
      </c>
      <c r="F2519" s="24">
        <v>39972</v>
      </c>
      <c r="G2519" s="24">
        <v>39974</v>
      </c>
      <c r="H2519" s="24"/>
      <c r="I2519" t="s">
        <v>9719</v>
      </c>
      <c r="J2519" t="s">
        <v>4442</v>
      </c>
      <c r="K2519" t="s">
        <v>97</v>
      </c>
      <c r="L2519" t="s">
        <v>75</v>
      </c>
      <c r="M2519" t="s">
        <v>76</v>
      </c>
      <c r="N2519" t="s">
        <v>128</v>
      </c>
      <c r="O2519" t="s">
        <v>1074</v>
      </c>
      <c r="P2519" t="s">
        <v>14665</v>
      </c>
      <c r="Q2519" t="s">
        <v>80</v>
      </c>
      <c r="R2519" t="s">
        <v>1074</v>
      </c>
      <c r="S2519" t="s">
        <v>1076</v>
      </c>
      <c r="T2519" t="s">
        <v>849</v>
      </c>
      <c r="V2519" t="s">
        <v>14666</v>
      </c>
      <c r="W2519" t="s">
        <v>93</v>
      </c>
      <c r="X2519">
        <v>6</v>
      </c>
      <c r="Y2519">
        <v>4490</v>
      </c>
    </row>
    <row r="2520" spans="1:25">
      <c r="A2520" t="s">
        <v>14667</v>
      </c>
      <c r="B2520" t="s">
        <v>70</v>
      </c>
      <c r="C2520">
        <v>308</v>
      </c>
      <c r="D2520" t="s">
        <v>106</v>
      </c>
      <c r="E2520">
        <v>2009</v>
      </c>
      <c r="F2520" s="24">
        <v>39992</v>
      </c>
      <c r="G2520" s="24">
        <v>39994</v>
      </c>
      <c r="H2520" s="24">
        <v>39994</v>
      </c>
      <c r="I2520" t="s">
        <v>323</v>
      </c>
      <c r="J2520" t="s">
        <v>108</v>
      </c>
      <c r="K2520" t="s">
        <v>324</v>
      </c>
      <c r="L2520" t="s">
        <v>75</v>
      </c>
      <c r="M2520" t="s">
        <v>76</v>
      </c>
      <c r="N2520" t="s">
        <v>295</v>
      </c>
      <c r="O2520" t="s">
        <v>14668</v>
      </c>
      <c r="P2520" t="s">
        <v>14668</v>
      </c>
      <c r="Q2520" t="s">
        <v>195</v>
      </c>
      <c r="R2520" t="s">
        <v>14669</v>
      </c>
      <c r="S2520" t="s">
        <v>14670</v>
      </c>
      <c r="T2520" t="s">
        <v>7148</v>
      </c>
      <c r="V2520" t="s">
        <v>14671</v>
      </c>
      <c r="W2520" t="s">
        <v>93</v>
      </c>
      <c r="X2520">
        <v>6</v>
      </c>
      <c r="Y2520">
        <v>4463.57</v>
      </c>
    </row>
    <row r="2521" spans="1:25">
      <c r="A2521" t="s">
        <v>14672</v>
      </c>
      <c r="B2521" t="s">
        <v>70</v>
      </c>
      <c r="C2521">
        <v>290</v>
      </c>
      <c r="D2521" t="s">
        <v>106</v>
      </c>
      <c r="E2521">
        <v>2009</v>
      </c>
      <c r="F2521" s="24">
        <v>39981</v>
      </c>
      <c r="G2521" s="24">
        <v>39981</v>
      </c>
      <c r="H2521" s="24">
        <v>39982</v>
      </c>
      <c r="I2521" t="s">
        <v>107</v>
      </c>
      <c r="J2521" t="s">
        <v>108</v>
      </c>
      <c r="K2521" t="s">
        <v>109</v>
      </c>
      <c r="L2521" t="s">
        <v>75</v>
      </c>
      <c r="M2521" t="s">
        <v>76</v>
      </c>
      <c r="N2521" t="s">
        <v>1420</v>
      </c>
      <c r="O2521" t="s">
        <v>14673</v>
      </c>
      <c r="P2521" t="s">
        <v>14674</v>
      </c>
      <c r="Q2521" t="s">
        <v>80</v>
      </c>
      <c r="R2521" t="s">
        <v>14673</v>
      </c>
      <c r="S2521" t="s">
        <v>14675</v>
      </c>
      <c r="T2521" t="s">
        <v>306</v>
      </c>
      <c r="U2521" t="s">
        <v>14676</v>
      </c>
      <c r="W2521" t="s">
        <v>93</v>
      </c>
      <c r="X2521">
        <v>6</v>
      </c>
      <c r="Y2521">
        <v>4003.66</v>
      </c>
    </row>
    <row r="2522" spans="1:25">
      <c r="A2522" t="s">
        <v>14677</v>
      </c>
      <c r="B2522" t="s">
        <v>70</v>
      </c>
      <c r="C2522">
        <v>277</v>
      </c>
      <c r="D2522" t="s">
        <v>71</v>
      </c>
      <c r="E2522">
        <v>2009</v>
      </c>
      <c r="F2522" s="24">
        <v>39973</v>
      </c>
      <c r="G2522" s="24">
        <v>39974</v>
      </c>
      <c r="H2522" s="24">
        <v>39975</v>
      </c>
      <c r="I2522" t="s">
        <v>5003</v>
      </c>
      <c r="J2522" t="s">
        <v>2572</v>
      </c>
      <c r="K2522" t="s">
        <v>273</v>
      </c>
      <c r="L2522" t="s">
        <v>75</v>
      </c>
      <c r="M2522" t="s">
        <v>76</v>
      </c>
      <c r="N2522" t="s">
        <v>295</v>
      </c>
      <c r="O2522" t="s">
        <v>14678</v>
      </c>
      <c r="P2522" t="s">
        <v>14679</v>
      </c>
      <c r="Q2522" t="s">
        <v>90</v>
      </c>
      <c r="R2522" t="s">
        <v>14678</v>
      </c>
      <c r="S2522" t="s">
        <v>14680</v>
      </c>
      <c r="T2522" t="s">
        <v>849</v>
      </c>
      <c r="V2522" t="s">
        <v>14681</v>
      </c>
      <c r="W2522" t="s">
        <v>93</v>
      </c>
      <c r="X2522">
        <v>6</v>
      </c>
      <c r="Y2522">
        <v>2990</v>
      </c>
    </row>
    <row r="2523" spans="1:25">
      <c r="A2523" t="s">
        <v>8491</v>
      </c>
      <c r="B2523" t="s">
        <v>70</v>
      </c>
      <c r="C2523">
        <v>299</v>
      </c>
      <c r="D2523" t="s">
        <v>106</v>
      </c>
      <c r="E2523">
        <v>2009</v>
      </c>
      <c r="F2523" s="24">
        <v>39988</v>
      </c>
      <c r="G2523" s="24">
        <v>39989</v>
      </c>
      <c r="H2523" s="24">
        <v>39990</v>
      </c>
      <c r="I2523" t="s">
        <v>107</v>
      </c>
      <c r="J2523" t="s">
        <v>108</v>
      </c>
      <c r="K2523" t="s">
        <v>109</v>
      </c>
      <c r="L2523" t="s">
        <v>75</v>
      </c>
      <c r="M2523" t="s">
        <v>76</v>
      </c>
      <c r="N2523" t="s">
        <v>160</v>
      </c>
      <c r="O2523" t="s">
        <v>8492</v>
      </c>
      <c r="P2523" t="s">
        <v>14682</v>
      </c>
      <c r="Q2523" t="s">
        <v>90</v>
      </c>
      <c r="R2523" t="s">
        <v>8492</v>
      </c>
      <c r="S2523" t="s">
        <v>8494</v>
      </c>
      <c r="T2523" t="s">
        <v>246</v>
      </c>
      <c r="U2523" t="s">
        <v>14683</v>
      </c>
      <c r="V2523" t="s">
        <v>14684</v>
      </c>
      <c r="W2523" t="s">
        <v>93</v>
      </c>
      <c r="X2523">
        <v>6</v>
      </c>
      <c r="Y2523">
        <v>4003.66</v>
      </c>
    </row>
    <row r="2524" spans="1:25">
      <c r="A2524" t="s">
        <v>14685</v>
      </c>
      <c r="B2524" t="s">
        <v>70</v>
      </c>
      <c r="C2524">
        <v>300</v>
      </c>
      <c r="D2524" t="s">
        <v>71</v>
      </c>
      <c r="E2524">
        <v>2009</v>
      </c>
      <c r="F2524" s="24">
        <v>39987</v>
      </c>
      <c r="G2524" s="24">
        <v>39990</v>
      </c>
      <c r="H2524" s="24">
        <v>39989</v>
      </c>
      <c r="I2524" t="s">
        <v>14686</v>
      </c>
      <c r="J2524" t="s">
        <v>723</v>
      </c>
      <c r="K2524" t="s">
        <v>724</v>
      </c>
      <c r="L2524" t="s">
        <v>75</v>
      </c>
      <c r="M2524" t="s">
        <v>76</v>
      </c>
      <c r="N2524" t="s">
        <v>295</v>
      </c>
      <c r="O2524" t="s">
        <v>14687</v>
      </c>
      <c r="P2524" t="s">
        <v>14688</v>
      </c>
      <c r="Q2524" t="s">
        <v>80</v>
      </c>
      <c r="R2524" t="s">
        <v>14687</v>
      </c>
      <c r="S2524" t="s">
        <v>14689</v>
      </c>
      <c r="T2524" t="s">
        <v>173</v>
      </c>
      <c r="U2524" t="s">
        <v>14690</v>
      </c>
      <c r="V2524" t="s">
        <v>14691</v>
      </c>
      <c r="W2524" t="s">
        <v>93</v>
      </c>
      <c r="X2524">
        <v>6</v>
      </c>
      <c r="Y2524">
        <v>3282</v>
      </c>
    </row>
    <row r="2525" spans="1:25">
      <c r="A2525" t="s">
        <v>14692</v>
      </c>
      <c r="B2525" t="s">
        <v>70</v>
      </c>
      <c r="C2525">
        <v>271</v>
      </c>
      <c r="D2525" t="s">
        <v>106</v>
      </c>
      <c r="E2525">
        <v>2009</v>
      </c>
      <c r="F2525" s="24">
        <v>39971</v>
      </c>
      <c r="G2525" s="24">
        <v>39972</v>
      </c>
      <c r="H2525" s="24">
        <v>39972</v>
      </c>
      <c r="I2525" t="s">
        <v>183</v>
      </c>
      <c r="J2525" t="s">
        <v>108</v>
      </c>
      <c r="K2525" t="s">
        <v>184</v>
      </c>
      <c r="L2525" t="s">
        <v>75</v>
      </c>
      <c r="M2525" t="s">
        <v>76</v>
      </c>
      <c r="N2525" t="s">
        <v>2480</v>
      </c>
      <c r="O2525" t="s">
        <v>14693</v>
      </c>
      <c r="P2525" t="s">
        <v>14694</v>
      </c>
      <c r="Q2525" t="s">
        <v>90</v>
      </c>
      <c r="R2525" t="s">
        <v>14693</v>
      </c>
      <c r="S2525" t="s">
        <v>14695</v>
      </c>
      <c r="T2525" t="s">
        <v>413</v>
      </c>
      <c r="U2525" t="s">
        <v>14696</v>
      </c>
      <c r="V2525" t="s">
        <v>14697</v>
      </c>
      <c r="W2525" t="s">
        <v>93</v>
      </c>
      <c r="X2525">
        <v>6</v>
      </c>
      <c r="Y2525">
        <v>4277.37</v>
      </c>
    </row>
    <row r="2526" spans="1:25">
      <c r="A2526" t="s">
        <v>12331</v>
      </c>
      <c r="B2526" t="s">
        <v>70</v>
      </c>
      <c r="C2526">
        <v>278</v>
      </c>
      <c r="D2526" t="s">
        <v>106</v>
      </c>
      <c r="E2526">
        <v>2009</v>
      </c>
      <c r="F2526" s="24">
        <v>39975</v>
      </c>
      <c r="G2526" s="24">
        <v>39975</v>
      </c>
      <c r="H2526" s="24">
        <v>39976</v>
      </c>
      <c r="I2526" t="s">
        <v>118</v>
      </c>
      <c r="J2526" t="s">
        <v>108</v>
      </c>
      <c r="K2526" t="s">
        <v>119</v>
      </c>
      <c r="L2526" t="s">
        <v>75</v>
      </c>
      <c r="M2526" t="s">
        <v>76</v>
      </c>
      <c r="N2526" t="s">
        <v>128</v>
      </c>
      <c r="O2526" t="s">
        <v>14698</v>
      </c>
      <c r="P2526" t="s">
        <v>14698</v>
      </c>
      <c r="Q2526" t="s">
        <v>195</v>
      </c>
      <c r="R2526" t="s">
        <v>12335</v>
      </c>
      <c r="S2526" t="s">
        <v>14699</v>
      </c>
      <c r="U2526" t="s">
        <v>14700</v>
      </c>
      <c r="V2526" t="s">
        <v>12338</v>
      </c>
      <c r="W2526" t="s">
        <v>93</v>
      </c>
      <c r="X2526">
        <v>6</v>
      </c>
      <c r="Y2526">
        <v>4045.99</v>
      </c>
    </row>
    <row r="2527" spans="1:25">
      <c r="A2527" t="s">
        <v>14701</v>
      </c>
      <c r="B2527" t="s">
        <v>70</v>
      </c>
      <c r="C2527">
        <v>288</v>
      </c>
      <c r="D2527" t="s">
        <v>106</v>
      </c>
      <c r="E2527">
        <v>2009</v>
      </c>
      <c r="F2527" s="24">
        <v>39978</v>
      </c>
      <c r="G2527" s="24">
        <v>39979</v>
      </c>
      <c r="H2527" s="24">
        <v>39980</v>
      </c>
      <c r="I2527" t="s">
        <v>127</v>
      </c>
      <c r="J2527" t="s">
        <v>108</v>
      </c>
      <c r="K2527" t="s">
        <v>109</v>
      </c>
      <c r="L2527" t="s">
        <v>4367</v>
      </c>
      <c r="M2527" t="s">
        <v>76</v>
      </c>
      <c r="N2527" t="s">
        <v>128</v>
      </c>
      <c r="O2527" t="s">
        <v>14702</v>
      </c>
      <c r="P2527" t="s">
        <v>14703</v>
      </c>
      <c r="Q2527" t="s">
        <v>14704</v>
      </c>
      <c r="R2527" t="s">
        <v>14702</v>
      </c>
      <c r="S2527" t="s">
        <v>14705</v>
      </c>
      <c r="T2527" t="s">
        <v>13696</v>
      </c>
      <c r="U2527" t="s">
        <v>14706</v>
      </c>
      <c r="V2527" t="s">
        <v>14707</v>
      </c>
      <c r="W2527" t="s">
        <v>93</v>
      </c>
      <c r="X2527">
        <v>6</v>
      </c>
      <c r="Y2527">
        <v>4690</v>
      </c>
    </row>
    <row r="2528" spans="1:25">
      <c r="A2528" t="s">
        <v>14708</v>
      </c>
      <c r="B2528" t="s">
        <v>70</v>
      </c>
      <c r="C2528">
        <v>311</v>
      </c>
      <c r="D2528" t="s">
        <v>71</v>
      </c>
      <c r="E2528">
        <v>2009</v>
      </c>
      <c r="F2528" s="24">
        <v>39990</v>
      </c>
      <c r="G2528" s="24">
        <v>39994</v>
      </c>
      <c r="H2528" s="24">
        <v>39992</v>
      </c>
      <c r="I2528" t="s">
        <v>323</v>
      </c>
      <c r="J2528" t="s">
        <v>108</v>
      </c>
      <c r="K2528" t="s">
        <v>324</v>
      </c>
      <c r="L2528" t="s">
        <v>75</v>
      </c>
      <c r="M2528" t="s">
        <v>76</v>
      </c>
      <c r="N2528" t="s">
        <v>295</v>
      </c>
      <c r="O2528" t="s">
        <v>14709</v>
      </c>
      <c r="P2528" t="s">
        <v>14709</v>
      </c>
      <c r="Q2528" t="s">
        <v>195</v>
      </c>
      <c r="R2528" t="s">
        <v>14710</v>
      </c>
      <c r="S2528" t="s">
        <v>14711</v>
      </c>
      <c r="T2528" t="s">
        <v>7148</v>
      </c>
      <c r="W2528" t="s">
        <v>93</v>
      </c>
      <c r="X2528">
        <v>6</v>
      </c>
      <c r="Y2528">
        <v>4363.57</v>
      </c>
    </row>
    <row r="2529" spans="1:25">
      <c r="A2529" t="s">
        <v>14712</v>
      </c>
      <c r="B2529" t="s">
        <v>70</v>
      </c>
      <c r="C2529">
        <v>291</v>
      </c>
      <c r="D2529" t="s">
        <v>106</v>
      </c>
      <c r="E2529">
        <v>2009</v>
      </c>
      <c r="F2529" s="24">
        <v>39981</v>
      </c>
      <c r="G2529" s="24">
        <v>39981</v>
      </c>
      <c r="H2529" s="24">
        <v>39984</v>
      </c>
      <c r="I2529" t="s">
        <v>7299</v>
      </c>
      <c r="J2529" t="s">
        <v>150</v>
      </c>
      <c r="K2529" t="s">
        <v>151</v>
      </c>
      <c r="L2529" t="s">
        <v>75</v>
      </c>
      <c r="M2529" t="s">
        <v>76</v>
      </c>
      <c r="N2529" t="s">
        <v>295</v>
      </c>
      <c r="O2529" t="s">
        <v>14713</v>
      </c>
      <c r="P2529" t="s">
        <v>14714</v>
      </c>
      <c r="Q2529" t="s">
        <v>80</v>
      </c>
      <c r="R2529" t="s">
        <v>14713</v>
      </c>
      <c r="S2529" t="s">
        <v>14715</v>
      </c>
      <c r="T2529" t="s">
        <v>173</v>
      </c>
      <c r="U2529" t="s">
        <v>14716</v>
      </c>
      <c r="V2529" t="s">
        <v>14717</v>
      </c>
      <c r="W2529" t="s">
        <v>93</v>
      </c>
      <c r="X2529">
        <v>6</v>
      </c>
      <c r="Y2529">
        <v>4282.18</v>
      </c>
    </row>
    <row r="2530" spans="1:25">
      <c r="A2530" t="s">
        <v>14718</v>
      </c>
      <c r="B2530" t="s">
        <v>70</v>
      </c>
      <c r="C2530">
        <v>280</v>
      </c>
      <c r="D2530" t="s">
        <v>106</v>
      </c>
      <c r="E2530">
        <v>2009</v>
      </c>
      <c r="F2530" s="24">
        <v>39976</v>
      </c>
      <c r="G2530" s="24">
        <v>39976</v>
      </c>
      <c r="H2530" s="24">
        <v>39977</v>
      </c>
      <c r="I2530" t="s">
        <v>339</v>
      </c>
      <c r="J2530" t="s">
        <v>108</v>
      </c>
      <c r="K2530" t="s">
        <v>324</v>
      </c>
      <c r="L2530" t="s">
        <v>432</v>
      </c>
      <c r="M2530" t="s">
        <v>76</v>
      </c>
      <c r="N2530" t="s">
        <v>3190</v>
      </c>
      <c r="O2530" t="s">
        <v>14719</v>
      </c>
      <c r="P2530" t="s">
        <v>14720</v>
      </c>
      <c r="Q2530" t="s">
        <v>131</v>
      </c>
      <c r="R2530" t="s">
        <v>14721</v>
      </c>
      <c r="S2530" t="s">
        <v>14722</v>
      </c>
      <c r="T2530" t="s">
        <v>962</v>
      </c>
      <c r="U2530" t="s">
        <v>14723</v>
      </c>
      <c r="V2530" t="s">
        <v>14724</v>
      </c>
      <c r="W2530" t="s">
        <v>93</v>
      </c>
      <c r="X2530">
        <v>6</v>
      </c>
      <c r="Y2530">
        <v>6235</v>
      </c>
    </row>
    <row r="2531" spans="1:25">
      <c r="A2531" t="s">
        <v>14725</v>
      </c>
      <c r="B2531" t="s">
        <v>70</v>
      </c>
      <c r="C2531">
        <v>286</v>
      </c>
      <c r="D2531" t="s">
        <v>71</v>
      </c>
      <c r="E2531">
        <v>2009</v>
      </c>
      <c r="F2531" s="24">
        <v>39976</v>
      </c>
      <c r="G2531" s="24">
        <v>39979</v>
      </c>
      <c r="H2531" s="24">
        <v>39978</v>
      </c>
      <c r="I2531" t="s">
        <v>7969</v>
      </c>
      <c r="J2531" t="s">
        <v>168</v>
      </c>
      <c r="K2531" t="s">
        <v>273</v>
      </c>
      <c r="L2531" t="s">
        <v>75</v>
      </c>
      <c r="M2531" t="s">
        <v>76</v>
      </c>
      <c r="N2531" t="s">
        <v>14726</v>
      </c>
      <c r="O2531" t="s">
        <v>14727</v>
      </c>
      <c r="P2531" t="s">
        <v>14728</v>
      </c>
      <c r="Q2531" t="s">
        <v>90</v>
      </c>
      <c r="R2531" t="s">
        <v>14727</v>
      </c>
      <c r="S2531" t="s">
        <v>14729</v>
      </c>
      <c r="T2531" t="s">
        <v>173</v>
      </c>
      <c r="U2531" t="s">
        <v>14730</v>
      </c>
      <c r="V2531" t="s">
        <v>14731</v>
      </c>
      <c r="W2531" t="s">
        <v>93</v>
      </c>
      <c r="X2531">
        <v>6</v>
      </c>
      <c r="Y2531">
        <v>2830</v>
      </c>
    </row>
    <row r="2532" spans="1:25">
      <c r="A2532" t="s">
        <v>14732</v>
      </c>
      <c r="B2532" t="s">
        <v>70</v>
      </c>
      <c r="C2532">
        <v>270</v>
      </c>
      <c r="D2532" t="s">
        <v>106</v>
      </c>
      <c r="E2532">
        <v>2009</v>
      </c>
      <c r="F2532" s="24">
        <v>39970</v>
      </c>
      <c r="G2532" s="24">
        <v>39970</v>
      </c>
      <c r="H2532" s="24">
        <v>39972</v>
      </c>
      <c r="I2532" t="s">
        <v>339</v>
      </c>
      <c r="J2532" t="s">
        <v>108</v>
      </c>
      <c r="K2532" t="s">
        <v>324</v>
      </c>
      <c r="L2532" t="s">
        <v>149</v>
      </c>
      <c r="M2532" t="s">
        <v>76</v>
      </c>
      <c r="N2532" t="s">
        <v>128</v>
      </c>
      <c r="O2532" t="s">
        <v>14733</v>
      </c>
      <c r="P2532" t="s">
        <v>14734</v>
      </c>
      <c r="Q2532" t="s">
        <v>80</v>
      </c>
      <c r="R2532" t="s">
        <v>14733</v>
      </c>
      <c r="S2532" t="s">
        <v>14735</v>
      </c>
      <c r="T2532" t="s">
        <v>654</v>
      </c>
      <c r="U2532" t="s">
        <v>14736</v>
      </c>
      <c r="V2532" t="s">
        <v>14737</v>
      </c>
      <c r="W2532" t="s">
        <v>93</v>
      </c>
      <c r="X2532">
        <v>6</v>
      </c>
      <c r="Y2532">
        <v>5944.4</v>
      </c>
    </row>
    <row r="2533" spans="1:25">
      <c r="A2533" t="s">
        <v>309</v>
      </c>
      <c r="B2533" t="s">
        <v>70</v>
      </c>
      <c r="C2533">
        <v>285</v>
      </c>
      <c r="D2533" t="s">
        <v>71</v>
      </c>
      <c r="E2533">
        <v>2009</v>
      </c>
      <c r="F2533" s="24">
        <v>39975</v>
      </c>
      <c r="G2533" s="24">
        <v>39979</v>
      </c>
      <c r="H2533" s="24">
        <v>39977</v>
      </c>
      <c r="I2533" t="s">
        <v>14738</v>
      </c>
      <c r="J2533" t="s">
        <v>311</v>
      </c>
      <c r="K2533" t="s">
        <v>74</v>
      </c>
      <c r="L2533" t="s">
        <v>75</v>
      </c>
      <c r="M2533" t="s">
        <v>76</v>
      </c>
      <c r="N2533" t="s">
        <v>160</v>
      </c>
      <c r="O2533" t="s">
        <v>312</v>
      </c>
      <c r="P2533" t="s">
        <v>14739</v>
      </c>
      <c r="Q2533" t="s">
        <v>90</v>
      </c>
      <c r="R2533" t="s">
        <v>14740</v>
      </c>
      <c r="S2533" t="s">
        <v>314</v>
      </c>
      <c r="T2533" t="s">
        <v>14741</v>
      </c>
      <c r="U2533" t="s">
        <v>315</v>
      </c>
      <c r="W2533" t="s">
        <v>93</v>
      </c>
      <c r="X2533">
        <v>6</v>
      </c>
      <c r="Y2533">
        <v>1490</v>
      </c>
    </row>
    <row r="2534" spans="1:25">
      <c r="A2534" t="s">
        <v>14742</v>
      </c>
      <c r="B2534" t="s">
        <v>70</v>
      </c>
      <c r="C2534">
        <v>274</v>
      </c>
      <c r="D2534" t="s">
        <v>71</v>
      </c>
      <c r="E2534">
        <v>2009</v>
      </c>
      <c r="F2534" s="24">
        <v>39969</v>
      </c>
      <c r="G2534" s="24">
        <v>39973</v>
      </c>
      <c r="H2534" s="24">
        <v>39970</v>
      </c>
      <c r="I2534" t="s">
        <v>14743</v>
      </c>
      <c r="J2534" t="s">
        <v>4779</v>
      </c>
      <c r="K2534" t="s">
        <v>97</v>
      </c>
      <c r="L2534" t="s">
        <v>75</v>
      </c>
      <c r="M2534" t="s">
        <v>76</v>
      </c>
      <c r="N2534" t="s">
        <v>160</v>
      </c>
      <c r="O2534" t="s">
        <v>14744</v>
      </c>
      <c r="P2534" t="s">
        <v>14745</v>
      </c>
      <c r="Q2534" t="s">
        <v>80</v>
      </c>
      <c r="R2534" t="s">
        <v>14744</v>
      </c>
      <c r="S2534" t="s">
        <v>14746</v>
      </c>
      <c r="T2534" t="s">
        <v>92</v>
      </c>
      <c r="U2534" t="s">
        <v>14747</v>
      </c>
      <c r="W2534" t="s">
        <v>93</v>
      </c>
      <c r="X2534">
        <v>6</v>
      </c>
      <c r="Y2534">
        <v>2550</v>
      </c>
    </row>
    <row r="2535" spans="1:25">
      <c r="A2535" t="s">
        <v>14748</v>
      </c>
      <c r="B2535" t="s">
        <v>70</v>
      </c>
      <c r="C2535">
        <v>293</v>
      </c>
      <c r="D2535" t="s">
        <v>106</v>
      </c>
      <c r="E2535">
        <v>2009</v>
      </c>
      <c r="F2535" s="24">
        <v>39985</v>
      </c>
      <c r="G2535" s="24">
        <v>39985</v>
      </c>
      <c r="H2535" s="24">
        <v>39987</v>
      </c>
      <c r="I2535" t="s">
        <v>107</v>
      </c>
      <c r="J2535" t="s">
        <v>108</v>
      </c>
      <c r="K2535" t="s">
        <v>109</v>
      </c>
      <c r="L2535" t="s">
        <v>643</v>
      </c>
      <c r="M2535" t="s">
        <v>76</v>
      </c>
      <c r="N2535" t="s">
        <v>295</v>
      </c>
      <c r="O2535" t="s">
        <v>14749</v>
      </c>
      <c r="P2535" t="s">
        <v>14750</v>
      </c>
      <c r="Q2535" t="s">
        <v>80</v>
      </c>
      <c r="R2535" t="s">
        <v>14749</v>
      </c>
      <c r="S2535" t="s">
        <v>14751</v>
      </c>
      <c r="T2535" t="s">
        <v>145</v>
      </c>
      <c r="U2535" t="s">
        <v>14752</v>
      </c>
      <c r="V2535" t="s">
        <v>14753</v>
      </c>
      <c r="W2535" t="s">
        <v>93</v>
      </c>
      <c r="X2535">
        <v>6</v>
      </c>
      <c r="Y2535">
        <v>4253.66</v>
      </c>
    </row>
    <row r="2536" spans="1:25">
      <c r="A2536" t="s">
        <v>14754</v>
      </c>
      <c r="B2536" t="s">
        <v>70</v>
      </c>
      <c r="C2536">
        <v>279</v>
      </c>
      <c r="D2536" t="s">
        <v>71</v>
      </c>
      <c r="E2536">
        <v>2009</v>
      </c>
      <c r="F2536" s="24">
        <v>39974</v>
      </c>
      <c r="G2536" s="24">
        <v>39976</v>
      </c>
      <c r="H2536" s="24">
        <v>39975</v>
      </c>
      <c r="I2536" t="s">
        <v>3302</v>
      </c>
      <c r="J2536" t="s">
        <v>108</v>
      </c>
      <c r="K2536" t="s">
        <v>273</v>
      </c>
      <c r="L2536" t="s">
        <v>75</v>
      </c>
      <c r="M2536" t="s">
        <v>76</v>
      </c>
      <c r="N2536" t="s">
        <v>87</v>
      </c>
      <c r="O2536" t="s">
        <v>14755</v>
      </c>
      <c r="P2536" t="s">
        <v>14756</v>
      </c>
      <c r="Q2536" t="s">
        <v>90</v>
      </c>
      <c r="R2536" t="s">
        <v>14755</v>
      </c>
      <c r="S2536" t="s">
        <v>14757</v>
      </c>
      <c r="T2536" t="s">
        <v>413</v>
      </c>
      <c r="U2536" t="s">
        <v>14758</v>
      </c>
      <c r="W2536" t="s">
        <v>93</v>
      </c>
      <c r="X2536">
        <v>6</v>
      </c>
      <c r="Y2536">
        <v>2165</v>
      </c>
    </row>
    <row r="2537" spans="1:25">
      <c r="A2537" t="s">
        <v>14759</v>
      </c>
      <c r="B2537" t="s">
        <v>70</v>
      </c>
      <c r="C2537">
        <v>296</v>
      </c>
      <c r="D2537" t="s">
        <v>71</v>
      </c>
      <c r="E2537">
        <v>2009</v>
      </c>
      <c r="F2537" s="24">
        <v>39985</v>
      </c>
      <c r="G2537" s="24">
        <v>39988</v>
      </c>
      <c r="H2537" s="24">
        <v>39987</v>
      </c>
      <c r="I2537" t="s">
        <v>14760</v>
      </c>
      <c r="J2537" t="s">
        <v>4779</v>
      </c>
      <c r="K2537" t="s">
        <v>97</v>
      </c>
      <c r="L2537" t="s">
        <v>75</v>
      </c>
      <c r="M2537" t="s">
        <v>76</v>
      </c>
      <c r="N2537" t="s">
        <v>87</v>
      </c>
      <c r="O2537" t="s">
        <v>14761</v>
      </c>
      <c r="P2537" t="s">
        <v>14762</v>
      </c>
      <c r="Q2537" t="s">
        <v>90</v>
      </c>
      <c r="R2537" t="s">
        <v>14761</v>
      </c>
      <c r="S2537" t="s">
        <v>14763</v>
      </c>
      <c r="T2537" t="s">
        <v>188</v>
      </c>
      <c r="U2537" t="s">
        <v>14764</v>
      </c>
      <c r="W2537" t="s">
        <v>93</v>
      </c>
      <c r="X2537">
        <v>6</v>
      </c>
      <c r="Y2537">
        <v>3000</v>
      </c>
    </row>
    <row r="2538" spans="1:25">
      <c r="A2538" t="s">
        <v>14765</v>
      </c>
      <c r="B2538" t="s">
        <v>70</v>
      </c>
      <c r="C2538">
        <v>275</v>
      </c>
      <c r="D2538" t="s">
        <v>106</v>
      </c>
      <c r="E2538">
        <v>2009</v>
      </c>
      <c r="F2538" s="24">
        <v>39973</v>
      </c>
      <c r="G2538" s="24">
        <v>39974</v>
      </c>
      <c r="H2538" s="24">
        <v>39975</v>
      </c>
      <c r="I2538" t="s">
        <v>107</v>
      </c>
      <c r="J2538" t="s">
        <v>108</v>
      </c>
      <c r="K2538" t="s">
        <v>109</v>
      </c>
      <c r="L2538" t="s">
        <v>75</v>
      </c>
      <c r="M2538" t="s">
        <v>76</v>
      </c>
      <c r="N2538" t="s">
        <v>111</v>
      </c>
      <c r="O2538" t="s">
        <v>14766</v>
      </c>
      <c r="P2538" t="s">
        <v>14767</v>
      </c>
      <c r="Q2538" t="s">
        <v>80</v>
      </c>
      <c r="R2538" t="s">
        <v>14766</v>
      </c>
      <c r="S2538" t="s">
        <v>14768</v>
      </c>
      <c r="T2538" t="s">
        <v>92</v>
      </c>
      <c r="U2538" t="s">
        <v>14769</v>
      </c>
      <c r="V2538" t="s">
        <v>14770</v>
      </c>
      <c r="W2538" t="s">
        <v>93</v>
      </c>
      <c r="X2538">
        <v>6</v>
      </c>
      <c r="Y2538">
        <v>4003.66</v>
      </c>
    </row>
    <row r="2539" spans="1:25">
      <c r="A2539" t="s">
        <v>14771</v>
      </c>
      <c r="B2539" t="s">
        <v>138</v>
      </c>
      <c r="C2539">
        <v>305</v>
      </c>
      <c r="D2539" t="s">
        <v>106</v>
      </c>
      <c r="E2539">
        <v>2009</v>
      </c>
      <c r="F2539" s="24">
        <v>39990</v>
      </c>
      <c r="G2539" s="24">
        <v>39990</v>
      </c>
      <c r="H2539" s="24">
        <v>39992</v>
      </c>
      <c r="I2539" t="s">
        <v>416</v>
      </c>
      <c r="J2539" t="s">
        <v>108</v>
      </c>
      <c r="K2539" t="s">
        <v>109</v>
      </c>
      <c r="L2539" t="s">
        <v>110</v>
      </c>
      <c r="M2539" t="s">
        <v>152</v>
      </c>
      <c r="N2539" t="s">
        <v>140</v>
      </c>
      <c r="O2539" t="s">
        <v>14772</v>
      </c>
      <c r="P2539" t="s">
        <v>14772</v>
      </c>
      <c r="Q2539" t="s">
        <v>142</v>
      </c>
      <c r="R2539" t="s">
        <v>14773</v>
      </c>
      <c r="S2539" t="s">
        <v>14774</v>
      </c>
      <c r="T2539" t="s">
        <v>173</v>
      </c>
      <c r="U2539" t="s">
        <v>14775</v>
      </c>
      <c r="V2539" t="s">
        <v>14776</v>
      </c>
      <c r="W2539" t="s">
        <v>83</v>
      </c>
      <c r="X2539">
        <v>6</v>
      </c>
      <c r="Y2539">
        <v>3789.5</v>
      </c>
    </row>
    <row r="2540" spans="1:25">
      <c r="A2540" t="s">
        <v>14777</v>
      </c>
      <c r="B2540" t="s">
        <v>70</v>
      </c>
      <c r="C2540">
        <v>298</v>
      </c>
      <c r="D2540" t="s">
        <v>106</v>
      </c>
      <c r="E2540">
        <v>2009</v>
      </c>
      <c r="F2540" s="24">
        <v>39988</v>
      </c>
      <c r="G2540" s="24">
        <v>39989</v>
      </c>
      <c r="H2540" s="24">
        <v>39990</v>
      </c>
      <c r="I2540" t="s">
        <v>107</v>
      </c>
      <c r="J2540" t="s">
        <v>108</v>
      </c>
      <c r="K2540" t="s">
        <v>109</v>
      </c>
      <c r="L2540" t="s">
        <v>1354</v>
      </c>
      <c r="M2540" t="s">
        <v>76</v>
      </c>
      <c r="N2540" t="s">
        <v>253</v>
      </c>
      <c r="O2540" t="s">
        <v>14778</v>
      </c>
      <c r="P2540" t="s">
        <v>14779</v>
      </c>
      <c r="Q2540" t="s">
        <v>80</v>
      </c>
      <c r="R2540" t="s">
        <v>14778</v>
      </c>
      <c r="S2540" t="s">
        <v>14780</v>
      </c>
      <c r="U2540" t="s">
        <v>14781</v>
      </c>
      <c r="V2540" t="s">
        <v>14782</v>
      </c>
      <c r="W2540" t="s">
        <v>83</v>
      </c>
      <c r="X2540">
        <v>6</v>
      </c>
      <c r="Y2540">
        <v>4940</v>
      </c>
    </row>
    <row r="2541" spans="1:25">
      <c r="A2541" t="s">
        <v>14783</v>
      </c>
      <c r="B2541" t="s">
        <v>70</v>
      </c>
      <c r="C2541">
        <v>282</v>
      </c>
      <c r="D2541" t="s">
        <v>106</v>
      </c>
      <c r="E2541">
        <v>2009</v>
      </c>
      <c r="F2541" s="24">
        <v>39977</v>
      </c>
      <c r="G2541" s="24">
        <v>39977</v>
      </c>
      <c r="H2541" s="24">
        <v>39978</v>
      </c>
      <c r="I2541" t="s">
        <v>1208</v>
      </c>
      <c r="J2541" t="s">
        <v>108</v>
      </c>
      <c r="K2541" t="s">
        <v>324</v>
      </c>
      <c r="L2541" t="s">
        <v>5634</v>
      </c>
      <c r="M2541" t="s">
        <v>76</v>
      </c>
      <c r="N2541" t="s">
        <v>77</v>
      </c>
      <c r="O2541" t="s">
        <v>14784</v>
      </c>
      <c r="P2541" t="s">
        <v>14785</v>
      </c>
      <c r="Q2541" t="s">
        <v>80</v>
      </c>
      <c r="R2541" t="s">
        <v>14784</v>
      </c>
      <c r="S2541" t="s">
        <v>14786</v>
      </c>
      <c r="U2541" t="s">
        <v>14787</v>
      </c>
      <c r="V2541" t="s">
        <v>14788</v>
      </c>
      <c r="W2541" t="s">
        <v>83</v>
      </c>
      <c r="X2541">
        <v>6</v>
      </c>
      <c r="Y2541">
        <v>1690</v>
      </c>
    </row>
    <row r="2542" spans="1:25">
      <c r="A2542" t="s">
        <v>14789</v>
      </c>
      <c r="B2542" t="s">
        <v>70</v>
      </c>
      <c r="C2542">
        <v>287</v>
      </c>
      <c r="D2542" t="s">
        <v>250</v>
      </c>
      <c r="E2542">
        <v>2009</v>
      </c>
      <c r="F2542" s="24">
        <v>39977</v>
      </c>
      <c r="G2542" s="24">
        <v>39979</v>
      </c>
      <c r="H2542" s="24">
        <v>39980</v>
      </c>
      <c r="I2542" t="s">
        <v>72</v>
      </c>
      <c r="J2542" t="s">
        <v>73</v>
      </c>
      <c r="K2542" t="s">
        <v>74</v>
      </c>
      <c r="L2542" t="s">
        <v>75</v>
      </c>
      <c r="M2542" t="s">
        <v>76</v>
      </c>
      <c r="N2542" t="s">
        <v>467</v>
      </c>
      <c r="O2542" t="s">
        <v>14790</v>
      </c>
      <c r="P2542" t="s">
        <v>14791</v>
      </c>
      <c r="Q2542" t="s">
        <v>80</v>
      </c>
      <c r="R2542" t="s">
        <v>14790</v>
      </c>
      <c r="S2542" t="s">
        <v>14792</v>
      </c>
      <c r="T2542" t="s">
        <v>173</v>
      </c>
      <c r="U2542" t="s">
        <v>14793</v>
      </c>
      <c r="V2542" t="s">
        <v>14794</v>
      </c>
      <c r="W2542" t="s">
        <v>83</v>
      </c>
      <c r="X2542">
        <v>6</v>
      </c>
      <c r="Y2542">
        <v>2385.7600000000002</v>
      </c>
    </row>
    <row r="2543" spans="1:25">
      <c r="A2543" t="s">
        <v>14795</v>
      </c>
      <c r="B2543" t="s">
        <v>70</v>
      </c>
      <c r="C2543">
        <v>272</v>
      </c>
      <c r="D2543" t="s">
        <v>106</v>
      </c>
      <c r="E2543">
        <v>2009</v>
      </c>
      <c r="F2543" s="24">
        <v>39972</v>
      </c>
      <c r="G2543" s="24">
        <v>39972</v>
      </c>
      <c r="H2543" s="24">
        <v>39973</v>
      </c>
      <c r="I2543" t="s">
        <v>127</v>
      </c>
      <c r="J2543" t="s">
        <v>108</v>
      </c>
      <c r="K2543" t="s">
        <v>109</v>
      </c>
      <c r="L2543" t="s">
        <v>75</v>
      </c>
      <c r="M2543" t="s">
        <v>76</v>
      </c>
      <c r="N2543" t="s">
        <v>253</v>
      </c>
      <c r="O2543" t="s">
        <v>14796</v>
      </c>
      <c r="P2543" t="s">
        <v>14797</v>
      </c>
      <c r="Q2543" t="s">
        <v>80</v>
      </c>
      <c r="R2543" t="s">
        <v>14796</v>
      </c>
      <c r="S2543" t="s">
        <v>14798</v>
      </c>
      <c r="U2543" t="s">
        <v>14799</v>
      </c>
      <c r="V2543" t="s">
        <v>14800</v>
      </c>
      <c r="W2543" t="s">
        <v>83</v>
      </c>
      <c r="X2543">
        <v>6</v>
      </c>
      <c r="Y2543">
        <v>4580</v>
      </c>
    </row>
    <row r="2544" spans="1:25">
      <c r="A2544" t="s">
        <v>14801</v>
      </c>
      <c r="B2544" t="s">
        <v>70</v>
      </c>
      <c r="C2544">
        <v>264</v>
      </c>
      <c r="D2544" t="s">
        <v>106</v>
      </c>
      <c r="E2544">
        <v>2009</v>
      </c>
      <c r="F2544" s="24">
        <v>39964</v>
      </c>
      <c r="G2544" s="24">
        <v>39965</v>
      </c>
      <c r="H2544" s="24">
        <v>39966</v>
      </c>
      <c r="I2544" t="s">
        <v>416</v>
      </c>
      <c r="J2544" t="s">
        <v>108</v>
      </c>
      <c r="K2544" t="s">
        <v>109</v>
      </c>
      <c r="L2544" t="s">
        <v>1354</v>
      </c>
      <c r="M2544" t="s">
        <v>152</v>
      </c>
      <c r="N2544" t="s">
        <v>77</v>
      </c>
      <c r="O2544" t="s">
        <v>14802</v>
      </c>
      <c r="P2544" t="s">
        <v>14803</v>
      </c>
      <c r="Q2544" t="s">
        <v>80</v>
      </c>
      <c r="R2544" t="s">
        <v>14802</v>
      </c>
      <c r="S2544" t="s">
        <v>14804</v>
      </c>
      <c r="T2544" t="s">
        <v>173</v>
      </c>
      <c r="U2544" t="s">
        <v>14805</v>
      </c>
      <c r="V2544" t="s">
        <v>14806</v>
      </c>
      <c r="W2544" t="s">
        <v>83</v>
      </c>
      <c r="X2544">
        <v>6</v>
      </c>
      <c r="Y2544">
        <v>3639.5</v>
      </c>
    </row>
    <row r="2545" spans="1:25">
      <c r="A2545" t="s">
        <v>14807</v>
      </c>
      <c r="B2545" t="s">
        <v>70</v>
      </c>
      <c r="C2545">
        <v>304</v>
      </c>
      <c r="D2545" t="s">
        <v>71</v>
      </c>
      <c r="E2545">
        <v>2009</v>
      </c>
      <c r="F2545" s="24">
        <v>39989</v>
      </c>
      <c r="G2545" s="24">
        <v>39990</v>
      </c>
      <c r="H2545" s="24">
        <v>39990</v>
      </c>
      <c r="I2545" t="s">
        <v>2579</v>
      </c>
      <c r="J2545" t="s">
        <v>108</v>
      </c>
      <c r="K2545" t="s">
        <v>273</v>
      </c>
      <c r="L2545" t="s">
        <v>75</v>
      </c>
      <c r="M2545" t="s">
        <v>76</v>
      </c>
      <c r="N2545" t="s">
        <v>467</v>
      </c>
      <c r="O2545" t="s">
        <v>14808</v>
      </c>
      <c r="P2545" t="s">
        <v>14809</v>
      </c>
      <c r="Q2545" t="s">
        <v>80</v>
      </c>
      <c r="R2545" t="s">
        <v>14808</v>
      </c>
      <c r="S2545" t="s">
        <v>14810</v>
      </c>
      <c r="T2545" t="s">
        <v>173</v>
      </c>
      <c r="U2545" t="s">
        <v>14811</v>
      </c>
      <c r="W2545" t="s">
        <v>83</v>
      </c>
      <c r="X2545">
        <v>6</v>
      </c>
      <c r="Y2545">
        <v>2339</v>
      </c>
    </row>
    <row r="2546" spans="1:25">
      <c r="A2546" t="s">
        <v>14812</v>
      </c>
      <c r="B2546" t="s">
        <v>70</v>
      </c>
      <c r="C2546">
        <v>309</v>
      </c>
      <c r="D2546" t="s">
        <v>71</v>
      </c>
      <c r="E2546">
        <v>2009</v>
      </c>
      <c r="F2546" s="24">
        <v>39991</v>
      </c>
      <c r="G2546" s="24">
        <v>39994</v>
      </c>
      <c r="H2546" s="24">
        <v>39992</v>
      </c>
      <c r="I2546" t="s">
        <v>9719</v>
      </c>
      <c r="J2546" t="s">
        <v>4442</v>
      </c>
      <c r="K2546" t="s">
        <v>97</v>
      </c>
      <c r="L2546" t="s">
        <v>75</v>
      </c>
      <c r="M2546" t="s">
        <v>76</v>
      </c>
      <c r="N2546" t="s">
        <v>467</v>
      </c>
      <c r="O2546" t="s">
        <v>14813</v>
      </c>
      <c r="P2546" t="s">
        <v>14814</v>
      </c>
      <c r="Q2546" t="s">
        <v>90</v>
      </c>
      <c r="R2546" t="s">
        <v>14813</v>
      </c>
      <c r="S2546" t="s">
        <v>14815</v>
      </c>
      <c r="T2546" t="s">
        <v>1986</v>
      </c>
      <c r="U2546" t="s">
        <v>14816</v>
      </c>
      <c r="W2546" t="s">
        <v>83</v>
      </c>
      <c r="X2546">
        <v>6</v>
      </c>
      <c r="Y2546">
        <v>5104</v>
      </c>
    </row>
    <row r="2547" spans="1:25">
      <c r="A2547" t="s">
        <v>14817</v>
      </c>
      <c r="B2547" t="s">
        <v>70</v>
      </c>
      <c r="C2547">
        <v>266</v>
      </c>
      <c r="D2547" t="s">
        <v>71</v>
      </c>
      <c r="E2547">
        <v>2009</v>
      </c>
      <c r="F2547" s="24">
        <v>39967</v>
      </c>
      <c r="G2547" s="24">
        <v>39969</v>
      </c>
      <c r="H2547" s="24">
        <v>39968</v>
      </c>
      <c r="I2547" t="s">
        <v>5015</v>
      </c>
      <c r="J2547" t="s">
        <v>168</v>
      </c>
      <c r="K2547" t="s">
        <v>273</v>
      </c>
      <c r="L2547" t="s">
        <v>1185</v>
      </c>
      <c r="M2547" t="s">
        <v>76</v>
      </c>
      <c r="N2547" t="s">
        <v>153</v>
      </c>
      <c r="O2547" t="s">
        <v>14818</v>
      </c>
      <c r="P2547" t="s">
        <v>14819</v>
      </c>
      <c r="Q2547" t="s">
        <v>90</v>
      </c>
      <c r="R2547" t="s">
        <v>14818</v>
      </c>
      <c r="S2547" t="s">
        <v>14820</v>
      </c>
      <c r="T2547" t="s">
        <v>413</v>
      </c>
      <c r="V2547" t="s">
        <v>14821</v>
      </c>
      <c r="W2547" t="s">
        <v>83</v>
      </c>
      <c r="X2547">
        <v>6</v>
      </c>
      <c r="Y2547">
        <v>4865</v>
      </c>
    </row>
    <row r="2548" spans="1:25">
      <c r="A2548" t="s">
        <v>14822</v>
      </c>
      <c r="B2548" t="s">
        <v>70</v>
      </c>
      <c r="C2548">
        <v>292</v>
      </c>
      <c r="D2548" t="s">
        <v>106</v>
      </c>
      <c r="E2548">
        <v>2009</v>
      </c>
      <c r="F2548" s="24">
        <v>39982</v>
      </c>
      <c r="G2548" s="24">
        <v>39982</v>
      </c>
      <c r="H2548" s="24">
        <v>39984</v>
      </c>
      <c r="I2548" t="s">
        <v>183</v>
      </c>
      <c r="J2548" t="s">
        <v>108</v>
      </c>
      <c r="K2548" t="s">
        <v>184</v>
      </c>
      <c r="L2548" t="s">
        <v>75</v>
      </c>
      <c r="M2548" t="s">
        <v>76</v>
      </c>
      <c r="N2548" t="s">
        <v>140</v>
      </c>
      <c r="O2548" t="s">
        <v>14823</v>
      </c>
      <c r="P2548" t="s">
        <v>14824</v>
      </c>
      <c r="Q2548" t="s">
        <v>90</v>
      </c>
      <c r="R2548" t="s">
        <v>14823</v>
      </c>
      <c r="S2548" t="s">
        <v>14825</v>
      </c>
      <c r="U2548" t="s">
        <v>14826</v>
      </c>
      <c r="V2548" t="s">
        <v>14827</v>
      </c>
      <c r="W2548" t="s">
        <v>83</v>
      </c>
      <c r="X2548">
        <v>6</v>
      </c>
      <c r="Y2548">
        <v>4277.37</v>
      </c>
    </row>
    <row r="2549" spans="1:25">
      <c r="A2549" t="s">
        <v>14828</v>
      </c>
      <c r="B2549" t="s">
        <v>70</v>
      </c>
      <c r="C2549">
        <v>301</v>
      </c>
      <c r="D2549" t="s">
        <v>106</v>
      </c>
      <c r="E2549">
        <v>2009</v>
      </c>
      <c r="F2549" s="24">
        <v>39990</v>
      </c>
      <c r="G2549" s="24">
        <v>39990</v>
      </c>
      <c r="H2549" s="24">
        <v>39991</v>
      </c>
      <c r="I2549" t="s">
        <v>183</v>
      </c>
      <c r="J2549" t="s">
        <v>108</v>
      </c>
      <c r="K2549" t="s">
        <v>184</v>
      </c>
      <c r="L2549" t="s">
        <v>75</v>
      </c>
      <c r="M2549" t="s">
        <v>76</v>
      </c>
      <c r="N2549" t="s">
        <v>140</v>
      </c>
      <c r="O2549" t="s">
        <v>14829</v>
      </c>
      <c r="P2549" t="s">
        <v>14830</v>
      </c>
      <c r="Q2549" t="s">
        <v>90</v>
      </c>
      <c r="R2549" t="s">
        <v>14829</v>
      </c>
      <c r="S2549" t="s">
        <v>14831</v>
      </c>
      <c r="T2549" t="s">
        <v>188</v>
      </c>
      <c r="V2549" t="s">
        <v>14832</v>
      </c>
      <c r="W2549" t="s">
        <v>83</v>
      </c>
      <c r="X2549">
        <v>6</v>
      </c>
      <c r="Y2549">
        <v>4277.37</v>
      </c>
    </row>
    <row r="2550" spans="1:25">
      <c r="A2550" t="s">
        <v>14833</v>
      </c>
      <c r="B2550" t="s">
        <v>70</v>
      </c>
      <c r="C2550">
        <v>263</v>
      </c>
      <c r="D2550" t="s">
        <v>106</v>
      </c>
      <c r="E2550">
        <v>2009</v>
      </c>
      <c r="F2550" s="24">
        <v>39964</v>
      </c>
      <c r="G2550" s="24">
        <v>39965</v>
      </c>
      <c r="H2550" s="24">
        <v>39965</v>
      </c>
      <c r="I2550" t="s">
        <v>339</v>
      </c>
      <c r="J2550" t="s">
        <v>108</v>
      </c>
      <c r="K2550" t="s">
        <v>324</v>
      </c>
      <c r="L2550" t="s">
        <v>2221</v>
      </c>
      <c r="M2550" t="s">
        <v>152</v>
      </c>
      <c r="N2550" t="s">
        <v>153</v>
      </c>
      <c r="O2550" t="s">
        <v>14834</v>
      </c>
      <c r="P2550" t="s">
        <v>14834</v>
      </c>
      <c r="Q2550" t="s">
        <v>195</v>
      </c>
      <c r="R2550" t="s">
        <v>14835</v>
      </c>
      <c r="S2550" t="s">
        <v>14836</v>
      </c>
      <c r="U2550" t="s">
        <v>14837</v>
      </c>
      <c r="W2550" t="s">
        <v>83</v>
      </c>
      <c r="X2550">
        <v>6</v>
      </c>
      <c r="Y2550">
        <v>5726.07</v>
      </c>
    </row>
    <row r="2551" spans="1:25">
      <c r="A2551" t="s">
        <v>14838</v>
      </c>
      <c r="B2551" t="s">
        <v>138</v>
      </c>
      <c r="C2551">
        <v>306</v>
      </c>
      <c r="D2551" t="s">
        <v>106</v>
      </c>
      <c r="E2551">
        <v>2009</v>
      </c>
      <c r="F2551" s="24">
        <v>39991</v>
      </c>
      <c r="G2551" s="24">
        <v>39991</v>
      </c>
      <c r="H2551" s="24">
        <v>39992</v>
      </c>
      <c r="I2551" t="s">
        <v>127</v>
      </c>
      <c r="J2551" t="s">
        <v>108</v>
      </c>
      <c r="K2551" t="s">
        <v>109</v>
      </c>
      <c r="L2551" t="s">
        <v>761</v>
      </c>
      <c r="M2551" t="s">
        <v>76</v>
      </c>
      <c r="N2551" t="s">
        <v>77</v>
      </c>
      <c r="O2551" t="s">
        <v>14839</v>
      </c>
      <c r="P2551" t="s">
        <v>14839</v>
      </c>
      <c r="Q2551" t="s">
        <v>142</v>
      </c>
      <c r="R2551" t="s">
        <v>14840</v>
      </c>
      <c r="S2551" t="s">
        <v>14841</v>
      </c>
      <c r="T2551" t="s">
        <v>757</v>
      </c>
      <c r="U2551" t="s">
        <v>14842</v>
      </c>
      <c r="W2551" t="s">
        <v>83</v>
      </c>
      <c r="X2551">
        <v>6</v>
      </c>
      <c r="Y2551">
        <v>4930</v>
      </c>
    </row>
    <row r="2552" spans="1:25">
      <c r="A2552" t="s">
        <v>14843</v>
      </c>
      <c r="B2552" t="s">
        <v>138</v>
      </c>
      <c r="C2552">
        <v>267</v>
      </c>
      <c r="D2552" t="s">
        <v>106</v>
      </c>
      <c r="E2552">
        <v>2009</v>
      </c>
      <c r="F2552" s="24">
        <v>39969</v>
      </c>
      <c r="G2552" s="24">
        <v>39969</v>
      </c>
      <c r="H2552" s="24">
        <v>39970</v>
      </c>
      <c r="I2552" t="s">
        <v>416</v>
      </c>
      <c r="J2552" t="s">
        <v>108</v>
      </c>
      <c r="K2552" t="s">
        <v>109</v>
      </c>
      <c r="L2552" t="s">
        <v>110</v>
      </c>
      <c r="M2552" t="s">
        <v>152</v>
      </c>
      <c r="N2552" t="s">
        <v>467</v>
      </c>
      <c r="O2552" t="s">
        <v>14844</v>
      </c>
      <c r="P2552" t="s">
        <v>14844</v>
      </c>
      <c r="Q2552" t="s">
        <v>142</v>
      </c>
      <c r="R2552" t="s">
        <v>14845</v>
      </c>
      <c r="S2552" t="s">
        <v>14846</v>
      </c>
      <c r="T2552" t="s">
        <v>7148</v>
      </c>
      <c r="U2552" t="s">
        <v>14847</v>
      </c>
      <c r="V2552" t="s">
        <v>14848</v>
      </c>
      <c r="W2552" t="s">
        <v>83</v>
      </c>
      <c r="X2552">
        <v>6</v>
      </c>
      <c r="Y2552">
        <v>3789.5</v>
      </c>
    </row>
    <row r="2553" spans="1:25">
      <c r="A2553" t="s">
        <v>14849</v>
      </c>
      <c r="B2553" t="s">
        <v>70</v>
      </c>
      <c r="C2553">
        <v>284</v>
      </c>
      <c r="D2553" t="s">
        <v>71</v>
      </c>
      <c r="E2553">
        <v>2009</v>
      </c>
      <c r="F2553" s="24">
        <v>39975</v>
      </c>
      <c r="G2553" s="24">
        <v>39979</v>
      </c>
      <c r="H2553" s="24">
        <v>39977</v>
      </c>
      <c r="I2553" t="s">
        <v>14850</v>
      </c>
      <c r="J2553" t="s">
        <v>723</v>
      </c>
      <c r="K2553" t="s">
        <v>724</v>
      </c>
      <c r="L2553" t="s">
        <v>75</v>
      </c>
      <c r="M2553" t="s">
        <v>76</v>
      </c>
      <c r="N2553" t="s">
        <v>77</v>
      </c>
      <c r="O2553" t="s">
        <v>14851</v>
      </c>
      <c r="P2553" t="s">
        <v>14852</v>
      </c>
      <c r="Q2553" t="s">
        <v>80</v>
      </c>
      <c r="R2553" t="s">
        <v>14851</v>
      </c>
      <c r="S2553" t="s">
        <v>14853</v>
      </c>
      <c r="T2553" t="s">
        <v>173</v>
      </c>
      <c r="U2553" t="s">
        <v>14854</v>
      </c>
      <c r="V2553" t="s">
        <v>14855</v>
      </c>
      <c r="W2553" t="s">
        <v>83</v>
      </c>
      <c r="X2553">
        <v>6</v>
      </c>
      <c r="Y2553">
        <v>3300</v>
      </c>
    </row>
    <row r="2554" spans="1:25">
      <c r="A2554" t="s">
        <v>14856</v>
      </c>
      <c r="B2554" t="s">
        <v>70</v>
      </c>
      <c r="C2554">
        <v>265</v>
      </c>
      <c r="D2554" t="s">
        <v>71</v>
      </c>
      <c r="E2554">
        <v>2009</v>
      </c>
      <c r="F2554" s="24">
        <v>39963</v>
      </c>
      <c r="G2554" s="24">
        <v>39967</v>
      </c>
      <c r="H2554" s="24">
        <v>39965</v>
      </c>
      <c r="I2554" t="s">
        <v>5920</v>
      </c>
      <c r="J2554" t="s">
        <v>168</v>
      </c>
      <c r="K2554" t="s">
        <v>273</v>
      </c>
      <c r="L2554" t="s">
        <v>75</v>
      </c>
      <c r="M2554" t="s">
        <v>76</v>
      </c>
      <c r="N2554" t="s">
        <v>153</v>
      </c>
      <c r="O2554" t="s">
        <v>14857</v>
      </c>
      <c r="P2554" t="s">
        <v>14858</v>
      </c>
      <c r="Q2554" t="s">
        <v>80</v>
      </c>
      <c r="R2554" t="s">
        <v>14857</v>
      </c>
      <c r="S2554" t="s">
        <v>14859</v>
      </c>
      <c r="T2554" t="s">
        <v>173</v>
      </c>
      <c r="V2554" t="s">
        <v>14860</v>
      </c>
      <c r="W2554" t="s">
        <v>83</v>
      </c>
      <c r="X2554">
        <v>6</v>
      </c>
      <c r="Y2554">
        <v>1850</v>
      </c>
    </row>
    <row r="2555" spans="1:25">
      <c r="A2555" t="s">
        <v>14861</v>
      </c>
      <c r="B2555" t="s">
        <v>70</v>
      </c>
      <c r="C2555">
        <v>307</v>
      </c>
      <c r="D2555" t="s">
        <v>106</v>
      </c>
      <c r="E2555">
        <v>2009</v>
      </c>
      <c r="F2555" s="24">
        <v>39993</v>
      </c>
      <c r="G2555" s="24">
        <v>39993</v>
      </c>
      <c r="H2555" s="24">
        <v>39995</v>
      </c>
      <c r="I2555" t="s">
        <v>323</v>
      </c>
      <c r="J2555" t="s">
        <v>108</v>
      </c>
      <c r="K2555" t="s">
        <v>324</v>
      </c>
      <c r="L2555" t="s">
        <v>75</v>
      </c>
      <c r="M2555" t="s">
        <v>76</v>
      </c>
      <c r="N2555" t="s">
        <v>253</v>
      </c>
      <c r="O2555" t="s">
        <v>14862</v>
      </c>
      <c r="P2555" t="s">
        <v>14863</v>
      </c>
      <c r="Q2555" t="s">
        <v>90</v>
      </c>
      <c r="R2555" t="s">
        <v>14862</v>
      </c>
      <c r="S2555" t="s">
        <v>14864</v>
      </c>
      <c r="T2555" t="s">
        <v>306</v>
      </c>
      <c r="U2555" t="s">
        <v>14865</v>
      </c>
      <c r="V2555" t="s">
        <v>14866</v>
      </c>
      <c r="W2555" t="s">
        <v>83</v>
      </c>
      <c r="X2555">
        <v>6</v>
      </c>
      <c r="Y2555">
        <v>4170</v>
      </c>
    </row>
    <row r="2556" spans="1:25">
      <c r="A2556" t="s">
        <v>14867</v>
      </c>
      <c r="B2556" t="s">
        <v>70</v>
      </c>
      <c r="C2556">
        <v>269</v>
      </c>
      <c r="D2556" t="s">
        <v>106</v>
      </c>
      <c r="E2556">
        <v>2009</v>
      </c>
      <c r="F2556" s="24">
        <v>39970</v>
      </c>
      <c r="G2556" s="24">
        <v>39970</v>
      </c>
      <c r="H2556" s="24">
        <v>39971</v>
      </c>
      <c r="I2556" t="s">
        <v>107</v>
      </c>
      <c r="J2556" t="s">
        <v>108</v>
      </c>
      <c r="K2556" t="s">
        <v>109</v>
      </c>
      <c r="L2556" t="s">
        <v>75</v>
      </c>
      <c r="M2556" t="s">
        <v>76</v>
      </c>
      <c r="N2556" t="s">
        <v>153</v>
      </c>
      <c r="O2556" t="s">
        <v>14868</v>
      </c>
      <c r="P2556" t="s">
        <v>14869</v>
      </c>
      <c r="Q2556" t="s">
        <v>90</v>
      </c>
      <c r="R2556" t="s">
        <v>14868</v>
      </c>
      <c r="S2556" t="s">
        <v>14870</v>
      </c>
      <c r="T2556" t="s">
        <v>173</v>
      </c>
      <c r="U2556" t="s">
        <v>14871</v>
      </c>
      <c r="V2556" t="s">
        <v>14872</v>
      </c>
      <c r="W2556" t="s">
        <v>83</v>
      </c>
      <c r="X2556">
        <v>6</v>
      </c>
      <c r="Y2556">
        <v>4003.66</v>
      </c>
    </row>
    <row r="2557" spans="1:25">
      <c r="A2557" t="s">
        <v>14873</v>
      </c>
      <c r="B2557" t="s">
        <v>70</v>
      </c>
      <c r="C2557">
        <v>283</v>
      </c>
      <c r="D2557" t="s">
        <v>106</v>
      </c>
      <c r="E2557">
        <v>2009</v>
      </c>
      <c r="F2557" s="24">
        <v>39978</v>
      </c>
      <c r="G2557" s="24">
        <v>39978</v>
      </c>
      <c r="H2557" s="24">
        <v>39979</v>
      </c>
      <c r="I2557" t="s">
        <v>107</v>
      </c>
      <c r="J2557" t="s">
        <v>108</v>
      </c>
      <c r="K2557" t="s">
        <v>109</v>
      </c>
      <c r="L2557" t="s">
        <v>5634</v>
      </c>
      <c r="M2557" t="s">
        <v>76</v>
      </c>
      <c r="N2557" t="s">
        <v>77</v>
      </c>
      <c r="O2557" t="s">
        <v>14874</v>
      </c>
      <c r="P2557" t="s">
        <v>14875</v>
      </c>
      <c r="Q2557" t="s">
        <v>80</v>
      </c>
      <c r="R2557" t="s">
        <v>14874</v>
      </c>
      <c r="S2557" t="s">
        <v>14876</v>
      </c>
      <c r="U2557" t="s">
        <v>14877</v>
      </c>
      <c r="V2557" t="s">
        <v>14878</v>
      </c>
      <c r="W2557" t="s">
        <v>83</v>
      </c>
      <c r="X2557">
        <v>6</v>
      </c>
      <c r="Y2557">
        <v>3823.66</v>
      </c>
    </row>
    <row r="2558" spans="1:25">
      <c r="A2558" t="s">
        <v>14879</v>
      </c>
      <c r="B2558" t="s">
        <v>70</v>
      </c>
      <c r="C2558">
        <v>273</v>
      </c>
      <c r="D2558" t="s">
        <v>71</v>
      </c>
      <c r="E2558">
        <v>2009</v>
      </c>
      <c r="F2558" s="24">
        <v>39968</v>
      </c>
      <c r="G2558" s="24">
        <v>39973</v>
      </c>
      <c r="H2558" s="24">
        <v>39971</v>
      </c>
      <c r="I2558" t="s">
        <v>14880</v>
      </c>
      <c r="J2558" t="s">
        <v>515</v>
      </c>
      <c r="K2558" t="s">
        <v>273</v>
      </c>
      <c r="L2558" t="s">
        <v>75</v>
      </c>
      <c r="M2558" t="s">
        <v>76</v>
      </c>
      <c r="N2558" t="s">
        <v>128</v>
      </c>
      <c r="O2558" t="s">
        <v>14881</v>
      </c>
      <c r="P2558" t="s">
        <v>14882</v>
      </c>
      <c r="Q2558" t="s">
        <v>80</v>
      </c>
      <c r="R2558" t="s">
        <v>14881</v>
      </c>
      <c r="S2558" t="s">
        <v>14883</v>
      </c>
      <c r="T2558" t="s">
        <v>4749</v>
      </c>
      <c r="U2558" t="s">
        <v>14884</v>
      </c>
      <c r="W2558" t="s">
        <v>93</v>
      </c>
      <c r="X2558">
        <v>6</v>
      </c>
      <c r="Y2558">
        <v>2790</v>
      </c>
    </row>
    <row r="2559" spans="1:25">
      <c r="A2559" t="s">
        <v>8083</v>
      </c>
      <c r="B2559" t="s">
        <v>70</v>
      </c>
      <c r="C2559">
        <v>268</v>
      </c>
      <c r="D2559" t="s">
        <v>106</v>
      </c>
      <c r="E2559">
        <v>2009</v>
      </c>
      <c r="F2559" s="24">
        <v>39969</v>
      </c>
      <c r="G2559" s="24">
        <v>39969</v>
      </c>
      <c r="H2559" s="24">
        <v>39971</v>
      </c>
      <c r="I2559" t="s">
        <v>127</v>
      </c>
      <c r="J2559" t="s">
        <v>108</v>
      </c>
      <c r="K2559" t="s">
        <v>109</v>
      </c>
      <c r="L2559" t="s">
        <v>75</v>
      </c>
      <c r="M2559" t="s">
        <v>76</v>
      </c>
      <c r="N2559" t="s">
        <v>253</v>
      </c>
      <c r="O2559" t="s">
        <v>8084</v>
      </c>
      <c r="P2559" t="s">
        <v>14885</v>
      </c>
      <c r="Q2559" t="s">
        <v>90</v>
      </c>
      <c r="R2559" t="s">
        <v>8084</v>
      </c>
      <c r="S2559" t="s">
        <v>14886</v>
      </c>
      <c r="T2559" t="s">
        <v>173</v>
      </c>
      <c r="U2559" t="s">
        <v>8087</v>
      </c>
      <c r="V2559" t="s">
        <v>14887</v>
      </c>
      <c r="W2559" t="s">
        <v>83</v>
      </c>
      <c r="X2559">
        <v>6</v>
      </c>
      <c r="Y2559">
        <v>4140</v>
      </c>
    </row>
    <row r="2560" spans="1:25">
      <c r="A2560" t="s">
        <v>14888</v>
      </c>
      <c r="B2560" t="s">
        <v>70</v>
      </c>
      <c r="C2560">
        <v>289</v>
      </c>
      <c r="D2560" t="s">
        <v>106</v>
      </c>
      <c r="E2560">
        <v>2009</v>
      </c>
      <c r="F2560" s="24">
        <v>39980</v>
      </c>
      <c r="G2560" s="24">
        <v>39981</v>
      </c>
      <c r="H2560" s="24">
        <v>39982</v>
      </c>
      <c r="I2560" t="s">
        <v>107</v>
      </c>
      <c r="J2560" t="s">
        <v>108</v>
      </c>
      <c r="K2560" t="s">
        <v>109</v>
      </c>
      <c r="L2560" t="s">
        <v>1215</v>
      </c>
      <c r="M2560" t="s">
        <v>76</v>
      </c>
      <c r="N2560" t="s">
        <v>77</v>
      </c>
      <c r="O2560" t="s">
        <v>14889</v>
      </c>
      <c r="P2560" t="s">
        <v>14890</v>
      </c>
      <c r="Q2560" t="s">
        <v>131</v>
      </c>
      <c r="R2560" t="s">
        <v>14889</v>
      </c>
      <c r="S2560" t="s">
        <v>14891</v>
      </c>
      <c r="T2560" t="s">
        <v>231</v>
      </c>
      <c r="U2560" t="s">
        <v>14892</v>
      </c>
      <c r="W2560" t="s">
        <v>83</v>
      </c>
      <c r="X2560">
        <v>6</v>
      </c>
      <c r="Y2560">
        <v>4203.66</v>
      </c>
    </row>
    <row r="2561" spans="1:25">
      <c r="A2561" t="s">
        <v>14893</v>
      </c>
      <c r="B2561" t="s">
        <v>70</v>
      </c>
      <c r="C2561">
        <v>310</v>
      </c>
      <c r="D2561" t="s">
        <v>71</v>
      </c>
      <c r="E2561">
        <v>2009</v>
      </c>
      <c r="F2561" s="24">
        <v>39991</v>
      </c>
      <c r="G2561" s="24">
        <v>39994</v>
      </c>
      <c r="H2561" s="24">
        <v>39993</v>
      </c>
      <c r="I2561" t="s">
        <v>2938</v>
      </c>
      <c r="J2561" t="s">
        <v>272</v>
      </c>
      <c r="K2561" t="s">
        <v>273</v>
      </c>
      <c r="L2561" t="s">
        <v>75</v>
      </c>
      <c r="M2561" t="s">
        <v>76</v>
      </c>
      <c r="N2561" t="s">
        <v>295</v>
      </c>
      <c r="O2561" t="s">
        <v>14894</v>
      </c>
      <c r="P2561" t="s">
        <v>14894</v>
      </c>
      <c r="Q2561" t="s">
        <v>195</v>
      </c>
      <c r="R2561" t="s">
        <v>14895</v>
      </c>
      <c r="S2561" t="s">
        <v>14896</v>
      </c>
      <c r="T2561" t="s">
        <v>849</v>
      </c>
      <c r="U2561" t="s">
        <v>174</v>
      </c>
      <c r="W2561" t="s">
        <v>93</v>
      </c>
      <c r="X2561">
        <v>6</v>
      </c>
      <c r="Y2561">
        <v>4375</v>
      </c>
    </row>
    <row r="2562" spans="1:25">
      <c r="A2562" t="s">
        <v>14897</v>
      </c>
      <c r="B2562" t="s">
        <v>70</v>
      </c>
      <c r="C2562">
        <v>302</v>
      </c>
      <c r="D2562" t="s">
        <v>106</v>
      </c>
      <c r="E2562">
        <v>2009</v>
      </c>
      <c r="F2562" s="24">
        <v>39990</v>
      </c>
      <c r="G2562" s="24">
        <v>39990</v>
      </c>
      <c r="H2562" s="24">
        <v>39991</v>
      </c>
      <c r="I2562" t="s">
        <v>416</v>
      </c>
      <c r="J2562" t="s">
        <v>108</v>
      </c>
      <c r="K2562" t="s">
        <v>109</v>
      </c>
      <c r="L2562" t="s">
        <v>110</v>
      </c>
      <c r="M2562" t="s">
        <v>152</v>
      </c>
      <c r="N2562" t="s">
        <v>210</v>
      </c>
      <c r="O2562" t="s">
        <v>14898</v>
      </c>
      <c r="P2562" t="s">
        <v>14898</v>
      </c>
      <c r="Q2562" t="s">
        <v>195</v>
      </c>
      <c r="R2562" t="s">
        <v>14899</v>
      </c>
      <c r="S2562" t="s">
        <v>14900</v>
      </c>
      <c r="T2562" t="s">
        <v>157</v>
      </c>
      <c r="U2562" t="s">
        <v>14901</v>
      </c>
      <c r="V2562" t="s">
        <v>14902</v>
      </c>
      <c r="W2562" t="s">
        <v>217</v>
      </c>
      <c r="X2562">
        <v>6</v>
      </c>
      <c r="Y2562">
        <v>4083.07</v>
      </c>
    </row>
    <row r="2563" spans="1:25">
      <c r="A2563" t="s">
        <v>14903</v>
      </c>
      <c r="B2563" t="s">
        <v>70</v>
      </c>
      <c r="C2563">
        <v>248</v>
      </c>
      <c r="D2563" t="s">
        <v>106</v>
      </c>
      <c r="E2563">
        <v>2009</v>
      </c>
      <c r="F2563" s="24">
        <v>39956</v>
      </c>
      <c r="G2563" s="24">
        <v>39956</v>
      </c>
      <c r="H2563" s="24">
        <v>39957</v>
      </c>
      <c r="I2563" t="s">
        <v>339</v>
      </c>
      <c r="J2563" t="s">
        <v>108</v>
      </c>
      <c r="K2563" t="s">
        <v>324</v>
      </c>
      <c r="L2563" t="s">
        <v>432</v>
      </c>
      <c r="M2563" t="s">
        <v>76</v>
      </c>
      <c r="N2563" t="s">
        <v>210</v>
      </c>
      <c r="O2563" t="s">
        <v>14904</v>
      </c>
      <c r="P2563" t="s">
        <v>14905</v>
      </c>
      <c r="Q2563" t="s">
        <v>90</v>
      </c>
      <c r="R2563" t="s">
        <v>14904</v>
      </c>
      <c r="S2563" t="s">
        <v>14906</v>
      </c>
      <c r="T2563" t="s">
        <v>173</v>
      </c>
      <c r="U2563" t="s">
        <v>14907</v>
      </c>
      <c r="V2563" t="s">
        <v>14908</v>
      </c>
      <c r="W2563" t="s">
        <v>217</v>
      </c>
      <c r="X2563">
        <v>5</v>
      </c>
      <c r="Y2563">
        <v>4070</v>
      </c>
    </row>
    <row r="2564" spans="1:25">
      <c r="A2564" t="s">
        <v>14909</v>
      </c>
      <c r="B2564" t="s">
        <v>70</v>
      </c>
      <c r="C2564">
        <v>226</v>
      </c>
      <c r="D2564" t="s">
        <v>71</v>
      </c>
      <c r="E2564">
        <v>2009</v>
      </c>
      <c r="F2564" s="24">
        <v>39941</v>
      </c>
      <c r="G2564" s="24">
        <v>39941</v>
      </c>
      <c r="H2564" s="24">
        <v>39942</v>
      </c>
      <c r="I2564" t="s">
        <v>310</v>
      </c>
      <c r="J2564" t="s">
        <v>311</v>
      </c>
      <c r="K2564" t="s">
        <v>74</v>
      </c>
      <c r="L2564" t="s">
        <v>75</v>
      </c>
      <c r="M2564" t="s">
        <v>76</v>
      </c>
      <c r="N2564" t="s">
        <v>128</v>
      </c>
      <c r="O2564" t="s">
        <v>14910</v>
      </c>
      <c r="P2564" t="s">
        <v>14911</v>
      </c>
      <c r="Q2564" t="s">
        <v>80</v>
      </c>
      <c r="R2564" t="s">
        <v>14910</v>
      </c>
      <c r="S2564" t="s">
        <v>14912</v>
      </c>
      <c r="T2564" t="s">
        <v>246</v>
      </c>
      <c r="U2564" t="s">
        <v>14913</v>
      </c>
      <c r="V2564" t="s">
        <v>14914</v>
      </c>
      <c r="W2564" t="s">
        <v>93</v>
      </c>
      <c r="X2564">
        <v>5</v>
      </c>
      <c r="Y2564">
        <v>3950</v>
      </c>
    </row>
    <row r="2565" spans="1:25">
      <c r="A2565" t="s">
        <v>14915</v>
      </c>
      <c r="B2565" t="s">
        <v>70</v>
      </c>
      <c r="C2565">
        <v>254</v>
      </c>
      <c r="D2565" t="s">
        <v>106</v>
      </c>
      <c r="E2565">
        <v>2009</v>
      </c>
      <c r="F2565" s="24">
        <v>39960</v>
      </c>
      <c r="G2565" s="24">
        <v>39960</v>
      </c>
      <c r="H2565" s="24">
        <v>39961</v>
      </c>
      <c r="I2565" t="s">
        <v>416</v>
      </c>
      <c r="J2565" t="s">
        <v>108</v>
      </c>
      <c r="K2565" t="s">
        <v>109</v>
      </c>
      <c r="L2565" t="s">
        <v>425</v>
      </c>
      <c r="M2565" t="s">
        <v>152</v>
      </c>
      <c r="N2565" t="s">
        <v>439</v>
      </c>
      <c r="O2565" t="s">
        <v>14916</v>
      </c>
      <c r="P2565" t="s">
        <v>14916</v>
      </c>
      <c r="Q2565" t="s">
        <v>195</v>
      </c>
      <c r="R2565" t="s">
        <v>14917</v>
      </c>
      <c r="S2565" t="s">
        <v>14918</v>
      </c>
      <c r="T2565" t="s">
        <v>157</v>
      </c>
      <c r="U2565" t="s">
        <v>14919</v>
      </c>
      <c r="V2565" t="s">
        <v>14920</v>
      </c>
      <c r="W2565" t="s">
        <v>217</v>
      </c>
      <c r="X2565">
        <v>5</v>
      </c>
      <c r="Y2565">
        <v>4033.07</v>
      </c>
    </row>
    <row r="2566" spans="1:25">
      <c r="A2566" t="s">
        <v>14921</v>
      </c>
      <c r="B2566" t="s">
        <v>70</v>
      </c>
      <c r="C2566">
        <v>246</v>
      </c>
      <c r="D2566" t="s">
        <v>106</v>
      </c>
      <c r="E2566">
        <v>2009</v>
      </c>
      <c r="F2566" s="24">
        <v>39954</v>
      </c>
      <c r="G2566" s="24">
        <v>39955</v>
      </c>
      <c r="H2566" s="24">
        <v>39955</v>
      </c>
      <c r="I2566" t="s">
        <v>416</v>
      </c>
      <c r="J2566" t="s">
        <v>108</v>
      </c>
      <c r="K2566" t="s">
        <v>109</v>
      </c>
      <c r="L2566" t="s">
        <v>643</v>
      </c>
      <c r="M2566" t="s">
        <v>152</v>
      </c>
      <c r="N2566" t="s">
        <v>210</v>
      </c>
      <c r="O2566" t="s">
        <v>14922</v>
      </c>
      <c r="P2566" t="s">
        <v>14922</v>
      </c>
      <c r="Q2566" t="s">
        <v>195</v>
      </c>
      <c r="R2566" t="s">
        <v>14923</v>
      </c>
      <c r="S2566" t="s">
        <v>14924</v>
      </c>
      <c r="T2566" t="s">
        <v>910</v>
      </c>
      <c r="U2566" t="s">
        <v>14925</v>
      </c>
      <c r="W2566" t="s">
        <v>217</v>
      </c>
      <c r="X2566">
        <v>5</v>
      </c>
      <c r="Y2566">
        <v>3814.07</v>
      </c>
    </row>
    <row r="2567" spans="1:25">
      <c r="A2567" t="s">
        <v>14926</v>
      </c>
      <c r="B2567" t="s">
        <v>70</v>
      </c>
      <c r="C2567">
        <v>241</v>
      </c>
      <c r="D2567" t="s">
        <v>106</v>
      </c>
      <c r="E2567">
        <v>2009</v>
      </c>
      <c r="F2567" s="24">
        <v>39951</v>
      </c>
      <c r="G2567" s="24">
        <v>39951</v>
      </c>
      <c r="H2567" s="24">
        <v>39953</v>
      </c>
      <c r="I2567" t="s">
        <v>3283</v>
      </c>
      <c r="J2567" t="s">
        <v>150</v>
      </c>
      <c r="K2567" t="s">
        <v>151</v>
      </c>
      <c r="L2567" t="s">
        <v>2351</v>
      </c>
      <c r="M2567" t="s">
        <v>76</v>
      </c>
      <c r="N2567" t="s">
        <v>828</v>
      </c>
      <c r="O2567" t="s">
        <v>14927</v>
      </c>
      <c r="P2567" t="s">
        <v>14927</v>
      </c>
      <c r="Q2567" t="s">
        <v>195</v>
      </c>
      <c r="R2567" t="s">
        <v>14928</v>
      </c>
      <c r="S2567" t="s">
        <v>14929</v>
      </c>
      <c r="T2567" t="s">
        <v>214</v>
      </c>
      <c r="U2567" t="s">
        <v>14930</v>
      </c>
      <c r="V2567" t="s">
        <v>14931</v>
      </c>
      <c r="W2567" t="s">
        <v>217</v>
      </c>
      <c r="X2567">
        <v>5</v>
      </c>
      <c r="Y2567">
        <v>4267.37</v>
      </c>
    </row>
    <row r="2568" spans="1:25">
      <c r="A2568" t="s">
        <v>14932</v>
      </c>
      <c r="B2568" t="s">
        <v>70</v>
      </c>
      <c r="C2568">
        <v>227</v>
      </c>
      <c r="D2568" t="s">
        <v>106</v>
      </c>
      <c r="E2568">
        <v>2009</v>
      </c>
      <c r="F2568" s="24">
        <v>39941</v>
      </c>
      <c r="G2568" s="24">
        <v>39941</v>
      </c>
      <c r="H2568" s="24">
        <v>39942</v>
      </c>
      <c r="I2568" t="s">
        <v>416</v>
      </c>
      <c r="J2568" t="s">
        <v>108</v>
      </c>
      <c r="K2568" t="s">
        <v>109</v>
      </c>
      <c r="L2568" t="s">
        <v>4979</v>
      </c>
      <c r="M2568" t="s">
        <v>152</v>
      </c>
      <c r="N2568" t="s">
        <v>210</v>
      </c>
      <c r="O2568" t="s">
        <v>14933</v>
      </c>
      <c r="P2568" t="s">
        <v>14934</v>
      </c>
      <c r="Q2568" t="s">
        <v>80</v>
      </c>
      <c r="R2568" t="s">
        <v>14933</v>
      </c>
      <c r="S2568" t="s">
        <v>14935</v>
      </c>
      <c r="U2568" t="s">
        <v>14936</v>
      </c>
      <c r="V2568" t="s">
        <v>14937</v>
      </c>
      <c r="W2568" t="s">
        <v>217</v>
      </c>
      <c r="X2568">
        <v>5</v>
      </c>
      <c r="Y2568">
        <v>3479.5</v>
      </c>
    </row>
    <row r="2569" spans="1:25">
      <c r="A2569" t="s">
        <v>14938</v>
      </c>
      <c r="B2569" t="s">
        <v>70</v>
      </c>
      <c r="C2569">
        <v>258</v>
      </c>
      <c r="D2569" t="s">
        <v>106</v>
      </c>
      <c r="E2569">
        <v>2009</v>
      </c>
      <c r="F2569" s="24">
        <v>39962</v>
      </c>
      <c r="G2569" s="24">
        <v>39962</v>
      </c>
      <c r="H2569" s="24">
        <v>39963</v>
      </c>
      <c r="I2569" t="s">
        <v>339</v>
      </c>
      <c r="J2569" t="s">
        <v>108</v>
      </c>
      <c r="K2569" t="s">
        <v>324</v>
      </c>
      <c r="L2569" t="s">
        <v>3089</v>
      </c>
      <c r="M2569" t="s">
        <v>76</v>
      </c>
      <c r="N2569" t="s">
        <v>210</v>
      </c>
      <c r="O2569" t="s">
        <v>14939</v>
      </c>
      <c r="P2569" t="s">
        <v>14939</v>
      </c>
      <c r="Q2569" t="s">
        <v>195</v>
      </c>
      <c r="R2569" t="s">
        <v>14940</v>
      </c>
      <c r="S2569" t="s">
        <v>14941</v>
      </c>
      <c r="T2569" t="s">
        <v>173</v>
      </c>
      <c r="U2569" t="s">
        <v>14942</v>
      </c>
      <c r="V2569" t="s">
        <v>14943</v>
      </c>
      <c r="W2569" t="s">
        <v>217</v>
      </c>
      <c r="X2569">
        <v>5</v>
      </c>
      <c r="Y2569">
        <v>6003.57</v>
      </c>
    </row>
    <row r="2570" spans="1:25">
      <c r="A2570" t="s">
        <v>14944</v>
      </c>
      <c r="B2570" t="s">
        <v>70</v>
      </c>
      <c r="C2570">
        <v>225</v>
      </c>
      <c r="D2570" t="s">
        <v>106</v>
      </c>
      <c r="E2570">
        <v>2009</v>
      </c>
      <c r="F2570" s="24">
        <v>39940</v>
      </c>
      <c r="G2570" s="24">
        <v>39941</v>
      </c>
      <c r="H2570" s="24">
        <v>39942</v>
      </c>
      <c r="I2570" t="s">
        <v>107</v>
      </c>
      <c r="J2570" t="s">
        <v>108</v>
      </c>
      <c r="K2570" t="s">
        <v>109</v>
      </c>
      <c r="L2570" t="s">
        <v>417</v>
      </c>
      <c r="M2570" t="s">
        <v>76</v>
      </c>
      <c r="N2570" t="s">
        <v>418</v>
      </c>
      <c r="O2570" t="s">
        <v>14945</v>
      </c>
      <c r="P2570" t="s">
        <v>14945</v>
      </c>
      <c r="Q2570" t="s">
        <v>195</v>
      </c>
      <c r="R2570" t="s">
        <v>14946</v>
      </c>
      <c r="S2570" t="s">
        <v>14947</v>
      </c>
      <c r="T2570" t="s">
        <v>173</v>
      </c>
      <c r="U2570" t="s">
        <v>14948</v>
      </c>
      <c r="W2570" t="s">
        <v>217</v>
      </c>
      <c r="X2570">
        <v>5</v>
      </c>
      <c r="Y2570">
        <v>5583.57</v>
      </c>
    </row>
    <row r="2571" spans="1:25">
      <c r="A2571" t="s">
        <v>14949</v>
      </c>
      <c r="B2571" t="s">
        <v>70</v>
      </c>
      <c r="C2571">
        <v>212</v>
      </c>
      <c r="D2571" t="s">
        <v>106</v>
      </c>
      <c r="E2571">
        <v>2009</v>
      </c>
      <c r="F2571" s="24">
        <v>39935</v>
      </c>
      <c r="G2571" s="24">
        <v>39936</v>
      </c>
      <c r="H2571" s="24">
        <v>39937</v>
      </c>
      <c r="I2571" t="s">
        <v>339</v>
      </c>
      <c r="J2571" t="s">
        <v>108</v>
      </c>
      <c r="K2571" t="s">
        <v>324</v>
      </c>
      <c r="L2571" t="s">
        <v>3089</v>
      </c>
      <c r="M2571" t="s">
        <v>76</v>
      </c>
      <c r="N2571" t="s">
        <v>210</v>
      </c>
      <c r="O2571" t="s">
        <v>14950</v>
      </c>
      <c r="P2571" t="s">
        <v>14951</v>
      </c>
      <c r="Q2571" t="s">
        <v>80</v>
      </c>
      <c r="R2571" t="s">
        <v>14950</v>
      </c>
      <c r="S2571" t="s">
        <v>14952</v>
      </c>
      <c r="T2571" t="s">
        <v>654</v>
      </c>
      <c r="U2571" t="s">
        <v>14953</v>
      </c>
      <c r="V2571" t="s">
        <v>14954</v>
      </c>
      <c r="W2571" t="s">
        <v>217</v>
      </c>
      <c r="X2571">
        <v>5</v>
      </c>
      <c r="Y2571">
        <v>5110</v>
      </c>
    </row>
    <row r="2572" spans="1:25">
      <c r="A2572" t="s">
        <v>12481</v>
      </c>
      <c r="B2572" t="s">
        <v>70</v>
      </c>
      <c r="C2572">
        <v>208</v>
      </c>
      <c r="D2572" t="s">
        <v>106</v>
      </c>
      <c r="E2572">
        <v>2009</v>
      </c>
      <c r="F2572" s="24">
        <v>39935</v>
      </c>
      <c r="G2572" s="24">
        <v>39935</v>
      </c>
      <c r="H2572" s="24">
        <v>39936</v>
      </c>
      <c r="I2572" t="s">
        <v>107</v>
      </c>
      <c r="J2572" t="s">
        <v>108</v>
      </c>
      <c r="K2572" t="s">
        <v>109</v>
      </c>
      <c r="L2572" t="s">
        <v>432</v>
      </c>
      <c r="M2572" t="s">
        <v>76</v>
      </c>
      <c r="N2572" t="s">
        <v>210</v>
      </c>
      <c r="O2572" t="s">
        <v>12482</v>
      </c>
      <c r="P2572" t="s">
        <v>14955</v>
      </c>
      <c r="Q2572" t="s">
        <v>80</v>
      </c>
      <c r="R2572" t="s">
        <v>12482</v>
      </c>
      <c r="S2572" t="s">
        <v>12484</v>
      </c>
      <c r="U2572" t="s">
        <v>12485</v>
      </c>
      <c r="W2572" t="s">
        <v>217</v>
      </c>
      <c r="X2572">
        <v>5</v>
      </c>
      <c r="Y2572">
        <v>5110</v>
      </c>
    </row>
    <row r="2573" spans="1:25">
      <c r="A2573" t="s">
        <v>14956</v>
      </c>
      <c r="B2573" t="s">
        <v>70</v>
      </c>
      <c r="C2573">
        <v>209</v>
      </c>
      <c r="D2573" t="s">
        <v>106</v>
      </c>
      <c r="E2573">
        <v>2009</v>
      </c>
      <c r="F2573" s="24">
        <v>39936</v>
      </c>
      <c r="G2573" s="24">
        <v>39936</v>
      </c>
      <c r="H2573" s="24">
        <v>39937</v>
      </c>
      <c r="I2573" t="s">
        <v>107</v>
      </c>
      <c r="J2573" t="s">
        <v>108</v>
      </c>
      <c r="K2573" t="s">
        <v>109</v>
      </c>
      <c r="L2573" t="s">
        <v>643</v>
      </c>
      <c r="M2573" t="s">
        <v>76</v>
      </c>
      <c r="N2573" t="s">
        <v>128</v>
      </c>
      <c r="O2573" t="s">
        <v>14957</v>
      </c>
      <c r="P2573" t="s">
        <v>14958</v>
      </c>
      <c r="Q2573" t="s">
        <v>131</v>
      </c>
      <c r="R2573" t="s">
        <v>14957</v>
      </c>
      <c r="S2573" t="s">
        <v>14959</v>
      </c>
      <c r="T2573" t="s">
        <v>654</v>
      </c>
      <c r="U2573" t="s">
        <v>14960</v>
      </c>
      <c r="W2573" t="s">
        <v>93</v>
      </c>
      <c r="X2573">
        <v>5</v>
      </c>
      <c r="Y2573">
        <v>5040</v>
      </c>
    </row>
    <row r="2574" spans="1:25">
      <c r="A2574" t="s">
        <v>14961</v>
      </c>
      <c r="B2574" t="s">
        <v>70</v>
      </c>
      <c r="C2574">
        <v>243</v>
      </c>
      <c r="D2574" t="s">
        <v>71</v>
      </c>
      <c r="E2574">
        <v>2009</v>
      </c>
      <c r="F2574" s="24">
        <v>39951</v>
      </c>
      <c r="G2574" s="24">
        <v>39953</v>
      </c>
      <c r="H2574" s="24">
        <v>39953</v>
      </c>
      <c r="I2574" t="s">
        <v>5015</v>
      </c>
      <c r="J2574" t="s">
        <v>168</v>
      </c>
      <c r="K2574" t="s">
        <v>273</v>
      </c>
      <c r="L2574" t="s">
        <v>75</v>
      </c>
      <c r="M2574" t="s">
        <v>76</v>
      </c>
      <c r="N2574" t="s">
        <v>160</v>
      </c>
      <c r="O2574" t="s">
        <v>14962</v>
      </c>
      <c r="P2574" t="s">
        <v>14963</v>
      </c>
      <c r="Q2574" t="s">
        <v>131</v>
      </c>
      <c r="R2574" t="s">
        <v>14962</v>
      </c>
      <c r="S2574" t="s">
        <v>14964</v>
      </c>
      <c r="T2574" t="s">
        <v>360</v>
      </c>
      <c r="W2574" t="s">
        <v>93</v>
      </c>
      <c r="X2574">
        <v>5</v>
      </c>
      <c r="Y2574">
        <v>4640</v>
      </c>
    </row>
    <row r="2575" spans="1:25">
      <c r="A2575" t="s">
        <v>14965</v>
      </c>
      <c r="B2575" t="s">
        <v>70</v>
      </c>
      <c r="C2575">
        <v>222</v>
      </c>
      <c r="D2575" t="s">
        <v>71</v>
      </c>
      <c r="E2575">
        <v>2009</v>
      </c>
      <c r="F2575" s="24">
        <v>39937</v>
      </c>
      <c r="G2575" s="24">
        <v>39939</v>
      </c>
      <c r="H2575" s="24">
        <v>39938</v>
      </c>
      <c r="I2575" t="s">
        <v>5592</v>
      </c>
      <c r="J2575" t="s">
        <v>96</v>
      </c>
      <c r="L2575" t="s">
        <v>14966</v>
      </c>
      <c r="M2575" t="s">
        <v>76</v>
      </c>
      <c r="N2575" t="s">
        <v>128</v>
      </c>
      <c r="O2575" t="s">
        <v>14967</v>
      </c>
      <c r="P2575" t="s">
        <v>14968</v>
      </c>
      <c r="Q2575" t="s">
        <v>90</v>
      </c>
      <c r="R2575" t="s">
        <v>14967</v>
      </c>
      <c r="S2575" t="s">
        <v>14969</v>
      </c>
      <c r="T2575" t="s">
        <v>7586</v>
      </c>
      <c r="U2575" t="s">
        <v>14970</v>
      </c>
      <c r="V2575" t="s">
        <v>14971</v>
      </c>
      <c r="W2575" t="s">
        <v>93</v>
      </c>
      <c r="X2575">
        <v>5</v>
      </c>
      <c r="Y2575">
        <v>3025</v>
      </c>
    </row>
    <row r="2576" spans="1:25">
      <c r="A2576" t="s">
        <v>14972</v>
      </c>
      <c r="B2576" t="s">
        <v>70</v>
      </c>
      <c r="C2576">
        <v>231</v>
      </c>
      <c r="D2576" t="s">
        <v>71</v>
      </c>
      <c r="E2576">
        <v>2009</v>
      </c>
      <c r="F2576" s="24">
        <v>39943</v>
      </c>
      <c r="G2576" s="24">
        <v>39945</v>
      </c>
      <c r="H2576" s="24">
        <v>39945</v>
      </c>
      <c r="I2576" t="s">
        <v>5015</v>
      </c>
      <c r="J2576" t="s">
        <v>168</v>
      </c>
      <c r="K2576" t="s">
        <v>273</v>
      </c>
      <c r="L2576" t="s">
        <v>75</v>
      </c>
      <c r="M2576" t="s">
        <v>76</v>
      </c>
      <c r="N2576" t="s">
        <v>295</v>
      </c>
      <c r="O2576" t="s">
        <v>14973</v>
      </c>
      <c r="P2576" t="s">
        <v>14974</v>
      </c>
      <c r="Q2576" t="s">
        <v>80</v>
      </c>
      <c r="R2576" t="s">
        <v>14973</v>
      </c>
      <c r="S2576" t="s">
        <v>14975</v>
      </c>
      <c r="T2576" t="s">
        <v>360</v>
      </c>
      <c r="U2576" t="s">
        <v>14976</v>
      </c>
      <c r="V2576" t="s">
        <v>14977</v>
      </c>
      <c r="W2576" t="s">
        <v>93</v>
      </c>
      <c r="X2576">
        <v>5</v>
      </c>
      <c r="Y2576">
        <v>4640</v>
      </c>
    </row>
    <row r="2577" spans="1:25">
      <c r="A2577" t="s">
        <v>4884</v>
      </c>
      <c r="B2577" t="s">
        <v>70</v>
      </c>
      <c r="C2577">
        <v>210</v>
      </c>
      <c r="D2577" t="s">
        <v>106</v>
      </c>
      <c r="E2577">
        <v>2009</v>
      </c>
      <c r="F2577" s="24">
        <v>39936</v>
      </c>
      <c r="G2577" s="24">
        <v>39936</v>
      </c>
      <c r="H2577" s="24">
        <v>39937</v>
      </c>
      <c r="I2577" t="s">
        <v>4885</v>
      </c>
      <c r="J2577" t="s">
        <v>108</v>
      </c>
      <c r="K2577" t="s">
        <v>119</v>
      </c>
      <c r="L2577" t="s">
        <v>110</v>
      </c>
      <c r="M2577" t="s">
        <v>76</v>
      </c>
      <c r="N2577" t="s">
        <v>815</v>
      </c>
      <c r="O2577" t="s">
        <v>14978</v>
      </c>
      <c r="P2577" t="s">
        <v>14978</v>
      </c>
      <c r="Q2577" t="s">
        <v>195</v>
      </c>
      <c r="R2577" t="s">
        <v>4887</v>
      </c>
      <c r="S2577" t="s">
        <v>14979</v>
      </c>
      <c r="T2577" t="s">
        <v>654</v>
      </c>
      <c r="U2577" t="s">
        <v>14980</v>
      </c>
      <c r="V2577" t="s">
        <v>14981</v>
      </c>
      <c r="W2577" t="s">
        <v>217</v>
      </c>
      <c r="X2577">
        <v>5</v>
      </c>
      <c r="Y2577">
        <v>2383.5700000000002</v>
      </c>
    </row>
    <row r="2578" spans="1:25">
      <c r="A2578" t="s">
        <v>14982</v>
      </c>
      <c r="B2578" t="s">
        <v>70</v>
      </c>
      <c r="C2578">
        <v>251</v>
      </c>
      <c r="D2578" t="s">
        <v>71</v>
      </c>
      <c r="E2578">
        <v>2009</v>
      </c>
      <c r="F2578" s="24">
        <v>39957</v>
      </c>
      <c r="G2578" s="24">
        <v>39958</v>
      </c>
      <c r="H2578" s="24">
        <v>39959</v>
      </c>
      <c r="I2578" t="s">
        <v>9885</v>
      </c>
      <c r="J2578" t="s">
        <v>4966</v>
      </c>
      <c r="K2578" t="s">
        <v>724</v>
      </c>
      <c r="L2578" t="s">
        <v>75</v>
      </c>
      <c r="M2578" t="s">
        <v>76</v>
      </c>
      <c r="N2578" t="s">
        <v>2831</v>
      </c>
      <c r="O2578" t="s">
        <v>14983</v>
      </c>
      <c r="P2578" t="s">
        <v>14984</v>
      </c>
      <c r="Q2578" t="s">
        <v>80</v>
      </c>
      <c r="R2578" t="s">
        <v>14983</v>
      </c>
      <c r="S2578" t="s">
        <v>14985</v>
      </c>
      <c r="T2578" t="s">
        <v>134</v>
      </c>
      <c r="U2578" t="s">
        <v>14986</v>
      </c>
      <c r="V2578" t="s">
        <v>14987</v>
      </c>
      <c r="W2578" t="s">
        <v>93</v>
      </c>
      <c r="X2578">
        <v>5</v>
      </c>
      <c r="Y2578">
        <v>1155</v>
      </c>
    </row>
    <row r="2579" spans="1:25">
      <c r="A2579" t="s">
        <v>14988</v>
      </c>
      <c r="B2579" t="s">
        <v>70</v>
      </c>
      <c r="C2579">
        <v>218</v>
      </c>
      <c r="D2579" t="s">
        <v>71</v>
      </c>
      <c r="E2579">
        <v>2009</v>
      </c>
      <c r="F2579" s="24">
        <v>39933</v>
      </c>
      <c r="G2579" s="24">
        <v>39938</v>
      </c>
      <c r="H2579" s="24">
        <v>39935</v>
      </c>
      <c r="I2579" t="s">
        <v>395</v>
      </c>
      <c r="J2579" t="s">
        <v>96</v>
      </c>
      <c r="K2579" t="s">
        <v>97</v>
      </c>
      <c r="L2579" t="s">
        <v>1773</v>
      </c>
      <c r="M2579" t="s">
        <v>76</v>
      </c>
      <c r="N2579" t="s">
        <v>14989</v>
      </c>
      <c r="O2579" t="s">
        <v>14990</v>
      </c>
      <c r="P2579" t="s">
        <v>14991</v>
      </c>
      <c r="Q2579" t="s">
        <v>80</v>
      </c>
      <c r="R2579" t="s">
        <v>14990</v>
      </c>
      <c r="S2579" t="s">
        <v>14992</v>
      </c>
      <c r="T2579" t="s">
        <v>103</v>
      </c>
      <c r="U2579" t="s">
        <v>14993</v>
      </c>
      <c r="V2579" t="s">
        <v>14994</v>
      </c>
      <c r="W2579" t="s">
        <v>93</v>
      </c>
      <c r="X2579">
        <v>5</v>
      </c>
      <c r="Y2579">
        <v>3340</v>
      </c>
    </row>
    <row r="2580" spans="1:25">
      <c r="A2580" t="s">
        <v>14995</v>
      </c>
      <c r="B2580" t="s">
        <v>70</v>
      </c>
      <c r="C2580">
        <v>219</v>
      </c>
      <c r="D2580" t="s">
        <v>106</v>
      </c>
      <c r="E2580">
        <v>2009</v>
      </c>
      <c r="F2580" s="24">
        <v>39938</v>
      </c>
      <c r="G2580" s="24">
        <v>39939</v>
      </c>
      <c r="H2580" s="24">
        <v>39939</v>
      </c>
      <c r="I2580" t="s">
        <v>107</v>
      </c>
      <c r="J2580" t="s">
        <v>108</v>
      </c>
      <c r="K2580" t="s">
        <v>109</v>
      </c>
      <c r="L2580" t="s">
        <v>75</v>
      </c>
      <c r="M2580" t="s">
        <v>76</v>
      </c>
      <c r="N2580" t="s">
        <v>14996</v>
      </c>
      <c r="O2580" t="s">
        <v>14997</v>
      </c>
      <c r="P2580" t="s">
        <v>14997</v>
      </c>
      <c r="Q2580" t="s">
        <v>195</v>
      </c>
      <c r="R2580" t="s">
        <v>14998</v>
      </c>
      <c r="S2580" t="s">
        <v>14999</v>
      </c>
      <c r="T2580" t="s">
        <v>173</v>
      </c>
      <c r="U2580" t="s">
        <v>15000</v>
      </c>
      <c r="V2580" t="s">
        <v>15001</v>
      </c>
      <c r="W2580" t="s">
        <v>93</v>
      </c>
      <c r="X2580">
        <v>5</v>
      </c>
      <c r="Y2580">
        <v>5583.57</v>
      </c>
    </row>
    <row r="2581" spans="1:25">
      <c r="A2581" t="s">
        <v>15002</v>
      </c>
      <c r="B2581" t="s">
        <v>70</v>
      </c>
      <c r="C2581">
        <v>249</v>
      </c>
      <c r="D2581" t="s">
        <v>106</v>
      </c>
      <c r="E2581">
        <v>2009</v>
      </c>
      <c r="F2581" s="24">
        <v>39957</v>
      </c>
      <c r="G2581" s="24">
        <v>39957</v>
      </c>
      <c r="H2581" s="24">
        <v>39959</v>
      </c>
      <c r="I2581" t="s">
        <v>107</v>
      </c>
      <c r="J2581" t="s">
        <v>108</v>
      </c>
      <c r="K2581" t="s">
        <v>109</v>
      </c>
      <c r="L2581" t="s">
        <v>75</v>
      </c>
      <c r="M2581" t="s">
        <v>76</v>
      </c>
      <c r="N2581" t="s">
        <v>295</v>
      </c>
      <c r="O2581" t="s">
        <v>15003</v>
      </c>
      <c r="P2581" t="s">
        <v>15004</v>
      </c>
      <c r="Q2581" t="s">
        <v>131</v>
      </c>
      <c r="R2581" t="s">
        <v>15003</v>
      </c>
      <c r="S2581" t="s">
        <v>15005</v>
      </c>
      <c r="T2581" t="s">
        <v>92</v>
      </c>
      <c r="U2581" t="s">
        <v>15006</v>
      </c>
      <c r="V2581" t="s">
        <v>15007</v>
      </c>
      <c r="W2581" t="s">
        <v>93</v>
      </c>
      <c r="X2581">
        <v>5</v>
      </c>
      <c r="Y2581">
        <v>4003.66</v>
      </c>
    </row>
    <row r="2582" spans="1:25">
      <c r="A2582" t="s">
        <v>15008</v>
      </c>
      <c r="B2582" t="s">
        <v>70</v>
      </c>
      <c r="C2582">
        <v>233</v>
      </c>
      <c r="D2582" t="s">
        <v>106</v>
      </c>
      <c r="E2582">
        <v>2009</v>
      </c>
      <c r="F2582" s="24">
        <v>39947</v>
      </c>
      <c r="G2582" s="24">
        <v>39948</v>
      </c>
      <c r="H2582" s="24">
        <v>39949</v>
      </c>
      <c r="I2582" t="s">
        <v>416</v>
      </c>
      <c r="J2582" t="s">
        <v>108</v>
      </c>
      <c r="K2582" t="s">
        <v>109</v>
      </c>
      <c r="L2582" t="s">
        <v>15009</v>
      </c>
      <c r="M2582" t="s">
        <v>152</v>
      </c>
      <c r="N2582" t="s">
        <v>295</v>
      </c>
      <c r="O2582" t="s">
        <v>15010</v>
      </c>
      <c r="P2582" t="s">
        <v>15011</v>
      </c>
      <c r="Q2582" t="s">
        <v>90</v>
      </c>
      <c r="R2582" t="s">
        <v>15010</v>
      </c>
      <c r="S2582" t="s">
        <v>15012</v>
      </c>
      <c r="T2582" t="s">
        <v>214</v>
      </c>
      <c r="U2582" t="s">
        <v>15013</v>
      </c>
      <c r="W2582" t="s">
        <v>93</v>
      </c>
      <c r="X2582">
        <v>5</v>
      </c>
      <c r="Y2582">
        <v>3739.5</v>
      </c>
    </row>
    <row r="2583" spans="1:25">
      <c r="A2583" t="s">
        <v>15014</v>
      </c>
      <c r="B2583" t="s">
        <v>70</v>
      </c>
      <c r="C2583">
        <v>220</v>
      </c>
      <c r="D2583" t="s">
        <v>106</v>
      </c>
      <c r="E2583">
        <v>2009</v>
      </c>
      <c r="F2583" s="24">
        <v>39938</v>
      </c>
      <c r="G2583" s="24">
        <v>39939</v>
      </c>
      <c r="H2583" s="24">
        <v>39940</v>
      </c>
      <c r="I2583" t="s">
        <v>500</v>
      </c>
      <c r="J2583" t="s">
        <v>108</v>
      </c>
      <c r="K2583" t="s">
        <v>109</v>
      </c>
      <c r="L2583" t="s">
        <v>15015</v>
      </c>
      <c r="M2583" t="s">
        <v>76</v>
      </c>
      <c r="N2583" t="s">
        <v>77</v>
      </c>
      <c r="O2583" t="s">
        <v>15016</v>
      </c>
      <c r="P2583" t="s">
        <v>15017</v>
      </c>
      <c r="Q2583" t="s">
        <v>90</v>
      </c>
      <c r="R2583" t="s">
        <v>15016</v>
      </c>
      <c r="S2583" t="s">
        <v>15018</v>
      </c>
      <c r="U2583" t="s">
        <v>15019</v>
      </c>
      <c r="W2583" t="s">
        <v>83</v>
      </c>
      <c r="X2583">
        <v>5</v>
      </c>
      <c r="Y2583">
        <v>5040</v>
      </c>
    </row>
    <row r="2584" spans="1:25">
      <c r="A2584" t="s">
        <v>15020</v>
      </c>
      <c r="B2584" t="s">
        <v>70</v>
      </c>
      <c r="C2584">
        <v>230</v>
      </c>
      <c r="D2584" t="s">
        <v>106</v>
      </c>
      <c r="E2584">
        <v>2009</v>
      </c>
      <c r="F2584" s="24">
        <v>39942</v>
      </c>
      <c r="G2584" s="24">
        <v>39944</v>
      </c>
      <c r="H2584" s="24">
        <v>39944</v>
      </c>
      <c r="I2584" t="s">
        <v>972</v>
      </c>
      <c r="J2584" t="s">
        <v>108</v>
      </c>
      <c r="K2584" t="s">
        <v>184</v>
      </c>
      <c r="L2584" t="s">
        <v>139</v>
      </c>
      <c r="M2584" t="s">
        <v>76</v>
      </c>
      <c r="N2584" t="s">
        <v>120</v>
      </c>
      <c r="O2584" t="s">
        <v>15021</v>
      </c>
      <c r="P2584" t="s">
        <v>15022</v>
      </c>
      <c r="Q2584" t="s">
        <v>90</v>
      </c>
      <c r="R2584" t="s">
        <v>15023</v>
      </c>
      <c r="S2584" t="s">
        <v>15024</v>
      </c>
      <c r="U2584" t="s">
        <v>174</v>
      </c>
      <c r="V2584" t="s">
        <v>15025</v>
      </c>
      <c r="W2584" t="s">
        <v>93</v>
      </c>
      <c r="X2584">
        <v>5</v>
      </c>
      <c r="Y2584">
        <v>5040</v>
      </c>
    </row>
    <row r="2585" spans="1:25">
      <c r="A2585" t="s">
        <v>5014</v>
      </c>
      <c r="B2585" t="s">
        <v>70</v>
      </c>
      <c r="C2585">
        <v>232</v>
      </c>
      <c r="D2585" t="s">
        <v>71</v>
      </c>
      <c r="E2585">
        <v>2009</v>
      </c>
      <c r="F2585" s="24">
        <v>39946</v>
      </c>
      <c r="G2585" s="24">
        <v>39947</v>
      </c>
      <c r="H2585" s="24">
        <v>39947</v>
      </c>
      <c r="I2585" t="s">
        <v>5015</v>
      </c>
      <c r="J2585" t="s">
        <v>168</v>
      </c>
      <c r="K2585" t="s">
        <v>273</v>
      </c>
      <c r="L2585" t="s">
        <v>75</v>
      </c>
      <c r="M2585" t="s">
        <v>76</v>
      </c>
      <c r="N2585" t="s">
        <v>160</v>
      </c>
      <c r="O2585" t="s">
        <v>15026</v>
      </c>
      <c r="P2585" t="s">
        <v>15026</v>
      </c>
      <c r="Q2585" t="s">
        <v>195</v>
      </c>
      <c r="R2585" t="s">
        <v>5016</v>
      </c>
      <c r="S2585" t="s">
        <v>15027</v>
      </c>
      <c r="T2585" t="s">
        <v>360</v>
      </c>
      <c r="U2585" t="s">
        <v>5019</v>
      </c>
      <c r="W2585" t="s">
        <v>93</v>
      </c>
      <c r="X2585">
        <v>5</v>
      </c>
      <c r="Y2585">
        <v>5452.9</v>
      </c>
    </row>
    <row r="2586" spans="1:25">
      <c r="A2586" t="s">
        <v>2196</v>
      </c>
      <c r="B2586" t="s">
        <v>70</v>
      </c>
      <c r="C2586">
        <v>262</v>
      </c>
      <c r="D2586" t="s">
        <v>106</v>
      </c>
      <c r="E2586">
        <v>2009</v>
      </c>
      <c r="F2586" s="24">
        <v>39964</v>
      </c>
      <c r="G2586" s="24">
        <v>39964</v>
      </c>
      <c r="H2586" s="24">
        <v>39966</v>
      </c>
      <c r="I2586" t="s">
        <v>500</v>
      </c>
      <c r="J2586" t="s">
        <v>108</v>
      </c>
      <c r="K2586" t="s">
        <v>109</v>
      </c>
      <c r="L2586" t="s">
        <v>75</v>
      </c>
      <c r="M2586" t="s">
        <v>76</v>
      </c>
      <c r="N2586" t="s">
        <v>128</v>
      </c>
      <c r="O2586" t="s">
        <v>2197</v>
      </c>
      <c r="P2586" t="s">
        <v>15028</v>
      </c>
      <c r="Q2586" t="s">
        <v>90</v>
      </c>
      <c r="R2586" t="s">
        <v>2197</v>
      </c>
      <c r="S2586" t="s">
        <v>15029</v>
      </c>
      <c r="T2586" t="s">
        <v>1796</v>
      </c>
      <c r="U2586" t="s">
        <v>2200</v>
      </c>
      <c r="V2586" t="s">
        <v>15030</v>
      </c>
      <c r="W2586" t="s">
        <v>93</v>
      </c>
      <c r="X2586">
        <v>5</v>
      </c>
      <c r="Y2586">
        <v>4197.2</v>
      </c>
    </row>
    <row r="2587" spans="1:25">
      <c r="A2587" t="s">
        <v>15031</v>
      </c>
      <c r="B2587" t="s">
        <v>70</v>
      </c>
      <c r="C2587">
        <v>253</v>
      </c>
      <c r="D2587" t="s">
        <v>71</v>
      </c>
      <c r="E2587">
        <v>2009</v>
      </c>
      <c r="F2587" s="24">
        <v>39957</v>
      </c>
      <c r="G2587" s="24">
        <v>39959</v>
      </c>
      <c r="H2587" s="24">
        <v>39959</v>
      </c>
      <c r="I2587" t="s">
        <v>15032</v>
      </c>
      <c r="J2587" t="s">
        <v>272</v>
      </c>
      <c r="K2587" t="s">
        <v>273</v>
      </c>
      <c r="L2587" t="s">
        <v>75</v>
      </c>
      <c r="M2587" t="s">
        <v>76</v>
      </c>
      <c r="N2587" t="s">
        <v>160</v>
      </c>
      <c r="O2587" t="s">
        <v>15033</v>
      </c>
      <c r="P2587" t="s">
        <v>15034</v>
      </c>
      <c r="Q2587" t="s">
        <v>90</v>
      </c>
      <c r="R2587" t="s">
        <v>15033</v>
      </c>
      <c r="S2587" t="s">
        <v>15035</v>
      </c>
      <c r="T2587" t="s">
        <v>360</v>
      </c>
      <c r="V2587" t="s">
        <v>15036</v>
      </c>
      <c r="W2587" t="s">
        <v>93</v>
      </c>
      <c r="X2587">
        <v>5</v>
      </c>
      <c r="Y2587">
        <v>3690</v>
      </c>
    </row>
    <row r="2588" spans="1:25">
      <c r="A2588" t="s">
        <v>15037</v>
      </c>
      <c r="B2588" t="s">
        <v>138</v>
      </c>
      <c r="C2588">
        <v>237</v>
      </c>
      <c r="D2588" t="s">
        <v>106</v>
      </c>
      <c r="E2588">
        <v>2009</v>
      </c>
      <c r="F2588" s="24">
        <v>39950</v>
      </c>
      <c r="G2588" s="24">
        <v>39950</v>
      </c>
      <c r="H2588" s="24">
        <v>39951</v>
      </c>
      <c r="I2588" t="s">
        <v>118</v>
      </c>
      <c r="J2588" t="s">
        <v>108</v>
      </c>
      <c r="K2588" t="s">
        <v>119</v>
      </c>
      <c r="L2588" t="s">
        <v>75</v>
      </c>
      <c r="M2588" t="s">
        <v>76</v>
      </c>
      <c r="N2588" t="s">
        <v>160</v>
      </c>
      <c r="O2588" t="s">
        <v>15038</v>
      </c>
      <c r="P2588" t="s">
        <v>15039</v>
      </c>
      <c r="Q2588" t="s">
        <v>80</v>
      </c>
      <c r="R2588" t="s">
        <v>15040</v>
      </c>
      <c r="S2588" t="s">
        <v>15041</v>
      </c>
      <c r="T2588" t="s">
        <v>329</v>
      </c>
      <c r="U2588" t="s">
        <v>15042</v>
      </c>
      <c r="V2588" t="s">
        <v>15043</v>
      </c>
      <c r="W2588" t="s">
        <v>93</v>
      </c>
      <c r="X2588">
        <v>5</v>
      </c>
      <c r="Y2588">
        <v>3422.2</v>
      </c>
    </row>
    <row r="2589" spans="1:25">
      <c r="A2589" t="s">
        <v>15044</v>
      </c>
      <c r="B2589" t="s">
        <v>138</v>
      </c>
      <c r="C2589">
        <v>229</v>
      </c>
      <c r="D2589" t="s">
        <v>106</v>
      </c>
      <c r="E2589">
        <v>2009</v>
      </c>
      <c r="F2589" s="24">
        <v>39942</v>
      </c>
      <c r="G2589" s="24">
        <v>39944</v>
      </c>
      <c r="H2589" s="24">
        <v>39944</v>
      </c>
      <c r="I2589" t="s">
        <v>500</v>
      </c>
      <c r="J2589" t="s">
        <v>108</v>
      </c>
      <c r="K2589" t="s">
        <v>109</v>
      </c>
      <c r="L2589" t="s">
        <v>75</v>
      </c>
      <c r="M2589" t="s">
        <v>76</v>
      </c>
      <c r="N2589" t="s">
        <v>295</v>
      </c>
      <c r="O2589" t="s">
        <v>15045</v>
      </c>
      <c r="P2589" t="s">
        <v>15045</v>
      </c>
      <c r="Q2589" t="s">
        <v>142</v>
      </c>
      <c r="R2589" t="s">
        <v>15046</v>
      </c>
      <c r="S2589" t="s">
        <v>15047</v>
      </c>
      <c r="T2589" t="s">
        <v>92</v>
      </c>
      <c r="U2589" t="s">
        <v>15048</v>
      </c>
      <c r="V2589" t="s">
        <v>15049</v>
      </c>
      <c r="W2589" t="s">
        <v>93</v>
      </c>
      <c r="X2589">
        <v>5</v>
      </c>
      <c r="Y2589">
        <v>2432</v>
      </c>
    </row>
    <row r="2590" spans="1:25">
      <c r="A2590" t="s">
        <v>15050</v>
      </c>
      <c r="B2590" t="s">
        <v>70</v>
      </c>
      <c r="C2590">
        <v>207</v>
      </c>
      <c r="D2590" t="s">
        <v>106</v>
      </c>
      <c r="E2590">
        <v>2009</v>
      </c>
      <c r="F2590" s="24">
        <v>39934</v>
      </c>
      <c r="G2590" s="24">
        <v>39935</v>
      </c>
      <c r="H2590" s="24">
        <v>39936</v>
      </c>
      <c r="I2590" t="s">
        <v>107</v>
      </c>
      <c r="J2590" t="s">
        <v>108</v>
      </c>
      <c r="K2590" t="s">
        <v>109</v>
      </c>
      <c r="L2590" t="s">
        <v>1354</v>
      </c>
      <c r="M2590" t="s">
        <v>76</v>
      </c>
      <c r="N2590" t="s">
        <v>77</v>
      </c>
      <c r="O2590" t="s">
        <v>15051</v>
      </c>
      <c r="P2590" t="s">
        <v>15051</v>
      </c>
      <c r="Q2590" t="s">
        <v>195</v>
      </c>
      <c r="R2590" t="s">
        <v>15052</v>
      </c>
      <c r="S2590" t="s">
        <v>15053</v>
      </c>
      <c r="T2590" t="s">
        <v>92</v>
      </c>
      <c r="V2590" t="s">
        <v>15054</v>
      </c>
      <c r="W2590" t="s">
        <v>83</v>
      </c>
      <c r="X2590">
        <v>5</v>
      </c>
      <c r="Y2590">
        <v>5833.57</v>
      </c>
    </row>
    <row r="2591" spans="1:25">
      <c r="A2591" t="s">
        <v>15055</v>
      </c>
      <c r="B2591" t="s">
        <v>70</v>
      </c>
      <c r="C2591">
        <v>213</v>
      </c>
      <c r="D2591" t="s">
        <v>106</v>
      </c>
      <c r="E2591">
        <v>2009</v>
      </c>
      <c r="F2591" s="24">
        <v>39937</v>
      </c>
      <c r="G2591" s="24">
        <v>39937</v>
      </c>
      <c r="H2591" s="24">
        <v>39938</v>
      </c>
      <c r="I2591" t="s">
        <v>107</v>
      </c>
      <c r="J2591" t="s">
        <v>108</v>
      </c>
      <c r="K2591" t="s">
        <v>109</v>
      </c>
      <c r="L2591" t="s">
        <v>425</v>
      </c>
      <c r="M2591" t="s">
        <v>76</v>
      </c>
      <c r="N2591" t="s">
        <v>581</v>
      </c>
      <c r="O2591" t="s">
        <v>15056</v>
      </c>
      <c r="P2591" t="s">
        <v>15056</v>
      </c>
      <c r="Q2591" t="s">
        <v>195</v>
      </c>
      <c r="R2591" t="s">
        <v>15057</v>
      </c>
      <c r="S2591" t="s">
        <v>15058</v>
      </c>
      <c r="T2591" t="s">
        <v>1783</v>
      </c>
      <c r="U2591" t="s">
        <v>15059</v>
      </c>
      <c r="V2591" t="s">
        <v>15060</v>
      </c>
      <c r="W2591" t="s">
        <v>83</v>
      </c>
      <c r="X2591">
        <v>5</v>
      </c>
      <c r="Y2591">
        <v>5933.57</v>
      </c>
    </row>
    <row r="2592" spans="1:25">
      <c r="A2592" t="s">
        <v>15061</v>
      </c>
      <c r="B2592" t="s">
        <v>138</v>
      </c>
      <c r="C2592">
        <v>236</v>
      </c>
      <c r="D2592" t="s">
        <v>106</v>
      </c>
      <c r="E2592">
        <v>2009</v>
      </c>
      <c r="F2592" s="24">
        <v>39950</v>
      </c>
      <c r="G2592" s="24">
        <v>39950</v>
      </c>
      <c r="H2592" s="24">
        <v>39951</v>
      </c>
      <c r="I2592" t="s">
        <v>107</v>
      </c>
      <c r="J2592" t="s">
        <v>108</v>
      </c>
      <c r="K2592" t="s">
        <v>109</v>
      </c>
      <c r="L2592" t="s">
        <v>643</v>
      </c>
      <c r="M2592" t="s">
        <v>76</v>
      </c>
      <c r="N2592" t="s">
        <v>77</v>
      </c>
      <c r="O2592" t="s">
        <v>15062</v>
      </c>
      <c r="P2592" t="s">
        <v>15062</v>
      </c>
      <c r="Q2592" t="s">
        <v>142</v>
      </c>
      <c r="R2592" t="s">
        <v>15063</v>
      </c>
      <c r="S2592" t="s">
        <v>15064</v>
      </c>
      <c r="T2592" t="s">
        <v>654</v>
      </c>
      <c r="U2592" t="s">
        <v>15065</v>
      </c>
      <c r="V2592" t="s">
        <v>15066</v>
      </c>
      <c r="W2592" t="s">
        <v>83</v>
      </c>
      <c r="X2592">
        <v>5</v>
      </c>
      <c r="Y2592">
        <v>4990</v>
      </c>
    </row>
    <row r="2593" spans="1:25">
      <c r="A2593" t="s">
        <v>15067</v>
      </c>
      <c r="B2593" t="s">
        <v>70</v>
      </c>
      <c r="C2593">
        <v>240</v>
      </c>
      <c r="D2593" t="s">
        <v>71</v>
      </c>
      <c r="E2593">
        <v>2009</v>
      </c>
      <c r="F2593" s="24">
        <v>39947</v>
      </c>
      <c r="G2593" s="24">
        <v>39951</v>
      </c>
      <c r="H2593" s="24">
        <v>39949</v>
      </c>
      <c r="I2593" t="s">
        <v>1303</v>
      </c>
      <c r="J2593" t="s">
        <v>272</v>
      </c>
      <c r="K2593" t="s">
        <v>273</v>
      </c>
      <c r="L2593" t="s">
        <v>75</v>
      </c>
      <c r="M2593" t="s">
        <v>76</v>
      </c>
      <c r="N2593" t="s">
        <v>467</v>
      </c>
      <c r="O2593" t="s">
        <v>15068</v>
      </c>
      <c r="P2593" t="s">
        <v>15068</v>
      </c>
      <c r="Q2593" t="s">
        <v>195</v>
      </c>
      <c r="R2593" t="s">
        <v>15069</v>
      </c>
      <c r="S2593" t="s">
        <v>15070</v>
      </c>
      <c r="T2593" t="s">
        <v>1245</v>
      </c>
      <c r="U2593" t="s">
        <v>15071</v>
      </c>
      <c r="W2593" t="s">
        <v>83</v>
      </c>
      <c r="X2593">
        <v>5</v>
      </c>
      <c r="Y2593">
        <v>5425</v>
      </c>
    </row>
    <row r="2594" spans="1:25">
      <c r="A2594" t="s">
        <v>15072</v>
      </c>
      <c r="B2594" t="s">
        <v>70</v>
      </c>
      <c r="C2594">
        <v>260</v>
      </c>
      <c r="D2594" t="s">
        <v>106</v>
      </c>
      <c r="E2594">
        <v>2009</v>
      </c>
      <c r="F2594" s="24">
        <v>39963</v>
      </c>
      <c r="G2594" s="24">
        <v>39963</v>
      </c>
      <c r="H2594" s="24">
        <v>39964</v>
      </c>
      <c r="I2594" t="s">
        <v>107</v>
      </c>
      <c r="J2594" t="s">
        <v>108</v>
      </c>
      <c r="K2594" t="s">
        <v>109</v>
      </c>
      <c r="L2594" t="s">
        <v>1354</v>
      </c>
      <c r="M2594" t="s">
        <v>76</v>
      </c>
      <c r="N2594" t="s">
        <v>253</v>
      </c>
      <c r="O2594" t="s">
        <v>15073</v>
      </c>
      <c r="P2594" t="s">
        <v>15074</v>
      </c>
      <c r="Q2594" t="s">
        <v>80</v>
      </c>
      <c r="R2594" t="s">
        <v>15073</v>
      </c>
      <c r="S2594" t="s">
        <v>15075</v>
      </c>
      <c r="U2594" t="s">
        <v>15076</v>
      </c>
      <c r="V2594" t="s">
        <v>15077</v>
      </c>
      <c r="W2594" t="s">
        <v>83</v>
      </c>
      <c r="X2594">
        <v>5</v>
      </c>
      <c r="Y2594">
        <v>4253.66</v>
      </c>
    </row>
    <row r="2595" spans="1:25">
      <c r="A2595" t="s">
        <v>15078</v>
      </c>
      <c r="B2595" t="s">
        <v>70</v>
      </c>
      <c r="C2595">
        <v>257</v>
      </c>
      <c r="D2595" t="s">
        <v>3429</v>
      </c>
      <c r="E2595">
        <v>2009</v>
      </c>
      <c r="F2595" s="24">
        <v>39847</v>
      </c>
      <c r="G2595" s="24">
        <v>39962</v>
      </c>
      <c r="H2595" s="24"/>
      <c r="L2595" t="s">
        <v>75</v>
      </c>
      <c r="M2595" t="s">
        <v>76</v>
      </c>
      <c r="N2595" t="s">
        <v>153</v>
      </c>
      <c r="O2595" t="s">
        <v>15079</v>
      </c>
      <c r="P2595" t="s">
        <v>15080</v>
      </c>
      <c r="Q2595" t="s">
        <v>90</v>
      </c>
      <c r="R2595" t="s">
        <v>15079</v>
      </c>
      <c r="S2595" t="s">
        <v>15081</v>
      </c>
      <c r="T2595" t="s">
        <v>4136</v>
      </c>
      <c r="U2595" t="s">
        <v>15082</v>
      </c>
      <c r="V2595" t="s">
        <v>15083</v>
      </c>
      <c r="W2595" t="s">
        <v>83</v>
      </c>
      <c r="X2595">
        <v>5</v>
      </c>
      <c r="Y2595">
        <v>1328</v>
      </c>
    </row>
    <row r="2596" spans="1:25">
      <c r="A2596" t="s">
        <v>15084</v>
      </c>
      <c r="B2596" t="s">
        <v>138</v>
      </c>
      <c r="C2596">
        <v>247</v>
      </c>
      <c r="D2596" t="s">
        <v>106</v>
      </c>
      <c r="E2596">
        <v>2009</v>
      </c>
      <c r="F2596" s="24">
        <v>39955</v>
      </c>
      <c r="G2596" s="24">
        <v>39955</v>
      </c>
      <c r="H2596" s="24">
        <v>39956</v>
      </c>
      <c r="I2596" t="s">
        <v>339</v>
      </c>
      <c r="J2596" t="s">
        <v>108</v>
      </c>
      <c r="K2596" t="s">
        <v>324</v>
      </c>
      <c r="L2596" t="s">
        <v>110</v>
      </c>
      <c r="M2596" t="s">
        <v>76</v>
      </c>
      <c r="N2596" t="s">
        <v>253</v>
      </c>
      <c r="O2596" t="s">
        <v>15085</v>
      </c>
      <c r="P2596" t="s">
        <v>15085</v>
      </c>
      <c r="Q2596" t="s">
        <v>142</v>
      </c>
      <c r="R2596" t="s">
        <v>15086</v>
      </c>
      <c r="S2596" t="s">
        <v>15087</v>
      </c>
      <c r="T2596" t="s">
        <v>1463</v>
      </c>
      <c r="U2596" t="s">
        <v>15088</v>
      </c>
      <c r="W2596" t="s">
        <v>83</v>
      </c>
      <c r="X2596">
        <v>5</v>
      </c>
      <c r="Y2596">
        <v>4050</v>
      </c>
    </row>
    <row r="2597" spans="1:25">
      <c r="A2597" t="s">
        <v>15089</v>
      </c>
      <c r="B2597" t="s">
        <v>138</v>
      </c>
      <c r="C2597">
        <v>215</v>
      </c>
      <c r="D2597" t="s">
        <v>106</v>
      </c>
      <c r="E2597">
        <v>2009</v>
      </c>
      <c r="F2597" s="24">
        <v>39937</v>
      </c>
      <c r="G2597" s="24">
        <v>39937</v>
      </c>
      <c r="H2597" s="24">
        <v>39938</v>
      </c>
      <c r="I2597" t="s">
        <v>107</v>
      </c>
      <c r="J2597" t="s">
        <v>108</v>
      </c>
      <c r="K2597" t="s">
        <v>109</v>
      </c>
      <c r="L2597" t="s">
        <v>1354</v>
      </c>
      <c r="M2597" t="s">
        <v>76</v>
      </c>
      <c r="N2597" t="s">
        <v>77</v>
      </c>
      <c r="O2597" t="s">
        <v>15090</v>
      </c>
      <c r="P2597" t="s">
        <v>15090</v>
      </c>
      <c r="Q2597" t="s">
        <v>142</v>
      </c>
      <c r="R2597" t="s">
        <v>15091</v>
      </c>
      <c r="S2597" t="s">
        <v>15092</v>
      </c>
      <c r="T2597" t="s">
        <v>173</v>
      </c>
      <c r="U2597" t="s">
        <v>15093</v>
      </c>
      <c r="V2597" t="s">
        <v>15094</v>
      </c>
      <c r="W2597" t="s">
        <v>83</v>
      </c>
      <c r="X2597">
        <v>5</v>
      </c>
      <c r="Y2597">
        <v>4940</v>
      </c>
    </row>
    <row r="2598" spans="1:25">
      <c r="A2598" t="s">
        <v>15095</v>
      </c>
      <c r="B2598" t="s">
        <v>70</v>
      </c>
      <c r="C2598">
        <v>224</v>
      </c>
      <c r="D2598" t="s">
        <v>106</v>
      </c>
      <c r="E2598">
        <v>2009</v>
      </c>
      <c r="F2598" s="24">
        <v>39940</v>
      </c>
      <c r="G2598" s="24">
        <v>39940</v>
      </c>
      <c r="H2598" s="24">
        <v>39941</v>
      </c>
      <c r="I2598" t="s">
        <v>339</v>
      </c>
      <c r="J2598" t="s">
        <v>108</v>
      </c>
      <c r="K2598" t="s">
        <v>324</v>
      </c>
      <c r="L2598" t="s">
        <v>236</v>
      </c>
      <c r="M2598" t="s">
        <v>76</v>
      </c>
      <c r="N2598" t="s">
        <v>128</v>
      </c>
      <c r="O2598" t="s">
        <v>15096</v>
      </c>
      <c r="P2598" t="s">
        <v>15096</v>
      </c>
      <c r="Q2598" t="s">
        <v>195</v>
      </c>
      <c r="R2598" t="s">
        <v>15097</v>
      </c>
      <c r="S2598" t="s">
        <v>15098</v>
      </c>
      <c r="T2598" t="s">
        <v>525</v>
      </c>
      <c r="U2598" t="s">
        <v>15099</v>
      </c>
      <c r="V2598" t="s">
        <v>15100</v>
      </c>
      <c r="W2598" t="s">
        <v>93</v>
      </c>
      <c r="X2598">
        <v>5</v>
      </c>
      <c r="Y2598">
        <v>5883.57</v>
      </c>
    </row>
    <row r="2599" spans="1:25">
      <c r="A2599" t="s">
        <v>15101</v>
      </c>
      <c r="B2599" t="s">
        <v>70</v>
      </c>
      <c r="C2599">
        <v>221</v>
      </c>
      <c r="D2599" t="s">
        <v>106</v>
      </c>
      <c r="E2599">
        <v>2009</v>
      </c>
      <c r="F2599" s="24">
        <v>39938</v>
      </c>
      <c r="G2599" s="24">
        <v>39939</v>
      </c>
      <c r="H2599" s="24">
        <v>39940</v>
      </c>
      <c r="I2599" t="s">
        <v>323</v>
      </c>
      <c r="J2599" t="s">
        <v>108</v>
      </c>
      <c r="K2599" t="s">
        <v>324</v>
      </c>
      <c r="L2599" t="s">
        <v>236</v>
      </c>
      <c r="M2599" t="s">
        <v>76</v>
      </c>
      <c r="N2599" t="s">
        <v>77</v>
      </c>
      <c r="O2599" t="s">
        <v>15102</v>
      </c>
      <c r="P2599" t="s">
        <v>15102</v>
      </c>
      <c r="Q2599" t="s">
        <v>195</v>
      </c>
      <c r="R2599" t="s">
        <v>15103</v>
      </c>
      <c r="S2599" t="s">
        <v>15104</v>
      </c>
      <c r="T2599" t="s">
        <v>902</v>
      </c>
      <c r="U2599" t="s">
        <v>15105</v>
      </c>
      <c r="W2599" t="s">
        <v>83</v>
      </c>
      <c r="X2599">
        <v>5</v>
      </c>
      <c r="Y2599">
        <v>5883.57</v>
      </c>
    </row>
    <row r="2600" spans="1:25">
      <c r="A2600" t="s">
        <v>15106</v>
      </c>
      <c r="B2600" t="s">
        <v>70</v>
      </c>
      <c r="C2600">
        <v>244</v>
      </c>
      <c r="D2600" t="s">
        <v>106</v>
      </c>
      <c r="E2600">
        <v>2009</v>
      </c>
      <c r="F2600" s="24">
        <v>39952</v>
      </c>
      <c r="G2600" s="24">
        <v>39953</v>
      </c>
      <c r="H2600" s="24">
        <v>39954</v>
      </c>
      <c r="I2600" t="s">
        <v>416</v>
      </c>
      <c r="J2600" t="s">
        <v>108</v>
      </c>
      <c r="K2600" t="s">
        <v>109</v>
      </c>
      <c r="L2600" t="s">
        <v>761</v>
      </c>
      <c r="M2600" t="s">
        <v>152</v>
      </c>
      <c r="N2600" t="s">
        <v>140</v>
      </c>
      <c r="O2600" t="s">
        <v>15107</v>
      </c>
      <c r="P2600" t="s">
        <v>15108</v>
      </c>
      <c r="Q2600" t="s">
        <v>80</v>
      </c>
      <c r="R2600" t="s">
        <v>15107</v>
      </c>
      <c r="S2600" t="s">
        <v>15109</v>
      </c>
      <c r="U2600" t="s">
        <v>15110</v>
      </c>
      <c r="V2600" t="s">
        <v>15111</v>
      </c>
      <c r="W2600" t="s">
        <v>83</v>
      </c>
      <c r="X2600">
        <v>5</v>
      </c>
      <c r="Y2600">
        <v>3820.5</v>
      </c>
    </row>
    <row r="2601" spans="1:25">
      <c r="A2601" t="s">
        <v>15112</v>
      </c>
      <c r="B2601" t="s">
        <v>70</v>
      </c>
      <c r="C2601">
        <v>216</v>
      </c>
      <c r="D2601" t="s">
        <v>106</v>
      </c>
      <c r="E2601">
        <v>2009</v>
      </c>
      <c r="F2601" s="24">
        <v>39937</v>
      </c>
      <c r="G2601" s="24">
        <v>39938</v>
      </c>
      <c r="H2601" s="24">
        <v>39939</v>
      </c>
      <c r="I2601" t="s">
        <v>339</v>
      </c>
      <c r="J2601" t="s">
        <v>108</v>
      </c>
      <c r="K2601" t="s">
        <v>324</v>
      </c>
      <c r="L2601" t="s">
        <v>15113</v>
      </c>
      <c r="M2601" t="s">
        <v>76</v>
      </c>
      <c r="N2601" t="s">
        <v>253</v>
      </c>
      <c r="O2601" t="s">
        <v>15114</v>
      </c>
      <c r="P2601" t="s">
        <v>15115</v>
      </c>
      <c r="Q2601" t="s">
        <v>80</v>
      </c>
      <c r="R2601" t="s">
        <v>15116</v>
      </c>
      <c r="S2601" t="s">
        <v>15117</v>
      </c>
      <c r="T2601" t="s">
        <v>214</v>
      </c>
      <c r="U2601" t="s">
        <v>15118</v>
      </c>
      <c r="V2601" t="s">
        <v>15119</v>
      </c>
      <c r="W2601" t="s">
        <v>83</v>
      </c>
      <c r="X2601">
        <v>5</v>
      </c>
      <c r="Y2601">
        <v>4690</v>
      </c>
    </row>
    <row r="2602" spans="1:25">
      <c r="A2602" t="s">
        <v>15120</v>
      </c>
      <c r="B2602" t="s">
        <v>70</v>
      </c>
      <c r="C2602">
        <v>261</v>
      </c>
      <c r="D2602" t="s">
        <v>106</v>
      </c>
      <c r="E2602">
        <v>2009</v>
      </c>
      <c r="F2602" s="24">
        <v>39964</v>
      </c>
      <c r="G2602" s="24">
        <v>39964</v>
      </c>
      <c r="H2602" s="24">
        <v>39965</v>
      </c>
      <c r="I2602" t="s">
        <v>118</v>
      </c>
      <c r="J2602" t="s">
        <v>108</v>
      </c>
      <c r="K2602" t="s">
        <v>119</v>
      </c>
      <c r="L2602" t="s">
        <v>75</v>
      </c>
      <c r="M2602" t="s">
        <v>76</v>
      </c>
      <c r="N2602" t="s">
        <v>77</v>
      </c>
      <c r="O2602" t="s">
        <v>15121</v>
      </c>
      <c r="P2602" t="s">
        <v>15122</v>
      </c>
      <c r="Q2602" t="s">
        <v>80</v>
      </c>
      <c r="R2602" t="s">
        <v>15121</v>
      </c>
      <c r="S2602" t="s">
        <v>15123</v>
      </c>
      <c r="T2602" t="s">
        <v>173</v>
      </c>
      <c r="V2602" t="s">
        <v>15124</v>
      </c>
      <c r="W2602" t="s">
        <v>83</v>
      </c>
      <c r="X2602">
        <v>5</v>
      </c>
      <c r="Y2602">
        <v>3422.2</v>
      </c>
    </row>
    <row r="2603" spans="1:25">
      <c r="A2603" t="s">
        <v>15125</v>
      </c>
      <c r="B2603" t="s">
        <v>70</v>
      </c>
      <c r="C2603">
        <v>228</v>
      </c>
      <c r="D2603" t="s">
        <v>71</v>
      </c>
      <c r="E2603">
        <v>2009</v>
      </c>
      <c r="F2603" s="24">
        <v>39943</v>
      </c>
      <c r="G2603" s="24">
        <v>39944</v>
      </c>
      <c r="H2603" s="24">
        <v>39944</v>
      </c>
      <c r="I2603" t="s">
        <v>323</v>
      </c>
      <c r="J2603" t="s">
        <v>108</v>
      </c>
      <c r="K2603" t="s">
        <v>324</v>
      </c>
      <c r="L2603" t="s">
        <v>15126</v>
      </c>
      <c r="M2603" t="s">
        <v>76</v>
      </c>
      <c r="N2603" t="s">
        <v>77</v>
      </c>
      <c r="O2603" t="s">
        <v>15127</v>
      </c>
      <c r="P2603" t="s">
        <v>15128</v>
      </c>
      <c r="Q2603" t="s">
        <v>90</v>
      </c>
      <c r="R2603" t="s">
        <v>15127</v>
      </c>
      <c r="S2603" t="s">
        <v>15129</v>
      </c>
      <c r="T2603" t="s">
        <v>173</v>
      </c>
      <c r="U2603" t="s">
        <v>15130</v>
      </c>
      <c r="V2603" t="s">
        <v>15131</v>
      </c>
      <c r="W2603" t="s">
        <v>83</v>
      </c>
      <c r="X2603">
        <v>5</v>
      </c>
      <c r="Y2603">
        <v>4840</v>
      </c>
    </row>
    <row r="2604" spans="1:25">
      <c r="A2604" t="s">
        <v>15132</v>
      </c>
      <c r="B2604" t="s">
        <v>70</v>
      </c>
      <c r="C2604">
        <v>255</v>
      </c>
      <c r="D2604" t="s">
        <v>106</v>
      </c>
      <c r="E2604">
        <v>2009</v>
      </c>
      <c r="F2604" s="24">
        <v>39960</v>
      </c>
      <c r="G2604" s="24">
        <v>39961</v>
      </c>
      <c r="H2604" s="24">
        <v>39962</v>
      </c>
      <c r="I2604" t="s">
        <v>500</v>
      </c>
      <c r="J2604" t="s">
        <v>108</v>
      </c>
      <c r="K2604" t="s">
        <v>109</v>
      </c>
      <c r="L2604" t="s">
        <v>75</v>
      </c>
      <c r="M2604" t="s">
        <v>76</v>
      </c>
      <c r="N2604" t="s">
        <v>253</v>
      </c>
      <c r="O2604" t="s">
        <v>15133</v>
      </c>
      <c r="P2604" t="s">
        <v>15134</v>
      </c>
      <c r="Q2604" t="s">
        <v>90</v>
      </c>
      <c r="R2604" t="s">
        <v>15133</v>
      </c>
      <c r="S2604" t="s">
        <v>15135</v>
      </c>
      <c r="T2604" t="s">
        <v>246</v>
      </c>
      <c r="U2604" t="s">
        <v>15136</v>
      </c>
      <c r="V2604" t="s">
        <v>15137</v>
      </c>
      <c r="W2604" t="s">
        <v>83</v>
      </c>
      <c r="X2604">
        <v>5</v>
      </c>
      <c r="Y2604">
        <v>4197.2</v>
      </c>
    </row>
    <row r="2605" spans="1:25">
      <c r="A2605" t="s">
        <v>15138</v>
      </c>
      <c r="B2605" t="s">
        <v>70</v>
      </c>
      <c r="C2605">
        <v>211</v>
      </c>
      <c r="D2605" t="s">
        <v>106</v>
      </c>
      <c r="E2605">
        <v>2009</v>
      </c>
      <c r="F2605" s="24">
        <v>39936</v>
      </c>
      <c r="G2605" s="24">
        <v>39936</v>
      </c>
      <c r="H2605" s="24">
        <v>39937</v>
      </c>
      <c r="I2605" t="s">
        <v>183</v>
      </c>
      <c r="J2605" t="s">
        <v>108</v>
      </c>
      <c r="K2605" t="s">
        <v>184</v>
      </c>
      <c r="L2605" t="s">
        <v>236</v>
      </c>
      <c r="M2605" t="s">
        <v>76</v>
      </c>
      <c r="N2605" t="s">
        <v>153</v>
      </c>
      <c r="O2605" t="s">
        <v>15139</v>
      </c>
      <c r="P2605" t="s">
        <v>15140</v>
      </c>
      <c r="Q2605" t="s">
        <v>80</v>
      </c>
      <c r="R2605" t="s">
        <v>15139</v>
      </c>
      <c r="S2605" t="s">
        <v>15141</v>
      </c>
      <c r="T2605" t="s">
        <v>654</v>
      </c>
      <c r="U2605" t="s">
        <v>15142</v>
      </c>
      <c r="V2605" t="s">
        <v>15143</v>
      </c>
      <c r="W2605" t="s">
        <v>83</v>
      </c>
      <c r="X2605">
        <v>5</v>
      </c>
      <c r="Y2605">
        <v>4990</v>
      </c>
    </row>
    <row r="2606" spans="1:25">
      <c r="A2606" t="s">
        <v>15144</v>
      </c>
      <c r="B2606" t="s">
        <v>70</v>
      </c>
      <c r="C2606">
        <v>214</v>
      </c>
      <c r="D2606" t="s">
        <v>250</v>
      </c>
      <c r="E2606">
        <v>2009</v>
      </c>
      <c r="F2606" s="24">
        <v>39936</v>
      </c>
      <c r="G2606" s="24">
        <v>39937</v>
      </c>
      <c r="H2606" s="24">
        <v>39938</v>
      </c>
      <c r="I2606" t="s">
        <v>1153</v>
      </c>
      <c r="J2606" t="s">
        <v>220</v>
      </c>
      <c r="K2606" t="s">
        <v>97</v>
      </c>
      <c r="L2606" t="s">
        <v>15145</v>
      </c>
      <c r="M2606" t="s">
        <v>76</v>
      </c>
      <c r="N2606" t="s">
        <v>253</v>
      </c>
      <c r="O2606" t="s">
        <v>15146</v>
      </c>
      <c r="P2606" t="s">
        <v>15147</v>
      </c>
      <c r="Q2606" t="s">
        <v>131</v>
      </c>
      <c r="R2606" t="s">
        <v>15146</v>
      </c>
      <c r="S2606" t="s">
        <v>15148</v>
      </c>
      <c r="T2606" t="s">
        <v>173</v>
      </c>
      <c r="U2606" t="s">
        <v>15149</v>
      </c>
      <c r="W2606" t="s">
        <v>83</v>
      </c>
      <c r="X2606">
        <v>5</v>
      </c>
      <c r="Y2606">
        <v>3873</v>
      </c>
    </row>
    <row r="2607" spans="1:25">
      <c r="A2607" t="s">
        <v>15150</v>
      </c>
      <c r="B2607" t="s">
        <v>70</v>
      </c>
      <c r="C2607">
        <v>245</v>
      </c>
      <c r="D2607" t="s">
        <v>106</v>
      </c>
      <c r="E2607">
        <v>2009</v>
      </c>
      <c r="F2607" s="24">
        <v>39954</v>
      </c>
      <c r="G2607" s="24">
        <v>39954</v>
      </c>
      <c r="H2607" s="24">
        <v>39955</v>
      </c>
      <c r="I2607" t="s">
        <v>107</v>
      </c>
      <c r="J2607" t="s">
        <v>108</v>
      </c>
      <c r="K2607" t="s">
        <v>109</v>
      </c>
      <c r="L2607" t="s">
        <v>75</v>
      </c>
      <c r="M2607" t="s">
        <v>76</v>
      </c>
      <c r="N2607" t="s">
        <v>153</v>
      </c>
      <c r="O2607" t="s">
        <v>15151</v>
      </c>
      <c r="P2607" t="s">
        <v>15152</v>
      </c>
      <c r="Q2607" t="s">
        <v>80</v>
      </c>
      <c r="R2607" t="s">
        <v>15151</v>
      </c>
      <c r="S2607" t="s">
        <v>15153</v>
      </c>
      <c r="T2607" t="s">
        <v>654</v>
      </c>
      <c r="U2607" t="s">
        <v>15154</v>
      </c>
      <c r="V2607" t="s">
        <v>15155</v>
      </c>
      <c r="W2607" t="s">
        <v>83</v>
      </c>
      <c r="X2607">
        <v>5</v>
      </c>
      <c r="Y2607">
        <v>4003.66</v>
      </c>
    </row>
    <row r="2608" spans="1:25">
      <c r="A2608" t="s">
        <v>15156</v>
      </c>
      <c r="B2608" t="s">
        <v>70</v>
      </c>
      <c r="C2608">
        <v>235</v>
      </c>
      <c r="D2608" t="s">
        <v>106</v>
      </c>
      <c r="E2608">
        <v>2009</v>
      </c>
      <c r="F2608" s="24">
        <v>39948</v>
      </c>
      <c r="G2608" s="24">
        <v>39950</v>
      </c>
      <c r="H2608" s="24">
        <v>39950</v>
      </c>
      <c r="I2608" t="s">
        <v>183</v>
      </c>
      <c r="J2608" t="s">
        <v>108</v>
      </c>
      <c r="K2608" t="s">
        <v>184</v>
      </c>
      <c r="L2608" t="s">
        <v>236</v>
      </c>
      <c r="M2608" t="s">
        <v>76</v>
      </c>
      <c r="N2608" t="s">
        <v>467</v>
      </c>
      <c r="O2608" t="s">
        <v>15157</v>
      </c>
      <c r="P2608" t="s">
        <v>15158</v>
      </c>
      <c r="Q2608" t="s">
        <v>755</v>
      </c>
      <c r="R2608" t="s">
        <v>15157</v>
      </c>
      <c r="S2608" t="s">
        <v>15159</v>
      </c>
      <c r="V2608" t="s">
        <v>15160</v>
      </c>
      <c r="W2608" t="s">
        <v>83</v>
      </c>
      <c r="X2608">
        <v>5</v>
      </c>
      <c r="Y2608">
        <v>4720</v>
      </c>
    </row>
    <row r="2609" spans="1:25">
      <c r="A2609" t="s">
        <v>15161</v>
      </c>
      <c r="B2609" t="s">
        <v>70</v>
      </c>
      <c r="C2609">
        <v>252</v>
      </c>
      <c r="D2609" t="s">
        <v>71</v>
      </c>
      <c r="E2609">
        <v>2009</v>
      </c>
      <c r="F2609" s="24">
        <v>39958</v>
      </c>
      <c r="G2609" s="24">
        <v>39958</v>
      </c>
      <c r="H2609" s="24">
        <v>39959</v>
      </c>
      <c r="I2609" t="s">
        <v>1240</v>
      </c>
      <c r="J2609" t="s">
        <v>86</v>
      </c>
      <c r="K2609" t="s">
        <v>97</v>
      </c>
      <c r="L2609" t="s">
        <v>15162</v>
      </c>
      <c r="M2609" t="s">
        <v>76</v>
      </c>
      <c r="N2609" t="s">
        <v>140</v>
      </c>
      <c r="O2609" t="s">
        <v>15163</v>
      </c>
      <c r="P2609" t="s">
        <v>15164</v>
      </c>
      <c r="Q2609" t="s">
        <v>90</v>
      </c>
      <c r="R2609" t="s">
        <v>15163</v>
      </c>
      <c r="S2609" t="s">
        <v>15165</v>
      </c>
      <c r="T2609" t="s">
        <v>399</v>
      </c>
      <c r="U2609" t="s">
        <v>15166</v>
      </c>
      <c r="V2609" t="s">
        <v>15167</v>
      </c>
      <c r="W2609" t="s">
        <v>83</v>
      </c>
      <c r="X2609">
        <v>5</v>
      </c>
      <c r="Y2609">
        <v>4730</v>
      </c>
    </row>
    <row r="2610" spans="1:25">
      <c r="A2610" t="s">
        <v>15168</v>
      </c>
      <c r="B2610" t="s">
        <v>70</v>
      </c>
      <c r="C2610">
        <v>250</v>
      </c>
      <c r="D2610" t="s">
        <v>71</v>
      </c>
      <c r="E2610">
        <v>2009</v>
      </c>
      <c r="F2610" s="24">
        <v>39953</v>
      </c>
      <c r="G2610" s="24">
        <v>39958</v>
      </c>
      <c r="H2610" s="24">
        <v>39956</v>
      </c>
      <c r="I2610" t="s">
        <v>6055</v>
      </c>
      <c r="J2610" t="s">
        <v>311</v>
      </c>
      <c r="K2610" t="s">
        <v>74</v>
      </c>
      <c r="L2610" t="s">
        <v>75</v>
      </c>
      <c r="M2610" t="s">
        <v>76</v>
      </c>
      <c r="N2610" t="s">
        <v>295</v>
      </c>
      <c r="O2610" t="s">
        <v>15169</v>
      </c>
      <c r="P2610" t="s">
        <v>15169</v>
      </c>
      <c r="Q2610" t="s">
        <v>195</v>
      </c>
      <c r="R2610" t="s">
        <v>15170</v>
      </c>
      <c r="S2610" t="s">
        <v>15171</v>
      </c>
      <c r="T2610" t="s">
        <v>82</v>
      </c>
      <c r="U2610" t="s">
        <v>15172</v>
      </c>
      <c r="V2610" t="s">
        <v>15173</v>
      </c>
      <c r="W2610" t="s">
        <v>93</v>
      </c>
      <c r="X2610">
        <v>5</v>
      </c>
      <c r="Y2610">
        <v>4750</v>
      </c>
    </row>
    <row r="2611" spans="1:25">
      <c r="A2611" t="s">
        <v>15174</v>
      </c>
      <c r="B2611" t="s">
        <v>70</v>
      </c>
      <c r="C2611">
        <v>223</v>
      </c>
      <c r="D2611" t="s">
        <v>106</v>
      </c>
      <c r="E2611">
        <v>2009</v>
      </c>
      <c r="F2611" s="24">
        <v>39939</v>
      </c>
      <c r="G2611" s="24">
        <v>39939</v>
      </c>
      <c r="H2611" s="24">
        <v>39941</v>
      </c>
      <c r="I2611" t="s">
        <v>183</v>
      </c>
      <c r="J2611" t="s">
        <v>108</v>
      </c>
      <c r="K2611" t="s">
        <v>184</v>
      </c>
      <c r="L2611" t="s">
        <v>236</v>
      </c>
      <c r="M2611" t="s">
        <v>76</v>
      </c>
      <c r="N2611" t="s">
        <v>77</v>
      </c>
      <c r="O2611" t="s">
        <v>15175</v>
      </c>
      <c r="P2611" t="s">
        <v>15176</v>
      </c>
      <c r="Q2611" t="s">
        <v>90</v>
      </c>
      <c r="R2611" t="s">
        <v>15175</v>
      </c>
      <c r="S2611" t="s">
        <v>15177</v>
      </c>
      <c r="T2611" t="s">
        <v>231</v>
      </c>
      <c r="U2611" t="s">
        <v>15178</v>
      </c>
      <c r="V2611" t="s">
        <v>15179</v>
      </c>
      <c r="W2611" t="s">
        <v>83</v>
      </c>
      <c r="X2611">
        <v>5</v>
      </c>
      <c r="Y2611">
        <v>4990</v>
      </c>
    </row>
    <row r="2612" spans="1:25">
      <c r="A2612" t="s">
        <v>15180</v>
      </c>
      <c r="B2612" t="s">
        <v>70</v>
      </c>
      <c r="C2612">
        <v>217</v>
      </c>
      <c r="D2612" t="s">
        <v>71</v>
      </c>
      <c r="E2612">
        <v>2009</v>
      </c>
      <c r="F2612" s="24">
        <v>39933</v>
      </c>
      <c r="G2612" s="24">
        <v>39938</v>
      </c>
      <c r="H2612" s="24">
        <v>39935</v>
      </c>
      <c r="I2612" t="s">
        <v>416</v>
      </c>
      <c r="J2612" t="s">
        <v>108</v>
      </c>
      <c r="K2612" t="s">
        <v>109</v>
      </c>
      <c r="L2612" t="s">
        <v>75</v>
      </c>
      <c r="M2612" t="s">
        <v>152</v>
      </c>
      <c r="N2612" t="s">
        <v>77</v>
      </c>
      <c r="O2612" t="s">
        <v>15181</v>
      </c>
      <c r="P2612" t="s">
        <v>15182</v>
      </c>
      <c r="Q2612" t="s">
        <v>90</v>
      </c>
      <c r="R2612" t="s">
        <v>15181</v>
      </c>
      <c r="S2612" t="s">
        <v>15183</v>
      </c>
      <c r="T2612" t="s">
        <v>103</v>
      </c>
      <c r="U2612" t="s">
        <v>15184</v>
      </c>
      <c r="W2612" t="s">
        <v>83</v>
      </c>
      <c r="X2612">
        <v>5</v>
      </c>
      <c r="Y2612">
        <v>3229</v>
      </c>
    </row>
    <row r="2613" spans="1:25">
      <c r="A2613" t="s">
        <v>14097</v>
      </c>
      <c r="B2613" t="s">
        <v>70</v>
      </c>
      <c r="C2613">
        <v>242</v>
      </c>
      <c r="D2613" t="s">
        <v>106</v>
      </c>
      <c r="E2613">
        <v>2009</v>
      </c>
      <c r="F2613" s="24">
        <v>39952</v>
      </c>
      <c r="G2613" s="24">
        <v>39952</v>
      </c>
      <c r="H2613" s="24">
        <v>39954</v>
      </c>
      <c r="I2613" t="s">
        <v>183</v>
      </c>
      <c r="J2613" t="s">
        <v>108</v>
      </c>
      <c r="K2613" t="s">
        <v>184</v>
      </c>
      <c r="L2613" t="s">
        <v>75</v>
      </c>
      <c r="M2613" t="s">
        <v>76</v>
      </c>
      <c r="N2613" t="s">
        <v>253</v>
      </c>
      <c r="O2613" t="s">
        <v>14098</v>
      </c>
      <c r="P2613" t="s">
        <v>15185</v>
      </c>
      <c r="Q2613" t="s">
        <v>80</v>
      </c>
      <c r="R2613" t="s">
        <v>14098</v>
      </c>
      <c r="S2613" t="s">
        <v>15186</v>
      </c>
      <c r="U2613" t="s">
        <v>15187</v>
      </c>
      <c r="V2613" t="s">
        <v>15188</v>
      </c>
      <c r="W2613" t="s">
        <v>83</v>
      </c>
      <c r="X2613">
        <v>5</v>
      </c>
      <c r="Y2613">
        <v>4277.37</v>
      </c>
    </row>
    <row r="2614" spans="1:25">
      <c r="A2614" t="s">
        <v>15189</v>
      </c>
      <c r="B2614" t="s">
        <v>70</v>
      </c>
      <c r="C2614">
        <v>238</v>
      </c>
      <c r="D2614" t="s">
        <v>106</v>
      </c>
      <c r="E2614">
        <v>2009</v>
      </c>
      <c r="F2614" s="24">
        <v>39950</v>
      </c>
      <c r="G2614" s="24">
        <v>39950</v>
      </c>
      <c r="H2614" s="24">
        <v>39951</v>
      </c>
      <c r="I2614" t="s">
        <v>856</v>
      </c>
      <c r="J2614" t="s">
        <v>108</v>
      </c>
      <c r="K2614" t="s">
        <v>324</v>
      </c>
      <c r="L2614" t="s">
        <v>75</v>
      </c>
      <c r="M2614" t="s">
        <v>76</v>
      </c>
      <c r="N2614" t="s">
        <v>467</v>
      </c>
      <c r="O2614" t="s">
        <v>15190</v>
      </c>
      <c r="P2614" t="s">
        <v>15191</v>
      </c>
      <c r="Q2614" t="s">
        <v>90</v>
      </c>
      <c r="R2614" t="s">
        <v>15190</v>
      </c>
      <c r="S2614" t="s">
        <v>15192</v>
      </c>
      <c r="T2614" t="s">
        <v>654</v>
      </c>
      <c r="U2614" t="s">
        <v>15193</v>
      </c>
      <c r="V2614" t="s">
        <v>15194</v>
      </c>
      <c r="W2614" t="s">
        <v>83</v>
      </c>
      <c r="X2614">
        <v>5</v>
      </c>
      <c r="Y2614">
        <v>4690</v>
      </c>
    </row>
    <row r="2615" spans="1:25">
      <c r="A2615" t="s">
        <v>15195</v>
      </c>
      <c r="B2615" t="s">
        <v>70</v>
      </c>
      <c r="C2615">
        <v>259</v>
      </c>
      <c r="D2615" t="s">
        <v>106</v>
      </c>
      <c r="E2615">
        <v>2009</v>
      </c>
      <c r="F2615" s="24">
        <v>39962</v>
      </c>
      <c r="G2615" s="24">
        <v>39962</v>
      </c>
      <c r="H2615" s="24">
        <v>39964</v>
      </c>
      <c r="I2615" t="s">
        <v>339</v>
      </c>
      <c r="J2615" t="s">
        <v>108</v>
      </c>
      <c r="K2615" t="s">
        <v>324</v>
      </c>
      <c r="L2615" t="s">
        <v>432</v>
      </c>
      <c r="M2615" t="s">
        <v>76</v>
      </c>
      <c r="N2615" t="s">
        <v>581</v>
      </c>
      <c r="O2615" t="s">
        <v>15196</v>
      </c>
      <c r="P2615" t="s">
        <v>15196</v>
      </c>
      <c r="Q2615" t="s">
        <v>195</v>
      </c>
      <c r="R2615" t="s">
        <v>15197</v>
      </c>
      <c r="S2615" t="s">
        <v>15198</v>
      </c>
      <c r="T2615" t="s">
        <v>910</v>
      </c>
      <c r="U2615" t="s">
        <v>15199</v>
      </c>
      <c r="V2615" t="s">
        <v>15200</v>
      </c>
      <c r="W2615" t="s">
        <v>83</v>
      </c>
      <c r="X2615">
        <v>5</v>
      </c>
      <c r="Y2615">
        <v>5413.57</v>
      </c>
    </row>
    <row r="2616" spans="1:25">
      <c r="A2616" t="s">
        <v>15201</v>
      </c>
      <c r="B2616" t="s">
        <v>70</v>
      </c>
      <c r="C2616">
        <v>256</v>
      </c>
      <c r="D2616" t="s">
        <v>106</v>
      </c>
      <c r="E2616">
        <v>2009</v>
      </c>
      <c r="F2616" s="24">
        <v>39960</v>
      </c>
      <c r="G2616" s="24">
        <v>39961</v>
      </c>
      <c r="H2616" s="24">
        <v>39962</v>
      </c>
      <c r="I2616" t="s">
        <v>127</v>
      </c>
      <c r="J2616" t="s">
        <v>108</v>
      </c>
      <c r="K2616" t="s">
        <v>109</v>
      </c>
      <c r="L2616" t="s">
        <v>75</v>
      </c>
      <c r="M2616" t="s">
        <v>76</v>
      </c>
      <c r="N2616" t="s">
        <v>87</v>
      </c>
      <c r="O2616" t="s">
        <v>15202</v>
      </c>
      <c r="P2616" t="s">
        <v>15203</v>
      </c>
      <c r="Q2616" t="s">
        <v>131</v>
      </c>
      <c r="R2616" t="s">
        <v>15202</v>
      </c>
      <c r="S2616" t="s">
        <v>15204</v>
      </c>
      <c r="T2616" t="s">
        <v>188</v>
      </c>
      <c r="U2616" t="s">
        <v>15205</v>
      </c>
      <c r="V2616" t="s">
        <v>15206</v>
      </c>
      <c r="W2616" t="s">
        <v>93</v>
      </c>
      <c r="X2616">
        <v>5</v>
      </c>
      <c r="Y2616">
        <v>4160</v>
      </c>
    </row>
    <row r="2617" spans="1:25">
      <c r="A2617" t="s">
        <v>15207</v>
      </c>
      <c r="B2617" t="s">
        <v>70</v>
      </c>
      <c r="C2617">
        <v>239</v>
      </c>
      <c r="D2617" t="s">
        <v>71</v>
      </c>
      <c r="E2617">
        <v>2009</v>
      </c>
      <c r="F2617" s="24">
        <v>39946</v>
      </c>
      <c r="G2617" s="24">
        <v>39951</v>
      </c>
      <c r="H2617" s="24">
        <v>39948</v>
      </c>
      <c r="I2617" t="s">
        <v>2938</v>
      </c>
      <c r="J2617" t="s">
        <v>272</v>
      </c>
      <c r="K2617" t="s">
        <v>273</v>
      </c>
      <c r="L2617" t="s">
        <v>75</v>
      </c>
      <c r="M2617" t="s">
        <v>76</v>
      </c>
      <c r="N2617" t="s">
        <v>140</v>
      </c>
      <c r="O2617" t="s">
        <v>15208</v>
      </c>
      <c r="P2617" t="s">
        <v>15208</v>
      </c>
      <c r="Q2617" t="s">
        <v>195</v>
      </c>
      <c r="R2617" t="s">
        <v>15209</v>
      </c>
      <c r="S2617" t="s">
        <v>15210</v>
      </c>
      <c r="T2617" t="s">
        <v>1245</v>
      </c>
      <c r="U2617" t="s">
        <v>15211</v>
      </c>
      <c r="W2617" t="s">
        <v>83</v>
      </c>
      <c r="X2617">
        <v>5</v>
      </c>
      <c r="Y2617">
        <v>4325</v>
      </c>
    </row>
    <row r="2618" spans="1:25">
      <c r="A2618" t="s">
        <v>15212</v>
      </c>
      <c r="B2618" t="s">
        <v>70</v>
      </c>
      <c r="C2618">
        <v>234</v>
      </c>
      <c r="D2618" t="s">
        <v>106</v>
      </c>
      <c r="E2618">
        <v>2009</v>
      </c>
      <c r="F2618" s="24">
        <v>39948</v>
      </c>
      <c r="G2618" s="24">
        <v>39950</v>
      </c>
      <c r="H2618" s="24">
        <v>39950</v>
      </c>
      <c r="I2618" t="s">
        <v>339</v>
      </c>
      <c r="J2618" t="s">
        <v>108</v>
      </c>
      <c r="K2618" t="s">
        <v>324</v>
      </c>
      <c r="M2618" t="s">
        <v>152</v>
      </c>
      <c r="N2618" t="s">
        <v>815</v>
      </c>
      <c r="O2618" t="s">
        <v>15213</v>
      </c>
      <c r="P2618" t="s">
        <v>15214</v>
      </c>
      <c r="Q2618" t="s">
        <v>1456</v>
      </c>
      <c r="R2618" t="s">
        <v>15213</v>
      </c>
      <c r="S2618" t="s">
        <v>15215</v>
      </c>
      <c r="U2618" t="s">
        <v>15216</v>
      </c>
      <c r="V2618" t="s">
        <v>15217</v>
      </c>
      <c r="W2618" t="s">
        <v>217</v>
      </c>
      <c r="X2618">
        <v>5</v>
      </c>
      <c r="Y2618">
        <v>1500.5</v>
      </c>
    </row>
    <row r="2619" spans="1:25">
      <c r="A2619" t="s">
        <v>15218</v>
      </c>
      <c r="B2619" t="s">
        <v>138</v>
      </c>
      <c r="C2619">
        <v>193</v>
      </c>
      <c r="D2619" t="s">
        <v>106</v>
      </c>
      <c r="E2619">
        <v>2009</v>
      </c>
      <c r="F2619" s="24">
        <v>39919</v>
      </c>
      <c r="G2619" s="24">
        <v>39924</v>
      </c>
      <c r="H2619" s="24">
        <v>39921</v>
      </c>
      <c r="I2619" t="s">
        <v>416</v>
      </c>
      <c r="J2619" t="s">
        <v>108</v>
      </c>
      <c r="K2619" t="s">
        <v>109</v>
      </c>
      <c r="L2619" t="s">
        <v>425</v>
      </c>
      <c r="M2619" t="s">
        <v>152</v>
      </c>
      <c r="N2619" t="s">
        <v>828</v>
      </c>
      <c r="O2619" t="s">
        <v>15219</v>
      </c>
      <c r="P2619" t="s">
        <v>15219</v>
      </c>
      <c r="Q2619" t="s">
        <v>142</v>
      </c>
      <c r="R2619" t="s">
        <v>15220</v>
      </c>
      <c r="S2619" t="s">
        <v>15221</v>
      </c>
      <c r="T2619" t="s">
        <v>157</v>
      </c>
      <c r="U2619" t="s">
        <v>15222</v>
      </c>
      <c r="W2619" t="s">
        <v>217</v>
      </c>
      <c r="X2619">
        <v>4</v>
      </c>
      <c r="Y2619">
        <v>3739.5</v>
      </c>
    </row>
    <row r="2620" spans="1:25">
      <c r="A2620" t="s">
        <v>15223</v>
      </c>
      <c r="B2620" t="s">
        <v>138</v>
      </c>
      <c r="C2620">
        <v>167</v>
      </c>
      <c r="D2620" t="s">
        <v>71</v>
      </c>
      <c r="E2620">
        <v>2009</v>
      </c>
      <c r="F2620" s="24">
        <v>39908</v>
      </c>
      <c r="G2620" s="24">
        <v>39910</v>
      </c>
      <c r="H2620" s="24">
        <v>39910</v>
      </c>
      <c r="I2620" t="s">
        <v>9451</v>
      </c>
      <c r="J2620" t="s">
        <v>474</v>
      </c>
      <c r="K2620" t="s">
        <v>74</v>
      </c>
      <c r="L2620" t="s">
        <v>75</v>
      </c>
      <c r="M2620" t="s">
        <v>76</v>
      </c>
      <c r="N2620" t="s">
        <v>128</v>
      </c>
      <c r="O2620" t="s">
        <v>15224</v>
      </c>
      <c r="P2620" t="s">
        <v>15225</v>
      </c>
      <c r="Q2620" t="s">
        <v>80</v>
      </c>
      <c r="R2620" t="s">
        <v>15226</v>
      </c>
      <c r="S2620" t="s">
        <v>15227</v>
      </c>
      <c r="T2620" t="s">
        <v>246</v>
      </c>
      <c r="U2620" t="s">
        <v>15228</v>
      </c>
      <c r="V2620" t="s">
        <v>15229</v>
      </c>
      <c r="W2620" t="s">
        <v>93</v>
      </c>
      <c r="X2620">
        <v>4</v>
      </c>
      <c r="Y2620">
        <v>4081.83</v>
      </c>
    </row>
    <row r="2621" spans="1:25">
      <c r="A2621" t="s">
        <v>15230</v>
      </c>
      <c r="B2621" t="s">
        <v>70</v>
      </c>
      <c r="C2621">
        <v>158</v>
      </c>
      <c r="D2621" t="s">
        <v>106</v>
      </c>
      <c r="E2621">
        <v>2009</v>
      </c>
      <c r="F2621" s="24">
        <v>39909</v>
      </c>
      <c r="G2621" s="24">
        <v>39909</v>
      </c>
      <c r="H2621" s="24">
        <v>39910</v>
      </c>
      <c r="I2621" t="s">
        <v>339</v>
      </c>
      <c r="J2621" t="s">
        <v>108</v>
      </c>
      <c r="K2621" t="s">
        <v>324</v>
      </c>
      <c r="L2621" t="s">
        <v>432</v>
      </c>
      <c r="M2621" t="s">
        <v>76</v>
      </c>
      <c r="N2621" t="s">
        <v>210</v>
      </c>
      <c r="O2621" t="s">
        <v>15231</v>
      </c>
      <c r="P2621" t="s">
        <v>15232</v>
      </c>
      <c r="Q2621" t="s">
        <v>90</v>
      </c>
      <c r="R2621" t="s">
        <v>15231</v>
      </c>
      <c r="S2621" t="s">
        <v>15233</v>
      </c>
      <c r="U2621" t="s">
        <v>15234</v>
      </c>
      <c r="W2621" t="s">
        <v>217</v>
      </c>
      <c r="X2621">
        <v>4</v>
      </c>
      <c r="Y2621">
        <v>570</v>
      </c>
    </row>
    <row r="2622" spans="1:25">
      <c r="A2622" t="s">
        <v>15235</v>
      </c>
      <c r="B2622" t="s">
        <v>70</v>
      </c>
      <c r="C2622">
        <v>198</v>
      </c>
      <c r="D2622" t="s">
        <v>106</v>
      </c>
      <c r="E2622">
        <v>2009</v>
      </c>
      <c r="F2622" s="24">
        <v>39924</v>
      </c>
      <c r="G2622" s="24">
        <v>39925</v>
      </c>
      <c r="H2622" s="24">
        <v>39926</v>
      </c>
      <c r="I2622" t="s">
        <v>339</v>
      </c>
      <c r="J2622" t="s">
        <v>108</v>
      </c>
      <c r="K2622" t="s">
        <v>324</v>
      </c>
      <c r="L2622" t="s">
        <v>432</v>
      </c>
      <c r="M2622" t="s">
        <v>76</v>
      </c>
      <c r="N2622" t="s">
        <v>210</v>
      </c>
      <c r="O2622" t="s">
        <v>15236</v>
      </c>
      <c r="P2622" t="s">
        <v>15237</v>
      </c>
      <c r="Q2622" t="s">
        <v>80</v>
      </c>
      <c r="R2622" t="s">
        <v>15236</v>
      </c>
      <c r="S2622" t="s">
        <v>15238</v>
      </c>
      <c r="U2622" t="s">
        <v>15239</v>
      </c>
      <c r="W2622" t="s">
        <v>217</v>
      </c>
      <c r="X2622">
        <v>4</v>
      </c>
      <c r="Y2622">
        <v>5110</v>
      </c>
    </row>
    <row r="2623" spans="1:25">
      <c r="A2623" t="s">
        <v>15240</v>
      </c>
      <c r="B2623" t="s">
        <v>138</v>
      </c>
      <c r="C2623">
        <v>168</v>
      </c>
      <c r="D2623" t="s">
        <v>106</v>
      </c>
      <c r="E2623">
        <v>2009</v>
      </c>
      <c r="F2623" s="24">
        <v>39910</v>
      </c>
      <c r="G2623" s="24">
        <v>39910</v>
      </c>
      <c r="H2623" s="24">
        <v>39911</v>
      </c>
      <c r="I2623" t="s">
        <v>416</v>
      </c>
      <c r="J2623" t="s">
        <v>108</v>
      </c>
      <c r="K2623" t="s">
        <v>109</v>
      </c>
      <c r="L2623" t="s">
        <v>110</v>
      </c>
      <c r="M2623" t="s">
        <v>152</v>
      </c>
      <c r="N2623" t="s">
        <v>5620</v>
      </c>
      <c r="O2623" t="s">
        <v>15241</v>
      </c>
      <c r="P2623" t="s">
        <v>15241</v>
      </c>
      <c r="Q2623" t="s">
        <v>142</v>
      </c>
      <c r="R2623" t="s">
        <v>15242</v>
      </c>
      <c r="S2623" t="s">
        <v>15243</v>
      </c>
      <c r="T2623" t="s">
        <v>145</v>
      </c>
      <c r="U2623" t="s">
        <v>15244</v>
      </c>
      <c r="V2623" t="s">
        <v>15245</v>
      </c>
      <c r="W2623" t="s">
        <v>217</v>
      </c>
      <c r="X2623">
        <v>4</v>
      </c>
      <c r="Y2623">
        <v>3789.5</v>
      </c>
    </row>
    <row r="2624" spans="1:25">
      <c r="A2624" t="s">
        <v>15246</v>
      </c>
      <c r="B2624" t="s">
        <v>70</v>
      </c>
      <c r="C2624">
        <v>194</v>
      </c>
      <c r="D2624" t="s">
        <v>71</v>
      </c>
      <c r="E2624">
        <v>2009</v>
      </c>
      <c r="F2624" s="24">
        <v>39922</v>
      </c>
      <c r="G2624" s="24">
        <v>39924</v>
      </c>
      <c r="H2624" s="24">
        <v>39923</v>
      </c>
      <c r="I2624" t="s">
        <v>395</v>
      </c>
      <c r="J2624" t="s">
        <v>96</v>
      </c>
      <c r="K2624" t="s">
        <v>97</v>
      </c>
      <c r="L2624" t="s">
        <v>575</v>
      </c>
      <c r="M2624" t="s">
        <v>76</v>
      </c>
      <c r="N2624" t="s">
        <v>650</v>
      </c>
      <c r="O2624" t="s">
        <v>15247</v>
      </c>
      <c r="P2624" t="s">
        <v>15248</v>
      </c>
      <c r="Q2624" t="s">
        <v>90</v>
      </c>
      <c r="R2624" t="s">
        <v>15247</v>
      </c>
      <c r="S2624" t="s">
        <v>15249</v>
      </c>
      <c r="T2624" t="s">
        <v>3243</v>
      </c>
      <c r="U2624" t="s">
        <v>15250</v>
      </c>
      <c r="W2624" t="s">
        <v>217</v>
      </c>
      <c r="X2624">
        <v>4</v>
      </c>
      <c r="Y2624">
        <v>4805</v>
      </c>
    </row>
    <row r="2625" spans="1:25">
      <c r="A2625" t="s">
        <v>15251</v>
      </c>
      <c r="B2625" t="s">
        <v>70</v>
      </c>
      <c r="C2625">
        <v>174</v>
      </c>
      <c r="D2625" t="s">
        <v>370</v>
      </c>
      <c r="E2625">
        <v>2009</v>
      </c>
      <c r="F2625" s="24">
        <v>39912</v>
      </c>
      <c r="G2625" s="24">
        <v>39914</v>
      </c>
      <c r="H2625" s="24">
        <v>39915</v>
      </c>
      <c r="I2625" t="s">
        <v>15252</v>
      </c>
      <c r="J2625" t="s">
        <v>108</v>
      </c>
      <c r="K2625" t="s">
        <v>119</v>
      </c>
      <c r="L2625" t="s">
        <v>4979</v>
      </c>
      <c r="M2625" t="s">
        <v>152</v>
      </c>
      <c r="N2625" t="s">
        <v>210</v>
      </c>
      <c r="O2625" t="s">
        <v>15253</v>
      </c>
      <c r="P2625" t="s">
        <v>15254</v>
      </c>
      <c r="Q2625" t="s">
        <v>90</v>
      </c>
      <c r="R2625" t="s">
        <v>15253</v>
      </c>
      <c r="S2625" t="s">
        <v>15255</v>
      </c>
      <c r="T2625" t="s">
        <v>173</v>
      </c>
      <c r="U2625" t="s">
        <v>15256</v>
      </c>
      <c r="W2625" t="s">
        <v>217</v>
      </c>
      <c r="X2625">
        <v>4</v>
      </c>
      <c r="Y2625">
        <v>3581.71</v>
      </c>
    </row>
    <row r="2626" spans="1:25">
      <c r="A2626" t="s">
        <v>15257</v>
      </c>
      <c r="B2626" t="s">
        <v>70</v>
      </c>
      <c r="C2626">
        <v>190</v>
      </c>
      <c r="D2626" t="s">
        <v>106</v>
      </c>
      <c r="E2626">
        <v>2009</v>
      </c>
      <c r="F2626" s="24">
        <v>39923</v>
      </c>
      <c r="G2626" s="24">
        <v>39923</v>
      </c>
      <c r="H2626" s="24">
        <v>39924</v>
      </c>
      <c r="I2626" t="s">
        <v>107</v>
      </c>
      <c r="J2626" t="s">
        <v>108</v>
      </c>
      <c r="K2626" t="s">
        <v>109</v>
      </c>
      <c r="L2626" t="s">
        <v>75</v>
      </c>
      <c r="M2626" t="s">
        <v>76</v>
      </c>
      <c r="N2626" t="s">
        <v>128</v>
      </c>
      <c r="O2626" t="s">
        <v>15258</v>
      </c>
      <c r="P2626" t="s">
        <v>15259</v>
      </c>
      <c r="Q2626" t="s">
        <v>80</v>
      </c>
      <c r="R2626" t="s">
        <v>15258</v>
      </c>
      <c r="S2626" t="s">
        <v>15260</v>
      </c>
      <c r="T2626" t="s">
        <v>92</v>
      </c>
      <c r="U2626" t="s">
        <v>15261</v>
      </c>
      <c r="V2626" t="s">
        <v>15262</v>
      </c>
      <c r="W2626" t="s">
        <v>93</v>
      </c>
      <c r="X2626">
        <v>4</v>
      </c>
      <c r="Y2626">
        <v>4404.3999999999996</v>
      </c>
    </row>
    <row r="2627" spans="1:25">
      <c r="A2627" t="s">
        <v>15263</v>
      </c>
      <c r="B2627" t="s">
        <v>138</v>
      </c>
      <c r="C2627">
        <v>196</v>
      </c>
      <c r="D2627" t="s">
        <v>106</v>
      </c>
      <c r="E2627">
        <v>2009</v>
      </c>
      <c r="F2627" s="24">
        <v>39924</v>
      </c>
      <c r="G2627" s="24">
        <v>39925</v>
      </c>
      <c r="H2627" s="24">
        <v>39925</v>
      </c>
      <c r="I2627" t="s">
        <v>416</v>
      </c>
      <c r="J2627" t="s">
        <v>108</v>
      </c>
      <c r="K2627" t="s">
        <v>109</v>
      </c>
      <c r="L2627" t="s">
        <v>432</v>
      </c>
      <c r="M2627" t="s">
        <v>152</v>
      </c>
      <c r="N2627" t="s">
        <v>210</v>
      </c>
      <c r="O2627" t="s">
        <v>15264</v>
      </c>
      <c r="P2627" t="s">
        <v>15264</v>
      </c>
      <c r="Q2627" t="s">
        <v>142</v>
      </c>
      <c r="R2627" t="s">
        <v>15265</v>
      </c>
      <c r="S2627" t="s">
        <v>15266</v>
      </c>
      <c r="T2627" t="s">
        <v>173</v>
      </c>
      <c r="U2627" t="s">
        <v>15267</v>
      </c>
      <c r="V2627" t="s">
        <v>15268</v>
      </c>
      <c r="W2627" t="s">
        <v>217</v>
      </c>
      <c r="X2627">
        <v>4</v>
      </c>
      <c r="Y2627">
        <v>3809.5</v>
      </c>
    </row>
    <row r="2628" spans="1:25">
      <c r="A2628" t="s">
        <v>15269</v>
      </c>
      <c r="B2628" t="s">
        <v>70</v>
      </c>
      <c r="C2628">
        <v>191</v>
      </c>
      <c r="D2628" t="s">
        <v>106</v>
      </c>
      <c r="E2628">
        <v>2009</v>
      </c>
      <c r="F2628" s="24">
        <v>39923</v>
      </c>
      <c r="G2628" s="24">
        <v>39923</v>
      </c>
      <c r="H2628" s="24">
        <v>39924</v>
      </c>
      <c r="I2628" t="s">
        <v>416</v>
      </c>
      <c r="J2628" t="s">
        <v>108</v>
      </c>
      <c r="K2628" t="s">
        <v>109</v>
      </c>
      <c r="L2628" t="s">
        <v>110</v>
      </c>
      <c r="M2628" t="s">
        <v>152</v>
      </c>
      <c r="N2628" t="s">
        <v>210</v>
      </c>
      <c r="O2628" t="s">
        <v>15270</v>
      </c>
      <c r="P2628" t="s">
        <v>15271</v>
      </c>
      <c r="Q2628" t="s">
        <v>131</v>
      </c>
      <c r="R2628" t="s">
        <v>15270</v>
      </c>
      <c r="S2628" t="s">
        <v>15272</v>
      </c>
      <c r="T2628" t="s">
        <v>145</v>
      </c>
      <c r="U2628" t="s">
        <v>15273</v>
      </c>
      <c r="W2628" t="s">
        <v>217</v>
      </c>
      <c r="X2628">
        <v>4</v>
      </c>
      <c r="Y2628">
        <v>3789.5</v>
      </c>
    </row>
    <row r="2629" spans="1:25">
      <c r="A2629" t="s">
        <v>8971</v>
      </c>
      <c r="B2629" t="s">
        <v>70</v>
      </c>
      <c r="C2629">
        <v>163</v>
      </c>
      <c r="D2629" t="s">
        <v>71</v>
      </c>
      <c r="E2629">
        <v>2009</v>
      </c>
      <c r="F2629" s="24">
        <v>39908</v>
      </c>
      <c r="G2629" s="24">
        <v>39908</v>
      </c>
      <c r="H2629" s="24">
        <v>39909</v>
      </c>
      <c r="I2629" t="s">
        <v>5015</v>
      </c>
      <c r="J2629" t="s">
        <v>168</v>
      </c>
      <c r="K2629" t="s">
        <v>273</v>
      </c>
      <c r="L2629" t="s">
        <v>75</v>
      </c>
      <c r="M2629" t="s">
        <v>76</v>
      </c>
      <c r="N2629" t="s">
        <v>160</v>
      </c>
      <c r="O2629" t="s">
        <v>8972</v>
      </c>
      <c r="P2629" t="s">
        <v>15274</v>
      </c>
      <c r="Q2629" t="s">
        <v>90</v>
      </c>
      <c r="R2629" t="s">
        <v>8972</v>
      </c>
      <c r="S2629" t="s">
        <v>15275</v>
      </c>
      <c r="T2629" t="s">
        <v>654</v>
      </c>
      <c r="U2629" t="s">
        <v>8975</v>
      </c>
      <c r="V2629" t="s">
        <v>8976</v>
      </c>
      <c r="W2629" t="s">
        <v>93</v>
      </c>
      <c r="X2629">
        <v>4</v>
      </c>
      <c r="Y2629">
        <v>4840</v>
      </c>
    </row>
    <row r="2630" spans="1:25">
      <c r="A2630" t="s">
        <v>15276</v>
      </c>
      <c r="B2630" t="s">
        <v>70</v>
      </c>
      <c r="C2630">
        <v>159</v>
      </c>
      <c r="D2630" t="s">
        <v>71</v>
      </c>
      <c r="E2630">
        <v>2009</v>
      </c>
      <c r="F2630" s="24">
        <v>39905</v>
      </c>
      <c r="G2630" s="24">
        <v>39909</v>
      </c>
      <c r="H2630" s="24">
        <v>39907</v>
      </c>
      <c r="I2630" t="s">
        <v>15277</v>
      </c>
      <c r="J2630" t="s">
        <v>86</v>
      </c>
      <c r="K2630" t="s">
        <v>97</v>
      </c>
      <c r="L2630" t="s">
        <v>75</v>
      </c>
      <c r="M2630" t="s">
        <v>76</v>
      </c>
      <c r="N2630" t="s">
        <v>128</v>
      </c>
      <c r="O2630" t="s">
        <v>15278</v>
      </c>
      <c r="P2630" t="s">
        <v>15279</v>
      </c>
      <c r="Q2630" t="s">
        <v>80</v>
      </c>
      <c r="R2630" t="s">
        <v>15278</v>
      </c>
      <c r="S2630" t="s">
        <v>15280</v>
      </c>
      <c r="T2630" t="s">
        <v>15281</v>
      </c>
      <c r="U2630" t="s">
        <v>15282</v>
      </c>
      <c r="W2630" t="s">
        <v>93</v>
      </c>
      <c r="X2630">
        <v>4</v>
      </c>
      <c r="Y2630">
        <v>3403</v>
      </c>
    </row>
    <row r="2631" spans="1:25">
      <c r="A2631" t="s">
        <v>15283</v>
      </c>
      <c r="B2631" t="s">
        <v>70</v>
      </c>
      <c r="C2631">
        <v>155</v>
      </c>
      <c r="D2631" t="s">
        <v>106</v>
      </c>
      <c r="E2631">
        <v>2009</v>
      </c>
      <c r="F2631" s="24">
        <v>39906</v>
      </c>
      <c r="G2631" s="24">
        <v>39906</v>
      </c>
      <c r="H2631" s="24">
        <v>39907</v>
      </c>
      <c r="I2631" t="s">
        <v>127</v>
      </c>
      <c r="J2631" t="s">
        <v>108</v>
      </c>
      <c r="K2631" t="s">
        <v>109</v>
      </c>
      <c r="L2631" t="s">
        <v>14202</v>
      </c>
      <c r="M2631" t="s">
        <v>76</v>
      </c>
      <c r="N2631" t="s">
        <v>3190</v>
      </c>
      <c r="O2631" t="s">
        <v>15284</v>
      </c>
      <c r="P2631" t="s">
        <v>15285</v>
      </c>
      <c r="Q2631" t="s">
        <v>80</v>
      </c>
      <c r="R2631" t="s">
        <v>15284</v>
      </c>
      <c r="S2631" t="s">
        <v>15286</v>
      </c>
      <c r="T2631" t="s">
        <v>231</v>
      </c>
      <c r="U2631" t="s">
        <v>15287</v>
      </c>
      <c r="V2631" t="s">
        <v>15288</v>
      </c>
      <c r="W2631" t="s">
        <v>93</v>
      </c>
      <c r="X2631">
        <v>4</v>
      </c>
      <c r="Y2631">
        <v>4790</v>
      </c>
    </row>
    <row r="2632" spans="1:25">
      <c r="A2632" t="s">
        <v>15289</v>
      </c>
      <c r="B2632" t="s">
        <v>70</v>
      </c>
      <c r="C2632">
        <v>180</v>
      </c>
      <c r="D2632" t="s">
        <v>106</v>
      </c>
      <c r="E2632">
        <v>2009</v>
      </c>
      <c r="F2632" s="24">
        <v>39915</v>
      </c>
      <c r="G2632" s="24">
        <v>39917</v>
      </c>
      <c r="H2632" s="24">
        <v>39917</v>
      </c>
      <c r="I2632" t="s">
        <v>972</v>
      </c>
      <c r="J2632" t="s">
        <v>108</v>
      </c>
      <c r="K2632" t="s">
        <v>184</v>
      </c>
      <c r="L2632" t="s">
        <v>75</v>
      </c>
      <c r="M2632" t="s">
        <v>76</v>
      </c>
      <c r="N2632" t="s">
        <v>128</v>
      </c>
      <c r="O2632" t="s">
        <v>15290</v>
      </c>
      <c r="P2632" t="s">
        <v>15291</v>
      </c>
      <c r="Q2632" t="s">
        <v>90</v>
      </c>
      <c r="R2632" t="s">
        <v>15290</v>
      </c>
      <c r="S2632" t="s">
        <v>15292</v>
      </c>
      <c r="U2632" t="s">
        <v>15293</v>
      </c>
      <c r="W2632" t="s">
        <v>93</v>
      </c>
      <c r="X2632">
        <v>4</v>
      </c>
      <c r="Y2632">
        <v>3744.85</v>
      </c>
    </row>
    <row r="2633" spans="1:25">
      <c r="A2633" t="s">
        <v>15294</v>
      </c>
      <c r="B2633" t="s">
        <v>70</v>
      </c>
      <c r="C2633">
        <v>176</v>
      </c>
      <c r="D2633" t="s">
        <v>71</v>
      </c>
      <c r="E2633">
        <v>2009</v>
      </c>
      <c r="F2633" s="24">
        <v>39914</v>
      </c>
      <c r="G2633" s="24">
        <v>39914</v>
      </c>
      <c r="H2633" s="24">
        <v>39916</v>
      </c>
      <c r="I2633" t="s">
        <v>13518</v>
      </c>
      <c r="J2633" t="s">
        <v>272</v>
      </c>
      <c r="K2633" t="s">
        <v>273</v>
      </c>
      <c r="L2633" t="s">
        <v>75</v>
      </c>
      <c r="M2633" t="s">
        <v>76</v>
      </c>
      <c r="N2633" t="s">
        <v>77</v>
      </c>
      <c r="O2633" t="s">
        <v>15295</v>
      </c>
      <c r="P2633" t="s">
        <v>15296</v>
      </c>
      <c r="Q2633" t="s">
        <v>90</v>
      </c>
      <c r="R2633" t="s">
        <v>15295</v>
      </c>
      <c r="S2633" t="s">
        <v>15297</v>
      </c>
      <c r="T2633" t="s">
        <v>849</v>
      </c>
      <c r="U2633" t="s">
        <v>15298</v>
      </c>
      <c r="V2633" t="s">
        <v>15299</v>
      </c>
      <c r="W2633" t="s">
        <v>83</v>
      </c>
      <c r="X2633">
        <v>4</v>
      </c>
      <c r="Y2633">
        <v>3440</v>
      </c>
    </row>
    <row r="2634" spans="1:25">
      <c r="A2634" t="s">
        <v>15300</v>
      </c>
      <c r="B2634" t="s">
        <v>70</v>
      </c>
      <c r="C2634">
        <v>184</v>
      </c>
      <c r="D2634" t="s">
        <v>71</v>
      </c>
      <c r="E2634">
        <v>2009</v>
      </c>
      <c r="F2634" s="24">
        <v>39916</v>
      </c>
      <c r="G2634" s="24">
        <v>39919</v>
      </c>
      <c r="H2634" s="24">
        <v>39919</v>
      </c>
      <c r="I2634" t="s">
        <v>9682</v>
      </c>
      <c r="J2634" t="s">
        <v>515</v>
      </c>
      <c r="K2634" t="s">
        <v>273</v>
      </c>
      <c r="L2634" t="s">
        <v>75</v>
      </c>
      <c r="M2634" t="s">
        <v>76</v>
      </c>
      <c r="N2634" t="s">
        <v>295</v>
      </c>
      <c r="O2634" t="s">
        <v>15301</v>
      </c>
      <c r="P2634" t="s">
        <v>15302</v>
      </c>
      <c r="Q2634" t="s">
        <v>90</v>
      </c>
      <c r="R2634" t="s">
        <v>15301</v>
      </c>
      <c r="S2634" t="s">
        <v>15303</v>
      </c>
      <c r="T2634" t="s">
        <v>2510</v>
      </c>
      <c r="U2634" t="s">
        <v>15304</v>
      </c>
      <c r="W2634" t="s">
        <v>93</v>
      </c>
      <c r="X2634">
        <v>4</v>
      </c>
      <c r="Y2634">
        <v>4310</v>
      </c>
    </row>
    <row r="2635" spans="1:25">
      <c r="A2635" t="s">
        <v>15305</v>
      </c>
      <c r="B2635" t="s">
        <v>70</v>
      </c>
      <c r="C2635">
        <v>171</v>
      </c>
      <c r="D2635" t="s">
        <v>71</v>
      </c>
      <c r="E2635">
        <v>2009</v>
      </c>
      <c r="F2635" s="24">
        <v>39911</v>
      </c>
      <c r="G2635" s="24">
        <v>39911</v>
      </c>
      <c r="H2635" s="24">
        <v>39912</v>
      </c>
      <c r="I2635" t="s">
        <v>5987</v>
      </c>
      <c r="J2635" t="s">
        <v>272</v>
      </c>
      <c r="K2635" t="s">
        <v>273</v>
      </c>
      <c r="L2635" t="s">
        <v>75</v>
      </c>
      <c r="M2635" t="s">
        <v>76</v>
      </c>
      <c r="N2635" t="s">
        <v>295</v>
      </c>
      <c r="O2635" t="s">
        <v>15306</v>
      </c>
      <c r="P2635" t="s">
        <v>15307</v>
      </c>
      <c r="Q2635" t="s">
        <v>80</v>
      </c>
      <c r="R2635" t="s">
        <v>15306</v>
      </c>
      <c r="S2635" t="s">
        <v>15308</v>
      </c>
      <c r="T2635" t="s">
        <v>173</v>
      </c>
      <c r="U2635" t="s">
        <v>15309</v>
      </c>
      <c r="V2635" t="s">
        <v>15310</v>
      </c>
      <c r="W2635" t="s">
        <v>93</v>
      </c>
      <c r="X2635">
        <v>4</v>
      </c>
      <c r="Y2635">
        <v>2873</v>
      </c>
    </row>
    <row r="2636" spans="1:25">
      <c r="A2636" t="s">
        <v>15311</v>
      </c>
      <c r="B2636" t="s">
        <v>70</v>
      </c>
      <c r="C2636">
        <v>162</v>
      </c>
      <c r="D2636" t="s">
        <v>71</v>
      </c>
      <c r="E2636">
        <v>2009</v>
      </c>
      <c r="F2636" s="24">
        <v>39907</v>
      </c>
      <c r="G2636" s="24">
        <v>39909</v>
      </c>
      <c r="H2636" s="24">
        <v>39909</v>
      </c>
      <c r="I2636" t="s">
        <v>15312</v>
      </c>
      <c r="J2636" t="s">
        <v>168</v>
      </c>
      <c r="K2636" t="s">
        <v>273</v>
      </c>
      <c r="L2636" t="s">
        <v>75</v>
      </c>
      <c r="M2636" t="s">
        <v>76</v>
      </c>
      <c r="N2636" t="s">
        <v>160</v>
      </c>
      <c r="O2636" t="s">
        <v>15313</v>
      </c>
      <c r="P2636" t="s">
        <v>15314</v>
      </c>
      <c r="Q2636" t="s">
        <v>90</v>
      </c>
      <c r="R2636" t="s">
        <v>15313</v>
      </c>
      <c r="S2636" t="s">
        <v>15315</v>
      </c>
      <c r="T2636" t="s">
        <v>1937</v>
      </c>
      <c r="V2636" t="s">
        <v>15316</v>
      </c>
      <c r="W2636" t="s">
        <v>93</v>
      </c>
      <c r="X2636">
        <v>4</v>
      </c>
      <c r="Y2636">
        <v>3060</v>
      </c>
    </row>
    <row r="2637" spans="1:25">
      <c r="A2637" t="s">
        <v>15317</v>
      </c>
      <c r="B2637" t="s">
        <v>70</v>
      </c>
      <c r="C2637">
        <v>199</v>
      </c>
      <c r="D2637" t="s">
        <v>106</v>
      </c>
      <c r="E2637">
        <v>2009</v>
      </c>
      <c r="F2637" s="24">
        <v>39925</v>
      </c>
      <c r="G2637" s="24">
        <v>39925</v>
      </c>
      <c r="H2637" s="24">
        <v>39926</v>
      </c>
      <c r="I2637" t="s">
        <v>192</v>
      </c>
      <c r="J2637" t="s">
        <v>108</v>
      </c>
      <c r="K2637" t="s">
        <v>119</v>
      </c>
      <c r="L2637" t="s">
        <v>139</v>
      </c>
      <c r="M2637" t="s">
        <v>76</v>
      </c>
      <c r="N2637" t="s">
        <v>13661</v>
      </c>
      <c r="O2637" t="s">
        <v>15318</v>
      </c>
      <c r="P2637" t="s">
        <v>15319</v>
      </c>
      <c r="Q2637" t="s">
        <v>90</v>
      </c>
      <c r="R2637" t="s">
        <v>15318</v>
      </c>
      <c r="S2637" t="s">
        <v>15320</v>
      </c>
      <c r="T2637" t="s">
        <v>1796</v>
      </c>
      <c r="U2637" t="s">
        <v>15321</v>
      </c>
      <c r="W2637" t="s">
        <v>93</v>
      </c>
      <c r="X2637">
        <v>4</v>
      </c>
      <c r="Y2637">
        <v>2332.0300000000002</v>
      </c>
    </row>
    <row r="2638" spans="1:25">
      <c r="A2638" t="s">
        <v>15322</v>
      </c>
      <c r="B2638" t="s">
        <v>70</v>
      </c>
      <c r="C2638">
        <v>202</v>
      </c>
      <c r="D2638" t="s">
        <v>3429</v>
      </c>
      <c r="E2638">
        <v>2009</v>
      </c>
      <c r="F2638" s="24">
        <v>39812</v>
      </c>
      <c r="G2638" s="24">
        <v>39926</v>
      </c>
      <c r="H2638" s="24"/>
      <c r="I2638" t="s">
        <v>15323</v>
      </c>
      <c r="J2638" t="s">
        <v>4779</v>
      </c>
      <c r="K2638" t="s">
        <v>97</v>
      </c>
      <c r="L2638" t="s">
        <v>75</v>
      </c>
      <c r="M2638" t="s">
        <v>76</v>
      </c>
      <c r="N2638" t="s">
        <v>160</v>
      </c>
      <c r="O2638" t="s">
        <v>15324</v>
      </c>
      <c r="P2638" t="s">
        <v>15325</v>
      </c>
      <c r="Q2638" t="s">
        <v>90</v>
      </c>
      <c r="R2638" t="s">
        <v>15324</v>
      </c>
      <c r="S2638" t="s">
        <v>15326</v>
      </c>
      <c r="T2638" t="s">
        <v>92</v>
      </c>
      <c r="U2638" t="s">
        <v>15327</v>
      </c>
      <c r="V2638" t="s">
        <v>15328</v>
      </c>
      <c r="W2638" t="s">
        <v>93</v>
      </c>
      <c r="X2638">
        <v>4</v>
      </c>
      <c r="Y2638">
        <v>2200</v>
      </c>
    </row>
    <row r="2639" spans="1:25">
      <c r="A2639" t="s">
        <v>15329</v>
      </c>
      <c r="B2639" t="s">
        <v>70</v>
      </c>
      <c r="C2639">
        <v>187</v>
      </c>
      <c r="D2639" t="s">
        <v>106</v>
      </c>
      <c r="E2639">
        <v>2009</v>
      </c>
      <c r="F2639" s="24">
        <v>39920</v>
      </c>
      <c r="G2639" s="24">
        <v>39922</v>
      </c>
      <c r="H2639" s="24">
        <v>39922</v>
      </c>
      <c r="I2639" t="s">
        <v>192</v>
      </c>
      <c r="J2639" t="s">
        <v>108</v>
      </c>
      <c r="K2639" t="s">
        <v>119</v>
      </c>
      <c r="L2639" t="s">
        <v>75</v>
      </c>
      <c r="M2639" t="s">
        <v>76</v>
      </c>
      <c r="N2639" t="s">
        <v>87</v>
      </c>
      <c r="O2639" t="s">
        <v>15330</v>
      </c>
      <c r="P2639" t="s">
        <v>15331</v>
      </c>
      <c r="Q2639" t="s">
        <v>80</v>
      </c>
      <c r="R2639" t="s">
        <v>15330</v>
      </c>
      <c r="S2639" t="s">
        <v>15332</v>
      </c>
      <c r="T2639" t="s">
        <v>654</v>
      </c>
      <c r="U2639" t="s">
        <v>15333</v>
      </c>
      <c r="V2639" t="s">
        <v>15334</v>
      </c>
      <c r="W2639" t="s">
        <v>93</v>
      </c>
      <c r="X2639">
        <v>4</v>
      </c>
      <c r="Y2639">
        <v>1932.03</v>
      </c>
    </row>
    <row r="2640" spans="1:25">
      <c r="A2640" t="s">
        <v>15335</v>
      </c>
      <c r="B2640" t="s">
        <v>138</v>
      </c>
      <c r="C2640">
        <v>200</v>
      </c>
      <c r="D2640" t="s">
        <v>71</v>
      </c>
      <c r="E2640">
        <v>2009</v>
      </c>
      <c r="F2640" s="24">
        <v>39923</v>
      </c>
      <c r="G2640" s="24">
        <v>39926</v>
      </c>
      <c r="H2640" s="24">
        <v>39925</v>
      </c>
      <c r="I2640" t="s">
        <v>310</v>
      </c>
      <c r="J2640" t="s">
        <v>311</v>
      </c>
      <c r="K2640" t="s">
        <v>74</v>
      </c>
      <c r="L2640" t="s">
        <v>75</v>
      </c>
      <c r="M2640" t="s">
        <v>76</v>
      </c>
      <c r="N2640" t="s">
        <v>637</v>
      </c>
      <c r="O2640" t="s">
        <v>15336</v>
      </c>
      <c r="P2640" t="s">
        <v>15336</v>
      </c>
      <c r="Q2640" t="s">
        <v>142</v>
      </c>
      <c r="R2640" t="s">
        <v>15337</v>
      </c>
      <c r="S2640" t="s">
        <v>15338</v>
      </c>
      <c r="T2640" t="s">
        <v>82</v>
      </c>
      <c r="U2640" t="s">
        <v>15339</v>
      </c>
      <c r="W2640" t="s">
        <v>83</v>
      </c>
      <c r="X2640">
        <v>4</v>
      </c>
      <c r="Y2640">
        <v>4090</v>
      </c>
    </row>
    <row r="2641" spans="1:25">
      <c r="A2641" t="s">
        <v>15340</v>
      </c>
      <c r="B2641" t="s">
        <v>138</v>
      </c>
      <c r="C2641">
        <v>183</v>
      </c>
      <c r="D2641" t="s">
        <v>106</v>
      </c>
      <c r="E2641">
        <v>2009</v>
      </c>
      <c r="F2641" s="24">
        <v>39917</v>
      </c>
      <c r="G2641" s="24">
        <v>39919</v>
      </c>
      <c r="H2641" s="24">
        <v>39920</v>
      </c>
      <c r="I2641" t="s">
        <v>127</v>
      </c>
      <c r="J2641" t="s">
        <v>108</v>
      </c>
      <c r="K2641" t="s">
        <v>109</v>
      </c>
      <c r="L2641" t="s">
        <v>15341</v>
      </c>
      <c r="M2641" t="s">
        <v>76</v>
      </c>
      <c r="N2641" t="s">
        <v>253</v>
      </c>
      <c r="O2641" t="s">
        <v>15342</v>
      </c>
      <c r="P2641" t="s">
        <v>15342</v>
      </c>
      <c r="Q2641" t="s">
        <v>142</v>
      </c>
      <c r="R2641" t="s">
        <v>15343</v>
      </c>
      <c r="S2641" t="s">
        <v>15344</v>
      </c>
      <c r="U2641" t="s">
        <v>15345</v>
      </c>
      <c r="V2641" t="s">
        <v>15346</v>
      </c>
      <c r="W2641" t="s">
        <v>83</v>
      </c>
      <c r="X2641">
        <v>4</v>
      </c>
      <c r="Y2641">
        <v>4280</v>
      </c>
    </row>
    <row r="2642" spans="1:25">
      <c r="A2642" t="s">
        <v>15347</v>
      </c>
      <c r="B2642" t="s">
        <v>70</v>
      </c>
      <c r="C2642">
        <v>172</v>
      </c>
      <c r="D2642" t="s">
        <v>106</v>
      </c>
      <c r="E2642">
        <v>2009</v>
      </c>
      <c r="F2642" s="24">
        <v>39912</v>
      </c>
      <c r="G2642" s="24">
        <v>39912</v>
      </c>
      <c r="H2642" s="24">
        <v>39913</v>
      </c>
      <c r="I2642" t="s">
        <v>3508</v>
      </c>
      <c r="J2642" t="s">
        <v>108</v>
      </c>
      <c r="K2642" t="s">
        <v>109</v>
      </c>
      <c r="L2642" t="s">
        <v>4367</v>
      </c>
      <c r="M2642" t="s">
        <v>76</v>
      </c>
      <c r="N2642" t="s">
        <v>77</v>
      </c>
      <c r="O2642" t="s">
        <v>15348</v>
      </c>
      <c r="P2642" t="s">
        <v>15348</v>
      </c>
      <c r="Q2642" t="s">
        <v>195</v>
      </c>
      <c r="R2642" t="s">
        <v>15349</v>
      </c>
      <c r="S2642" t="s">
        <v>15350</v>
      </c>
      <c r="T2642" t="s">
        <v>757</v>
      </c>
      <c r="U2642" t="s">
        <v>15351</v>
      </c>
      <c r="V2642" t="s">
        <v>15352</v>
      </c>
      <c r="W2642" t="s">
        <v>83</v>
      </c>
      <c r="X2642">
        <v>4</v>
      </c>
      <c r="Y2642">
        <v>2763.57</v>
      </c>
    </row>
    <row r="2643" spans="1:25">
      <c r="A2643" t="s">
        <v>15353</v>
      </c>
      <c r="B2643" t="s">
        <v>70</v>
      </c>
      <c r="C2643">
        <v>175</v>
      </c>
      <c r="D2643" t="s">
        <v>106</v>
      </c>
      <c r="E2643">
        <v>2009</v>
      </c>
      <c r="F2643" s="24">
        <v>39914</v>
      </c>
      <c r="G2643" s="24">
        <v>39916</v>
      </c>
      <c r="H2643" s="24">
        <v>39916</v>
      </c>
      <c r="I2643" t="s">
        <v>107</v>
      </c>
      <c r="J2643" t="s">
        <v>108</v>
      </c>
      <c r="K2643" t="s">
        <v>109</v>
      </c>
      <c r="L2643" t="s">
        <v>236</v>
      </c>
      <c r="M2643" t="s">
        <v>76</v>
      </c>
      <c r="N2643" t="s">
        <v>77</v>
      </c>
      <c r="O2643" t="s">
        <v>15354</v>
      </c>
      <c r="P2643" t="s">
        <v>15355</v>
      </c>
      <c r="Q2643" t="s">
        <v>90</v>
      </c>
      <c r="R2643" t="s">
        <v>15354</v>
      </c>
      <c r="U2643" t="s">
        <v>174</v>
      </c>
      <c r="W2643" t="s">
        <v>83</v>
      </c>
      <c r="X2643">
        <v>4</v>
      </c>
      <c r="Y2643">
        <v>2500</v>
      </c>
    </row>
    <row r="2644" spans="1:25">
      <c r="A2644" t="s">
        <v>15356</v>
      </c>
      <c r="B2644" t="s">
        <v>70</v>
      </c>
      <c r="C2644">
        <v>206</v>
      </c>
      <c r="D2644" t="s">
        <v>71</v>
      </c>
      <c r="E2644">
        <v>2009</v>
      </c>
      <c r="F2644" s="24">
        <v>39930</v>
      </c>
      <c r="G2644" s="24">
        <v>39932</v>
      </c>
      <c r="H2644" s="24">
        <v>39932</v>
      </c>
      <c r="I2644" t="s">
        <v>7341</v>
      </c>
      <c r="J2644" t="s">
        <v>168</v>
      </c>
      <c r="K2644" t="s">
        <v>273</v>
      </c>
      <c r="L2644" t="s">
        <v>75</v>
      </c>
      <c r="M2644" t="s">
        <v>76</v>
      </c>
      <c r="N2644" t="s">
        <v>77</v>
      </c>
      <c r="O2644" t="s">
        <v>15357</v>
      </c>
      <c r="P2644" t="s">
        <v>15358</v>
      </c>
      <c r="Q2644" t="s">
        <v>90</v>
      </c>
      <c r="R2644" t="s">
        <v>15357</v>
      </c>
      <c r="S2644" t="s">
        <v>15359</v>
      </c>
      <c r="T2644" t="s">
        <v>173</v>
      </c>
      <c r="U2644" t="s">
        <v>15360</v>
      </c>
      <c r="W2644" t="s">
        <v>83</v>
      </c>
      <c r="X2644">
        <v>4</v>
      </c>
      <c r="Y2644">
        <v>3077</v>
      </c>
    </row>
    <row r="2645" spans="1:25">
      <c r="A2645" t="s">
        <v>15361</v>
      </c>
      <c r="B2645" t="s">
        <v>70</v>
      </c>
      <c r="C2645">
        <v>188</v>
      </c>
      <c r="D2645" t="s">
        <v>106</v>
      </c>
      <c r="E2645">
        <v>2009</v>
      </c>
      <c r="F2645" s="24">
        <v>39920</v>
      </c>
      <c r="G2645" s="24">
        <v>39922</v>
      </c>
      <c r="H2645" s="24">
        <v>39924</v>
      </c>
      <c r="I2645" t="s">
        <v>127</v>
      </c>
      <c r="J2645" t="s">
        <v>108</v>
      </c>
      <c r="K2645" t="s">
        <v>109</v>
      </c>
      <c r="L2645" t="s">
        <v>1354</v>
      </c>
      <c r="M2645" t="s">
        <v>76</v>
      </c>
      <c r="N2645" t="s">
        <v>253</v>
      </c>
      <c r="O2645" t="s">
        <v>15362</v>
      </c>
      <c r="P2645" t="s">
        <v>15362</v>
      </c>
      <c r="Q2645" t="s">
        <v>195</v>
      </c>
      <c r="R2645" t="s">
        <v>15363</v>
      </c>
      <c r="S2645" t="s">
        <v>15364</v>
      </c>
      <c r="T2645" t="s">
        <v>910</v>
      </c>
      <c r="U2645" t="s">
        <v>15365</v>
      </c>
      <c r="V2645" t="s">
        <v>15366</v>
      </c>
      <c r="W2645" t="s">
        <v>83</v>
      </c>
      <c r="X2645">
        <v>4</v>
      </c>
      <c r="Y2645">
        <v>5683.57</v>
      </c>
    </row>
    <row r="2646" spans="1:25">
      <c r="A2646" t="s">
        <v>15367</v>
      </c>
      <c r="B2646" t="s">
        <v>70</v>
      </c>
      <c r="C2646">
        <v>161</v>
      </c>
      <c r="D2646" t="s">
        <v>71</v>
      </c>
      <c r="E2646">
        <v>2009</v>
      </c>
      <c r="F2646" s="24">
        <v>39907</v>
      </c>
      <c r="G2646" s="24">
        <v>39909</v>
      </c>
      <c r="H2646" s="24">
        <v>39909</v>
      </c>
      <c r="I2646" t="s">
        <v>15368</v>
      </c>
      <c r="J2646" t="s">
        <v>4966</v>
      </c>
      <c r="K2646" t="s">
        <v>724</v>
      </c>
      <c r="M2646" t="s">
        <v>76</v>
      </c>
      <c r="N2646" t="s">
        <v>77</v>
      </c>
      <c r="O2646" t="s">
        <v>15369</v>
      </c>
      <c r="P2646" t="s">
        <v>15370</v>
      </c>
      <c r="Q2646" t="s">
        <v>80</v>
      </c>
      <c r="R2646" t="s">
        <v>15369</v>
      </c>
      <c r="S2646" t="s">
        <v>15371</v>
      </c>
      <c r="T2646" t="s">
        <v>206</v>
      </c>
      <c r="U2646" t="s">
        <v>15372</v>
      </c>
      <c r="W2646" t="s">
        <v>83</v>
      </c>
      <c r="X2646">
        <v>4</v>
      </c>
      <c r="Y2646">
        <v>1385</v>
      </c>
    </row>
    <row r="2647" spans="1:25">
      <c r="A2647" t="s">
        <v>15373</v>
      </c>
      <c r="B2647" t="s">
        <v>70</v>
      </c>
      <c r="C2647">
        <v>160</v>
      </c>
      <c r="D2647" t="s">
        <v>106</v>
      </c>
      <c r="E2647">
        <v>2009</v>
      </c>
      <c r="F2647" s="24">
        <v>39908</v>
      </c>
      <c r="G2647" s="24">
        <v>39909</v>
      </c>
      <c r="H2647" s="24">
        <v>39911</v>
      </c>
      <c r="I2647" t="s">
        <v>9656</v>
      </c>
      <c r="J2647" t="s">
        <v>108</v>
      </c>
      <c r="K2647" t="s">
        <v>109</v>
      </c>
      <c r="L2647" t="s">
        <v>75</v>
      </c>
      <c r="M2647" t="s">
        <v>76</v>
      </c>
      <c r="N2647" t="s">
        <v>153</v>
      </c>
      <c r="O2647" t="s">
        <v>15374</v>
      </c>
      <c r="P2647" t="s">
        <v>15375</v>
      </c>
      <c r="Q2647" t="s">
        <v>80</v>
      </c>
      <c r="R2647" t="s">
        <v>15374</v>
      </c>
      <c r="S2647" t="s">
        <v>15376</v>
      </c>
      <c r="U2647" t="s">
        <v>15377</v>
      </c>
      <c r="V2647" t="s">
        <v>15378</v>
      </c>
      <c r="W2647" t="s">
        <v>83</v>
      </c>
      <c r="X2647">
        <v>4</v>
      </c>
      <c r="Y2647">
        <v>2674.36</v>
      </c>
    </row>
    <row r="2648" spans="1:25">
      <c r="A2648" t="s">
        <v>11024</v>
      </c>
      <c r="B2648" t="s">
        <v>70</v>
      </c>
      <c r="C2648">
        <v>153</v>
      </c>
      <c r="D2648" t="s">
        <v>106</v>
      </c>
      <c r="E2648">
        <v>2009</v>
      </c>
      <c r="F2648" s="24">
        <v>39905</v>
      </c>
      <c r="G2648" s="24">
        <v>39905</v>
      </c>
      <c r="H2648" s="24">
        <v>39906</v>
      </c>
      <c r="I2648" t="s">
        <v>323</v>
      </c>
      <c r="J2648" t="s">
        <v>108</v>
      </c>
      <c r="K2648" t="s">
        <v>324</v>
      </c>
      <c r="L2648" t="s">
        <v>75</v>
      </c>
      <c r="M2648" t="s">
        <v>76</v>
      </c>
      <c r="N2648" t="s">
        <v>467</v>
      </c>
      <c r="O2648" t="s">
        <v>11025</v>
      </c>
      <c r="P2648" t="s">
        <v>15379</v>
      </c>
      <c r="Q2648" t="s">
        <v>90</v>
      </c>
      <c r="R2648" t="s">
        <v>11025</v>
      </c>
      <c r="S2648" t="s">
        <v>11027</v>
      </c>
      <c r="T2648" t="s">
        <v>413</v>
      </c>
      <c r="U2648" t="s">
        <v>11028</v>
      </c>
      <c r="V2648" t="s">
        <v>15380</v>
      </c>
      <c r="W2648" t="s">
        <v>83</v>
      </c>
      <c r="X2648">
        <v>4</v>
      </c>
      <c r="Y2648">
        <v>4690</v>
      </c>
    </row>
    <row r="2649" spans="1:25">
      <c r="A2649" t="s">
        <v>15381</v>
      </c>
      <c r="B2649" t="s">
        <v>70</v>
      </c>
      <c r="C2649">
        <v>164</v>
      </c>
      <c r="D2649" t="s">
        <v>71</v>
      </c>
      <c r="E2649">
        <v>2009</v>
      </c>
      <c r="F2649" s="24">
        <v>39904</v>
      </c>
      <c r="G2649" s="24">
        <v>39909</v>
      </c>
      <c r="H2649" s="24">
        <v>39905</v>
      </c>
      <c r="I2649" t="s">
        <v>395</v>
      </c>
      <c r="J2649" t="s">
        <v>96</v>
      </c>
      <c r="K2649" t="s">
        <v>97</v>
      </c>
      <c r="L2649" t="s">
        <v>13265</v>
      </c>
      <c r="M2649" t="s">
        <v>76</v>
      </c>
      <c r="N2649" t="s">
        <v>153</v>
      </c>
      <c r="O2649" t="s">
        <v>15382</v>
      </c>
      <c r="P2649" t="s">
        <v>15383</v>
      </c>
      <c r="Q2649" t="s">
        <v>80</v>
      </c>
      <c r="R2649" t="s">
        <v>15382</v>
      </c>
      <c r="S2649" t="s">
        <v>15384</v>
      </c>
      <c r="T2649" t="s">
        <v>173</v>
      </c>
      <c r="U2649" t="s">
        <v>15385</v>
      </c>
      <c r="V2649" t="s">
        <v>15386</v>
      </c>
      <c r="W2649" t="s">
        <v>83</v>
      </c>
      <c r="X2649">
        <v>4</v>
      </c>
      <c r="Y2649">
        <v>3780</v>
      </c>
    </row>
    <row r="2650" spans="1:25">
      <c r="A2650" t="s">
        <v>15387</v>
      </c>
      <c r="B2650" t="s">
        <v>70</v>
      </c>
      <c r="C2650">
        <v>203</v>
      </c>
      <c r="D2650" t="s">
        <v>106</v>
      </c>
      <c r="E2650">
        <v>2009</v>
      </c>
      <c r="F2650" s="24">
        <v>39926</v>
      </c>
      <c r="G2650" s="24">
        <v>39927</v>
      </c>
      <c r="H2650" s="24">
        <v>39928</v>
      </c>
      <c r="I2650" t="s">
        <v>500</v>
      </c>
      <c r="J2650" t="s">
        <v>108</v>
      </c>
      <c r="K2650" t="s">
        <v>109</v>
      </c>
      <c r="L2650" t="s">
        <v>110</v>
      </c>
      <c r="M2650" t="s">
        <v>76</v>
      </c>
      <c r="N2650" t="s">
        <v>467</v>
      </c>
      <c r="O2650" t="s">
        <v>15388</v>
      </c>
      <c r="P2650" t="s">
        <v>15388</v>
      </c>
      <c r="Q2650" t="s">
        <v>195</v>
      </c>
      <c r="R2650" t="s">
        <v>15389</v>
      </c>
      <c r="S2650" t="s">
        <v>15390</v>
      </c>
      <c r="T2650" t="s">
        <v>1024</v>
      </c>
      <c r="U2650" t="s">
        <v>15391</v>
      </c>
      <c r="V2650" t="s">
        <v>15392</v>
      </c>
      <c r="W2650" t="s">
        <v>83</v>
      </c>
      <c r="X2650">
        <v>4</v>
      </c>
      <c r="Y2650">
        <v>5983.57</v>
      </c>
    </row>
    <row r="2651" spans="1:25">
      <c r="A2651" t="s">
        <v>15393</v>
      </c>
      <c r="B2651" t="s">
        <v>138</v>
      </c>
      <c r="C2651">
        <v>156</v>
      </c>
      <c r="D2651" t="s">
        <v>71</v>
      </c>
      <c r="E2651">
        <v>2009</v>
      </c>
      <c r="F2651" s="24">
        <v>39905</v>
      </c>
      <c r="G2651" s="24">
        <v>39906</v>
      </c>
      <c r="H2651" s="24">
        <v>39906</v>
      </c>
      <c r="I2651" t="s">
        <v>5987</v>
      </c>
      <c r="J2651" t="s">
        <v>272</v>
      </c>
      <c r="K2651" t="s">
        <v>273</v>
      </c>
      <c r="L2651" t="s">
        <v>75</v>
      </c>
      <c r="M2651" t="s">
        <v>76</v>
      </c>
      <c r="N2651" t="s">
        <v>253</v>
      </c>
      <c r="O2651" t="s">
        <v>15394</v>
      </c>
      <c r="P2651" t="s">
        <v>15394</v>
      </c>
      <c r="Q2651" t="s">
        <v>142</v>
      </c>
      <c r="R2651" t="s">
        <v>15395</v>
      </c>
      <c r="S2651" t="s">
        <v>15396</v>
      </c>
      <c r="T2651" t="s">
        <v>849</v>
      </c>
      <c r="U2651" t="s">
        <v>15397</v>
      </c>
      <c r="V2651" t="s">
        <v>15398</v>
      </c>
      <c r="W2651" t="s">
        <v>83</v>
      </c>
      <c r="X2651">
        <v>4</v>
      </c>
      <c r="Y2651">
        <v>2873</v>
      </c>
    </row>
    <row r="2652" spans="1:25">
      <c r="A2652" t="s">
        <v>12164</v>
      </c>
      <c r="B2652" t="s">
        <v>70</v>
      </c>
      <c r="C2652">
        <v>181</v>
      </c>
      <c r="D2652" t="s">
        <v>106</v>
      </c>
      <c r="E2652">
        <v>2009</v>
      </c>
      <c r="F2652" s="24">
        <v>39917</v>
      </c>
      <c r="G2652" s="24">
        <v>39917</v>
      </c>
      <c r="H2652" s="24">
        <v>39919</v>
      </c>
      <c r="I2652" t="s">
        <v>416</v>
      </c>
      <c r="J2652" t="s">
        <v>108</v>
      </c>
      <c r="K2652" t="s">
        <v>109</v>
      </c>
      <c r="L2652" t="s">
        <v>643</v>
      </c>
      <c r="M2652" t="s">
        <v>152</v>
      </c>
      <c r="N2652" t="s">
        <v>253</v>
      </c>
      <c r="O2652" t="s">
        <v>12165</v>
      </c>
      <c r="P2652" t="s">
        <v>15399</v>
      </c>
      <c r="Q2652" t="s">
        <v>131</v>
      </c>
      <c r="R2652" t="s">
        <v>12165</v>
      </c>
      <c r="S2652" t="s">
        <v>15400</v>
      </c>
      <c r="T2652" t="s">
        <v>173</v>
      </c>
      <c r="U2652" t="s">
        <v>12168</v>
      </c>
      <c r="W2652" t="s">
        <v>83</v>
      </c>
      <c r="X2652">
        <v>4</v>
      </c>
      <c r="Y2652">
        <v>3689.5</v>
      </c>
    </row>
    <row r="2653" spans="1:25">
      <c r="A2653" t="s">
        <v>15401</v>
      </c>
      <c r="B2653" t="s">
        <v>138</v>
      </c>
      <c r="C2653">
        <v>173</v>
      </c>
      <c r="D2653" t="s">
        <v>106</v>
      </c>
      <c r="E2653">
        <v>2009</v>
      </c>
      <c r="F2653" s="24">
        <v>39912</v>
      </c>
      <c r="G2653" s="24">
        <v>39913</v>
      </c>
      <c r="H2653" s="24">
        <v>39914</v>
      </c>
      <c r="I2653" t="s">
        <v>500</v>
      </c>
      <c r="J2653" t="s">
        <v>108</v>
      </c>
      <c r="K2653" t="s">
        <v>109</v>
      </c>
      <c r="L2653" t="s">
        <v>643</v>
      </c>
      <c r="M2653" t="s">
        <v>76</v>
      </c>
      <c r="N2653" t="s">
        <v>153</v>
      </c>
      <c r="O2653" t="s">
        <v>15402</v>
      </c>
      <c r="P2653" t="s">
        <v>15402</v>
      </c>
      <c r="Q2653" t="s">
        <v>142</v>
      </c>
      <c r="R2653" t="s">
        <v>15403</v>
      </c>
      <c r="S2653" t="s">
        <v>15404</v>
      </c>
      <c r="T2653" t="s">
        <v>231</v>
      </c>
      <c r="U2653" t="s">
        <v>15405</v>
      </c>
      <c r="V2653" t="s">
        <v>15406</v>
      </c>
      <c r="W2653" t="s">
        <v>83</v>
      </c>
      <c r="X2653">
        <v>4</v>
      </c>
      <c r="Y2653">
        <v>4990</v>
      </c>
    </row>
    <row r="2654" spans="1:25">
      <c r="A2654" t="s">
        <v>15407</v>
      </c>
      <c r="B2654" t="s">
        <v>70</v>
      </c>
      <c r="C2654">
        <v>157</v>
      </c>
      <c r="D2654" t="s">
        <v>106</v>
      </c>
      <c r="E2654">
        <v>2009</v>
      </c>
      <c r="F2654" s="24">
        <v>39906</v>
      </c>
      <c r="G2654" s="24">
        <v>39906</v>
      </c>
      <c r="H2654" s="24">
        <v>39907</v>
      </c>
      <c r="I2654" t="s">
        <v>107</v>
      </c>
      <c r="J2654" t="s">
        <v>108</v>
      </c>
      <c r="K2654" t="s">
        <v>109</v>
      </c>
      <c r="L2654" t="s">
        <v>75</v>
      </c>
      <c r="M2654" t="s">
        <v>76</v>
      </c>
      <c r="N2654" t="s">
        <v>77</v>
      </c>
      <c r="O2654" t="s">
        <v>15408</v>
      </c>
      <c r="P2654" t="s">
        <v>15409</v>
      </c>
      <c r="Q2654" t="s">
        <v>80</v>
      </c>
      <c r="R2654" t="s">
        <v>15408</v>
      </c>
      <c r="S2654" t="s">
        <v>15410</v>
      </c>
      <c r="T2654" t="s">
        <v>246</v>
      </c>
      <c r="U2654" t="s">
        <v>15411</v>
      </c>
      <c r="V2654" t="s">
        <v>15412</v>
      </c>
      <c r="W2654" t="s">
        <v>83</v>
      </c>
      <c r="X2654">
        <v>4</v>
      </c>
      <c r="Y2654">
        <v>4690</v>
      </c>
    </row>
    <row r="2655" spans="1:25">
      <c r="A2655" t="s">
        <v>15413</v>
      </c>
      <c r="B2655" t="s">
        <v>70</v>
      </c>
      <c r="C2655">
        <v>204</v>
      </c>
      <c r="D2655" t="s">
        <v>106</v>
      </c>
      <c r="E2655">
        <v>2009</v>
      </c>
      <c r="F2655" s="24">
        <v>39927</v>
      </c>
      <c r="G2655" s="24">
        <v>39928</v>
      </c>
      <c r="H2655" s="24">
        <v>39929</v>
      </c>
      <c r="I2655" t="s">
        <v>5858</v>
      </c>
      <c r="J2655" t="s">
        <v>108</v>
      </c>
      <c r="K2655" t="s">
        <v>109</v>
      </c>
      <c r="L2655" t="s">
        <v>209</v>
      </c>
      <c r="M2655" t="s">
        <v>76</v>
      </c>
      <c r="N2655" t="s">
        <v>77</v>
      </c>
      <c r="O2655" t="s">
        <v>15414</v>
      </c>
      <c r="P2655" t="s">
        <v>15415</v>
      </c>
      <c r="Q2655" t="s">
        <v>90</v>
      </c>
      <c r="R2655" t="s">
        <v>15414</v>
      </c>
      <c r="S2655" t="s">
        <v>15416</v>
      </c>
      <c r="T2655" t="s">
        <v>173</v>
      </c>
      <c r="U2655" t="s">
        <v>15417</v>
      </c>
      <c r="V2655" t="s">
        <v>15418</v>
      </c>
      <c r="W2655" t="s">
        <v>83</v>
      </c>
      <c r="X2655">
        <v>4</v>
      </c>
      <c r="Y2655">
        <v>490</v>
      </c>
    </row>
    <row r="2656" spans="1:25">
      <c r="A2656" t="s">
        <v>15419</v>
      </c>
      <c r="B2656" t="s">
        <v>70</v>
      </c>
      <c r="C2656">
        <v>179</v>
      </c>
      <c r="D2656" t="s">
        <v>106</v>
      </c>
      <c r="E2656">
        <v>2009</v>
      </c>
      <c r="F2656" s="24">
        <v>39917</v>
      </c>
      <c r="G2656" s="24">
        <v>39917</v>
      </c>
      <c r="H2656" s="24">
        <v>39918</v>
      </c>
      <c r="I2656" t="s">
        <v>183</v>
      </c>
      <c r="J2656" t="s">
        <v>108</v>
      </c>
      <c r="K2656" t="s">
        <v>184</v>
      </c>
      <c r="L2656" t="s">
        <v>75</v>
      </c>
      <c r="M2656" t="s">
        <v>76</v>
      </c>
      <c r="N2656" t="s">
        <v>253</v>
      </c>
      <c r="O2656" t="s">
        <v>15420</v>
      </c>
      <c r="P2656" t="s">
        <v>15421</v>
      </c>
      <c r="Q2656" t="s">
        <v>80</v>
      </c>
      <c r="R2656" t="s">
        <v>15420</v>
      </c>
      <c r="S2656" t="s">
        <v>15422</v>
      </c>
      <c r="U2656" t="s">
        <v>15423</v>
      </c>
      <c r="V2656" t="s">
        <v>15424</v>
      </c>
      <c r="W2656" t="s">
        <v>83</v>
      </c>
      <c r="X2656">
        <v>4</v>
      </c>
      <c r="Y2656">
        <v>4414.84</v>
      </c>
    </row>
    <row r="2657" spans="1:25">
      <c r="A2657" t="s">
        <v>15425</v>
      </c>
      <c r="B2657" t="s">
        <v>70</v>
      </c>
      <c r="C2657">
        <v>205</v>
      </c>
      <c r="D2657" t="s">
        <v>106</v>
      </c>
      <c r="E2657">
        <v>2009</v>
      </c>
      <c r="F2657" s="24">
        <v>39931</v>
      </c>
      <c r="G2657" s="24">
        <v>39932</v>
      </c>
      <c r="H2657" s="24">
        <v>39933</v>
      </c>
      <c r="I2657" t="s">
        <v>339</v>
      </c>
      <c r="J2657" t="s">
        <v>108</v>
      </c>
      <c r="K2657" t="s">
        <v>324</v>
      </c>
      <c r="L2657" t="s">
        <v>432</v>
      </c>
      <c r="M2657" t="s">
        <v>76</v>
      </c>
      <c r="N2657" t="s">
        <v>253</v>
      </c>
      <c r="O2657" t="s">
        <v>15426</v>
      </c>
      <c r="P2657" t="s">
        <v>15427</v>
      </c>
      <c r="Q2657" t="s">
        <v>90</v>
      </c>
      <c r="R2657" t="s">
        <v>15426</v>
      </c>
      <c r="S2657" t="s">
        <v>15428</v>
      </c>
      <c r="U2657" t="s">
        <v>15429</v>
      </c>
      <c r="V2657" t="s">
        <v>15430</v>
      </c>
      <c r="W2657" t="s">
        <v>83</v>
      </c>
      <c r="X2657">
        <v>4</v>
      </c>
      <c r="Y2657">
        <v>5110</v>
      </c>
    </row>
    <row r="2658" spans="1:25">
      <c r="A2658" t="s">
        <v>15431</v>
      </c>
      <c r="B2658" t="s">
        <v>70</v>
      </c>
      <c r="C2658">
        <v>192</v>
      </c>
      <c r="D2658" t="s">
        <v>71</v>
      </c>
      <c r="E2658">
        <v>2009</v>
      </c>
      <c r="F2658" s="24">
        <v>39920</v>
      </c>
      <c r="G2658" s="24">
        <v>39924</v>
      </c>
      <c r="H2658" s="24">
        <v>39922</v>
      </c>
      <c r="I2658" t="s">
        <v>395</v>
      </c>
      <c r="J2658" t="s">
        <v>96</v>
      </c>
      <c r="K2658" t="s">
        <v>97</v>
      </c>
      <c r="L2658" t="s">
        <v>75</v>
      </c>
      <c r="M2658" t="s">
        <v>76</v>
      </c>
      <c r="N2658" t="s">
        <v>467</v>
      </c>
      <c r="O2658" t="s">
        <v>15432</v>
      </c>
      <c r="P2658" t="s">
        <v>15433</v>
      </c>
      <c r="Q2658" t="s">
        <v>90</v>
      </c>
      <c r="R2658" t="s">
        <v>15432</v>
      </c>
      <c r="S2658" t="s">
        <v>15434</v>
      </c>
      <c r="T2658" t="s">
        <v>173</v>
      </c>
      <c r="V2658" t="s">
        <v>15435</v>
      </c>
      <c r="W2658" t="s">
        <v>83</v>
      </c>
      <c r="X2658">
        <v>4</v>
      </c>
      <c r="Y2658">
        <v>3480</v>
      </c>
    </row>
    <row r="2659" spans="1:25">
      <c r="A2659" t="s">
        <v>15436</v>
      </c>
      <c r="B2659" t="s">
        <v>70</v>
      </c>
      <c r="C2659">
        <v>170</v>
      </c>
      <c r="D2659" t="s">
        <v>71</v>
      </c>
      <c r="E2659">
        <v>2009</v>
      </c>
      <c r="F2659" s="24">
        <v>39910</v>
      </c>
      <c r="G2659" s="24">
        <v>39911</v>
      </c>
      <c r="H2659" s="24">
        <v>39912</v>
      </c>
      <c r="I2659" t="s">
        <v>5015</v>
      </c>
      <c r="J2659" t="s">
        <v>168</v>
      </c>
      <c r="K2659" t="s">
        <v>273</v>
      </c>
      <c r="L2659" t="s">
        <v>1185</v>
      </c>
      <c r="M2659" t="s">
        <v>76</v>
      </c>
      <c r="N2659" t="s">
        <v>153</v>
      </c>
      <c r="O2659" t="s">
        <v>15437</v>
      </c>
      <c r="P2659" t="s">
        <v>15438</v>
      </c>
      <c r="Q2659" t="s">
        <v>80</v>
      </c>
      <c r="R2659" t="s">
        <v>15437</v>
      </c>
      <c r="S2659" t="s">
        <v>15439</v>
      </c>
      <c r="T2659" t="s">
        <v>173</v>
      </c>
      <c r="U2659" t="s">
        <v>15440</v>
      </c>
      <c r="W2659" t="s">
        <v>83</v>
      </c>
      <c r="X2659">
        <v>4</v>
      </c>
      <c r="Y2659">
        <v>4840</v>
      </c>
    </row>
    <row r="2660" spans="1:25">
      <c r="A2660" t="s">
        <v>15441</v>
      </c>
      <c r="B2660" t="s">
        <v>70</v>
      </c>
      <c r="C2660">
        <v>154</v>
      </c>
      <c r="D2660" t="s">
        <v>71</v>
      </c>
      <c r="E2660">
        <v>2009</v>
      </c>
      <c r="F2660" s="24">
        <v>39907</v>
      </c>
      <c r="G2660" s="24">
        <v>39905</v>
      </c>
      <c r="H2660" s="24">
        <v>39905</v>
      </c>
      <c r="I2660" t="s">
        <v>6055</v>
      </c>
      <c r="J2660" t="s">
        <v>311</v>
      </c>
      <c r="K2660" t="s">
        <v>74</v>
      </c>
      <c r="L2660" t="s">
        <v>75</v>
      </c>
      <c r="M2660" t="s">
        <v>76</v>
      </c>
      <c r="N2660" t="s">
        <v>77</v>
      </c>
      <c r="O2660" t="s">
        <v>15442</v>
      </c>
      <c r="P2660" t="s">
        <v>15443</v>
      </c>
      <c r="Q2660" t="s">
        <v>80</v>
      </c>
      <c r="R2660" t="s">
        <v>15442</v>
      </c>
      <c r="S2660" t="s">
        <v>15444</v>
      </c>
      <c r="T2660" t="s">
        <v>173</v>
      </c>
      <c r="U2660" t="s">
        <v>15445</v>
      </c>
      <c r="V2660" t="s">
        <v>15446</v>
      </c>
      <c r="W2660" t="s">
        <v>83</v>
      </c>
      <c r="X2660">
        <v>4</v>
      </c>
      <c r="Y2660">
        <v>4010</v>
      </c>
    </row>
    <row r="2661" spans="1:25">
      <c r="A2661" t="s">
        <v>15447</v>
      </c>
      <c r="B2661" t="s">
        <v>70</v>
      </c>
      <c r="C2661">
        <v>166</v>
      </c>
      <c r="D2661" t="s">
        <v>106</v>
      </c>
      <c r="E2661">
        <v>2009</v>
      </c>
      <c r="F2661" s="24">
        <v>39909</v>
      </c>
      <c r="G2661" s="24">
        <v>39909</v>
      </c>
      <c r="H2661" s="24">
        <v>39911</v>
      </c>
      <c r="I2661" t="s">
        <v>183</v>
      </c>
      <c r="J2661" t="s">
        <v>108</v>
      </c>
      <c r="K2661" t="s">
        <v>184</v>
      </c>
      <c r="L2661" t="s">
        <v>75</v>
      </c>
      <c r="M2661" t="s">
        <v>76</v>
      </c>
      <c r="N2661" t="s">
        <v>467</v>
      </c>
      <c r="O2661" t="s">
        <v>15448</v>
      </c>
      <c r="P2661" t="s">
        <v>15449</v>
      </c>
      <c r="Q2661" t="s">
        <v>80</v>
      </c>
      <c r="R2661" t="s">
        <v>15448</v>
      </c>
      <c r="S2661" t="s">
        <v>15450</v>
      </c>
      <c r="T2661" t="s">
        <v>173</v>
      </c>
      <c r="U2661" t="s">
        <v>15451</v>
      </c>
      <c r="V2661" t="s">
        <v>15452</v>
      </c>
      <c r="W2661" t="s">
        <v>83</v>
      </c>
      <c r="X2661">
        <v>4</v>
      </c>
      <c r="Y2661">
        <v>4690</v>
      </c>
    </row>
    <row r="2662" spans="1:25">
      <c r="A2662" t="s">
        <v>15453</v>
      </c>
      <c r="B2662" t="s">
        <v>70</v>
      </c>
      <c r="C2662">
        <v>165</v>
      </c>
      <c r="D2662" t="s">
        <v>71</v>
      </c>
      <c r="E2662">
        <v>2009</v>
      </c>
      <c r="F2662" s="24">
        <v>39906</v>
      </c>
      <c r="G2662" s="24">
        <v>39909</v>
      </c>
      <c r="H2662" s="24">
        <v>39907</v>
      </c>
      <c r="I2662" t="s">
        <v>9469</v>
      </c>
      <c r="J2662" t="s">
        <v>96</v>
      </c>
      <c r="K2662" t="s">
        <v>97</v>
      </c>
      <c r="L2662" t="s">
        <v>75</v>
      </c>
      <c r="M2662" t="s">
        <v>76</v>
      </c>
      <c r="N2662" t="s">
        <v>253</v>
      </c>
      <c r="O2662" t="s">
        <v>15454</v>
      </c>
      <c r="P2662" t="s">
        <v>15455</v>
      </c>
      <c r="Q2662" t="s">
        <v>80</v>
      </c>
      <c r="R2662" t="s">
        <v>15454</v>
      </c>
      <c r="S2662" t="s">
        <v>15456</v>
      </c>
      <c r="T2662" t="s">
        <v>173</v>
      </c>
      <c r="U2662" t="s">
        <v>15457</v>
      </c>
      <c r="W2662" t="s">
        <v>83</v>
      </c>
      <c r="X2662">
        <v>4</v>
      </c>
      <c r="Y2662">
        <v>1585</v>
      </c>
    </row>
    <row r="2663" spans="1:25">
      <c r="A2663" t="s">
        <v>15458</v>
      </c>
      <c r="B2663" t="s">
        <v>70</v>
      </c>
      <c r="C2663">
        <v>182</v>
      </c>
      <c r="D2663" t="s">
        <v>106</v>
      </c>
      <c r="E2663">
        <v>2009</v>
      </c>
      <c r="F2663" s="24">
        <v>39918</v>
      </c>
      <c r="G2663" s="24">
        <v>39918</v>
      </c>
      <c r="H2663" s="24">
        <v>39920</v>
      </c>
      <c r="I2663" t="s">
        <v>416</v>
      </c>
      <c r="J2663" t="s">
        <v>108</v>
      </c>
      <c r="K2663" t="s">
        <v>109</v>
      </c>
      <c r="L2663" t="s">
        <v>75</v>
      </c>
      <c r="M2663" t="s">
        <v>152</v>
      </c>
      <c r="N2663" t="s">
        <v>77</v>
      </c>
      <c r="O2663" t="s">
        <v>15459</v>
      </c>
      <c r="P2663" t="s">
        <v>15460</v>
      </c>
      <c r="Q2663" t="s">
        <v>80</v>
      </c>
      <c r="R2663" t="s">
        <v>15459</v>
      </c>
      <c r="S2663" t="s">
        <v>15461</v>
      </c>
      <c r="T2663" t="s">
        <v>2510</v>
      </c>
      <c r="U2663" t="s">
        <v>15462</v>
      </c>
      <c r="V2663" t="s">
        <v>15463</v>
      </c>
      <c r="W2663" t="s">
        <v>83</v>
      </c>
      <c r="X2663">
        <v>4</v>
      </c>
      <c r="Y2663">
        <v>3389.5</v>
      </c>
    </row>
    <row r="2664" spans="1:25">
      <c r="A2664" t="s">
        <v>15464</v>
      </c>
      <c r="B2664" t="s">
        <v>70</v>
      </c>
      <c r="C2664">
        <v>186</v>
      </c>
      <c r="D2664" t="s">
        <v>106</v>
      </c>
      <c r="E2664">
        <v>2009</v>
      </c>
      <c r="F2664" s="24">
        <v>39920</v>
      </c>
      <c r="G2664" s="24">
        <v>39920</v>
      </c>
      <c r="H2664" s="24">
        <v>39921</v>
      </c>
      <c r="I2664" t="s">
        <v>107</v>
      </c>
      <c r="J2664" t="s">
        <v>108</v>
      </c>
      <c r="K2664" t="s">
        <v>109</v>
      </c>
      <c r="L2664" t="s">
        <v>15465</v>
      </c>
      <c r="M2664" t="s">
        <v>76</v>
      </c>
      <c r="N2664" t="s">
        <v>128</v>
      </c>
      <c r="O2664" t="s">
        <v>15466</v>
      </c>
      <c r="P2664" t="s">
        <v>15466</v>
      </c>
      <c r="Q2664" t="s">
        <v>195</v>
      </c>
      <c r="R2664" t="s">
        <v>15467</v>
      </c>
      <c r="S2664" t="s">
        <v>15468</v>
      </c>
      <c r="T2664" t="s">
        <v>1890</v>
      </c>
      <c r="U2664" t="s">
        <v>15469</v>
      </c>
      <c r="V2664" t="s">
        <v>15470</v>
      </c>
      <c r="W2664" t="s">
        <v>93</v>
      </c>
      <c r="X2664">
        <v>4</v>
      </c>
      <c r="Y2664">
        <v>2853.57</v>
      </c>
    </row>
    <row r="2665" spans="1:25">
      <c r="A2665" t="s">
        <v>15471</v>
      </c>
      <c r="B2665" t="s">
        <v>70</v>
      </c>
      <c r="C2665">
        <v>197</v>
      </c>
      <c r="D2665" t="s">
        <v>106</v>
      </c>
      <c r="E2665">
        <v>2009</v>
      </c>
      <c r="F2665" s="24">
        <v>39925</v>
      </c>
      <c r="G2665" s="24">
        <v>39925</v>
      </c>
      <c r="H2665" s="24">
        <v>39926</v>
      </c>
      <c r="I2665" t="s">
        <v>107</v>
      </c>
      <c r="J2665" t="s">
        <v>108</v>
      </c>
      <c r="K2665" t="s">
        <v>109</v>
      </c>
      <c r="L2665" t="s">
        <v>75</v>
      </c>
      <c r="M2665" t="s">
        <v>76</v>
      </c>
      <c r="N2665" t="s">
        <v>253</v>
      </c>
      <c r="O2665" t="s">
        <v>15472</v>
      </c>
      <c r="P2665" t="s">
        <v>15473</v>
      </c>
      <c r="Q2665" t="s">
        <v>90</v>
      </c>
      <c r="R2665" t="s">
        <v>15472</v>
      </c>
      <c r="S2665" t="s">
        <v>15474</v>
      </c>
      <c r="T2665" t="s">
        <v>173</v>
      </c>
      <c r="U2665" t="s">
        <v>15475</v>
      </c>
      <c r="V2665" t="s">
        <v>15476</v>
      </c>
      <c r="W2665" t="s">
        <v>83</v>
      </c>
      <c r="X2665">
        <v>4</v>
      </c>
      <c r="Y2665">
        <v>4690</v>
      </c>
    </row>
    <row r="2666" spans="1:25">
      <c r="A2666" t="s">
        <v>15477</v>
      </c>
      <c r="B2666" t="s">
        <v>70</v>
      </c>
      <c r="C2666">
        <v>169</v>
      </c>
      <c r="D2666" t="s">
        <v>71</v>
      </c>
      <c r="E2666">
        <v>2009</v>
      </c>
      <c r="F2666" s="24">
        <v>39909</v>
      </c>
      <c r="G2666" s="24">
        <v>39911</v>
      </c>
      <c r="H2666" s="24">
        <v>39911</v>
      </c>
      <c r="I2666" t="s">
        <v>15478</v>
      </c>
      <c r="J2666" t="s">
        <v>168</v>
      </c>
      <c r="K2666" t="s">
        <v>273</v>
      </c>
      <c r="L2666" t="s">
        <v>75</v>
      </c>
      <c r="M2666" t="s">
        <v>76</v>
      </c>
      <c r="N2666" t="s">
        <v>160</v>
      </c>
      <c r="O2666" t="s">
        <v>15479</v>
      </c>
      <c r="P2666" t="s">
        <v>15480</v>
      </c>
      <c r="Q2666" t="s">
        <v>80</v>
      </c>
      <c r="R2666" t="s">
        <v>15479</v>
      </c>
      <c r="S2666" t="s">
        <v>15481</v>
      </c>
      <c r="T2666" t="s">
        <v>360</v>
      </c>
      <c r="V2666" t="s">
        <v>15482</v>
      </c>
      <c r="W2666" t="s">
        <v>93</v>
      </c>
      <c r="X2666">
        <v>4</v>
      </c>
      <c r="Y2666">
        <v>2918.5</v>
      </c>
    </row>
    <row r="2667" spans="1:25">
      <c r="A2667" t="s">
        <v>15483</v>
      </c>
      <c r="B2667" t="s">
        <v>70</v>
      </c>
      <c r="C2667">
        <v>185</v>
      </c>
      <c r="D2667" t="s">
        <v>71</v>
      </c>
      <c r="E2667">
        <v>2009</v>
      </c>
      <c r="F2667" s="24">
        <v>39917</v>
      </c>
      <c r="G2667" s="24">
        <v>39919</v>
      </c>
      <c r="H2667" s="24">
        <v>39919</v>
      </c>
      <c r="I2667" t="s">
        <v>10692</v>
      </c>
      <c r="J2667" t="s">
        <v>272</v>
      </c>
      <c r="K2667" t="s">
        <v>273</v>
      </c>
      <c r="L2667" t="s">
        <v>75</v>
      </c>
      <c r="M2667" t="s">
        <v>76</v>
      </c>
      <c r="N2667" t="s">
        <v>581</v>
      </c>
      <c r="O2667" t="s">
        <v>15484</v>
      </c>
      <c r="P2667" t="s">
        <v>15484</v>
      </c>
      <c r="Q2667" t="s">
        <v>195</v>
      </c>
      <c r="R2667" t="s">
        <v>15485</v>
      </c>
      <c r="S2667" t="s">
        <v>15486</v>
      </c>
      <c r="T2667" t="s">
        <v>867</v>
      </c>
      <c r="U2667" t="s">
        <v>15487</v>
      </c>
      <c r="V2667" t="s">
        <v>15488</v>
      </c>
      <c r="W2667" t="s">
        <v>83</v>
      </c>
      <c r="X2667">
        <v>4</v>
      </c>
      <c r="Y2667">
        <v>4072.61</v>
      </c>
    </row>
    <row r="2668" spans="1:25">
      <c r="A2668" t="s">
        <v>15489</v>
      </c>
      <c r="B2668" t="s">
        <v>70</v>
      </c>
      <c r="C2668">
        <v>178</v>
      </c>
      <c r="D2668" t="s">
        <v>71</v>
      </c>
      <c r="E2668">
        <v>2009</v>
      </c>
      <c r="F2668" s="24">
        <v>39913</v>
      </c>
      <c r="G2668" s="24">
        <v>39916</v>
      </c>
      <c r="H2668" s="24">
        <v>39917</v>
      </c>
      <c r="I2668" t="s">
        <v>5015</v>
      </c>
      <c r="J2668" t="s">
        <v>168</v>
      </c>
      <c r="K2668" t="s">
        <v>273</v>
      </c>
      <c r="L2668" t="s">
        <v>75</v>
      </c>
      <c r="M2668" t="s">
        <v>76</v>
      </c>
      <c r="N2668" t="s">
        <v>295</v>
      </c>
      <c r="O2668" t="s">
        <v>15490</v>
      </c>
      <c r="P2668" t="s">
        <v>15490</v>
      </c>
      <c r="Q2668" t="s">
        <v>195</v>
      </c>
      <c r="R2668" t="s">
        <v>15491</v>
      </c>
      <c r="S2668" t="s">
        <v>15492</v>
      </c>
      <c r="T2668" t="s">
        <v>360</v>
      </c>
      <c r="U2668" t="s">
        <v>15493</v>
      </c>
      <c r="W2668" t="s">
        <v>93</v>
      </c>
      <c r="X2668">
        <v>4</v>
      </c>
      <c r="Y2668">
        <v>5312</v>
      </c>
    </row>
    <row r="2669" spans="1:25">
      <c r="A2669" t="s">
        <v>15494</v>
      </c>
      <c r="B2669" t="s">
        <v>70</v>
      </c>
      <c r="C2669">
        <v>177</v>
      </c>
      <c r="D2669" t="s">
        <v>71</v>
      </c>
      <c r="E2669">
        <v>2009</v>
      </c>
      <c r="F2669" s="24">
        <v>39915</v>
      </c>
      <c r="G2669" s="24">
        <v>39916</v>
      </c>
      <c r="H2669" s="24">
        <v>39917</v>
      </c>
      <c r="I2669" t="s">
        <v>15495</v>
      </c>
      <c r="J2669" t="s">
        <v>86</v>
      </c>
      <c r="K2669" t="s">
        <v>97</v>
      </c>
      <c r="L2669" t="s">
        <v>75</v>
      </c>
      <c r="M2669" t="s">
        <v>76</v>
      </c>
      <c r="N2669" t="s">
        <v>128</v>
      </c>
      <c r="O2669" t="s">
        <v>15496</v>
      </c>
      <c r="P2669" t="s">
        <v>15497</v>
      </c>
      <c r="Q2669" t="s">
        <v>80</v>
      </c>
      <c r="R2669" t="s">
        <v>15496</v>
      </c>
      <c r="S2669" t="s">
        <v>15498</v>
      </c>
      <c r="T2669" t="s">
        <v>92</v>
      </c>
      <c r="U2669" t="s">
        <v>15499</v>
      </c>
      <c r="W2669" t="s">
        <v>93</v>
      </c>
      <c r="X2669">
        <v>4</v>
      </c>
      <c r="Y2669">
        <v>2170</v>
      </c>
    </row>
    <row r="2670" spans="1:25">
      <c r="A2670" t="s">
        <v>15500</v>
      </c>
      <c r="B2670" t="s">
        <v>138</v>
      </c>
      <c r="C2670">
        <v>189</v>
      </c>
      <c r="D2670" t="s">
        <v>106</v>
      </c>
      <c r="E2670">
        <v>2009</v>
      </c>
      <c r="F2670" s="24">
        <v>39921</v>
      </c>
      <c r="G2670" s="24">
        <v>39922</v>
      </c>
      <c r="H2670" s="24">
        <v>39922</v>
      </c>
      <c r="I2670" t="s">
        <v>107</v>
      </c>
      <c r="J2670" t="s">
        <v>108</v>
      </c>
      <c r="K2670" t="s">
        <v>109</v>
      </c>
      <c r="L2670" t="s">
        <v>75</v>
      </c>
      <c r="M2670" t="s">
        <v>76</v>
      </c>
      <c r="N2670" t="s">
        <v>295</v>
      </c>
      <c r="O2670" t="s">
        <v>15501</v>
      </c>
      <c r="P2670" t="s">
        <v>15501</v>
      </c>
      <c r="Q2670" t="s">
        <v>142</v>
      </c>
      <c r="R2670" t="s">
        <v>15502</v>
      </c>
      <c r="S2670" t="s">
        <v>15503</v>
      </c>
      <c r="T2670" t="s">
        <v>246</v>
      </c>
      <c r="U2670" t="s">
        <v>15504</v>
      </c>
      <c r="V2670" t="s">
        <v>15505</v>
      </c>
      <c r="W2670" t="s">
        <v>217</v>
      </c>
      <c r="X2670">
        <v>4</v>
      </c>
      <c r="Y2670">
        <v>4690</v>
      </c>
    </row>
    <row r="2671" spans="1:25">
      <c r="A2671" t="s">
        <v>15506</v>
      </c>
      <c r="B2671" t="s">
        <v>70</v>
      </c>
      <c r="C2671">
        <v>201</v>
      </c>
      <c r="D2671" t="s">
        <v>3429</v>
      </c>
      <c r="E2671">
        <v>2009</v>
      </c>
      <c r="F2671" s="24">
        <v>39830</v>
      </c>
      <c r="G2671" s="24">
        <v>39926</v>
      </c>
      <c r="H2671" s="24"/>
      <c r="I2671" t="s">
        <v>15507</v>
      </c>
      <c r="L2671" t="s">
        <v>75</v>
      </c>
      <c r="M2671" t="s">
        <v>76</v>
      </c>
      <c r="N2671" t="s">
        <v>295</v>
      </c>
      <c r="O2671" t="s">
        <v>15508</v>
      </c>
      <c r="P2671" t="s">
        <v>15509</v>
      </c>
      <c r="Q2671" t="s">
        <v>131</v>
      </c>
      <c r="R2671" t="s">
        <v>15508</v>
      </c>
      <c r="S2671" t="s">
        <v>15510</v>
      </c>
      <c r="T2671" t="s">
        <v>3243</v>
      </c>
      <c r="U2671" t="s">
        <v>15511</v>
      </c>
      <c r="W2671" t="s">
        <v>93</v>
      </c>
      <c r="X2671">
        <v>4</v>
      </c>
      <c r="Y2671">
        <v>4312</v>
      </c>
    </row>
    <row r="2672" spans="1:25">
      <c r="A2672" t="s">
        <v>15512</v>
      </c>
      <c r="B2672" t="s">
        <v>70</v>
      </c>
      <c r="C2672">
        <v>195</v>
      </c>
      <c r="D2672" t="s">
        <v>106</v>
      </c>
      <c r="E2672">
        <v>2009</v>
      </c>
      <c r="F2672" s="24">
        <v>39924</v>
      </c>
      <c r="G2672" s="24">
        <v>39925</v>
      </c>
      <c r="H2672" s="24">
        <v>39926</v>
      </c>
      <c r="I2672" t="s">
        <v>339</v>
      </c>
      <c r="J2672" t="s">
        <v>108</v>
      </c>
      <c r="K2672" t="s">
        <v>324</v>
      </c>
      <c r="L2672" t="s">
        <v>761</v>
      </c>
      <c r="M2672" t="s">
        <v>76</v>
      </c>
      <c r="N2672" t="s">
        <v>433</v>
      </c>
      <c r="O2672" t="s">
        <v>15513</v>
      </c>
      <c r="P2672" t="s">
        <v>15514</v>
      </c>
      <c r="Q2672" t="s">
        <v>131</v>
      </c>
      <c r="R2672" t="s">
        <v>15513</v>
      </c>
      <c r="S2672" t="s">
        <v>15515</v>
      </c>
      <c r="T2672" t="s">
        <v>1890</v>
      </c>
      <c r="U2672" t="s">
        <v>15516</v>
      </c>
      <c r="V2672" t="s">
        <v>15517</v>
      </c>
      <c r="W2672" t="s">
        <v>217</v>
      </c>
      <c r="X2672">
        <v>4</v>
      </c>
      <c r="Y2672">
        <v>5040</v>
      </c>
    </row>
    <row r="2673" spans="1:25">
      <c r="A2673" t="s">
        <v>15518</v>
      </c>
      <c r="B2673" t="s">
        <v>70</v>
      </c>
      <c r="C2673">
        <v>135</v>
      </c>
      <c r="D2673" t="s">
        <v>106</v>
      </c>
      <c r="E2673">
        <v>2009</v>
      </c>
      <c r="F2673" s="24">
        <v>39892</v>
      </c>
      <c r="G2673" s="24">
        <v>39892</v>
      </c>
      <c r="H2673" s="24">
        <v>39893</v>
      </c>
      <c r="I2673" t="s">
        <v>339</v>
      </c>
      <c r="J2673" t="s">
        <v>108</v>
      </c>
      <c r="K2673" t="s">
        <v>324</v>
      </c>
      <c r="L2673" t="s">
        <v>236</v>
      </c>
      <c r="M2673" t="s">
        <v>76</v>
      </c>
      <c r="N2673" t="s">
        <v>828</v>
      </c>
      <c r="O2673" t="s">
        <v>15519</v>
      </c>
      <c r="P2673" t="s">
        <v>15520</v>
      </c>
      <c r="Q2673" t="s">
        <v>80</v>
      </c>
      <c r="R2673" t="s">
        <v>15519</v>
      </c>
      <c r="S2673" t="s">
        <v>15521</v>
      </c>
      <c r="T2673" t="s">
        <v>1024</v>
      </c>
      <c r="U2673" t="s">
        <v>15522</v>
      </c>
      <c r="W2673" t="s">
        <v>217</v>
      </c>
      <c r="X2673">
        <v>3</v>
      </c>
      <c r="Y2673">
        <v>4990</v>
      </c>
    </row>
    <row r="2674" spans="1:25">
      <c r="A2674" t="s">
        <v>15523</v>
      </c>
      <c r="B2674" t="s">
        <v>70</v>
      </c>
      <c r="C2674">
        <v>147</v>
      </c>
      <c r="D2674" t="s">
        <v>106</v>
      </c>
      <c r="E2674">
        <v>2009</v>
      </c>
      <c r="F2674" s="24">
        <v>39901</v>
      </c>
      <c r="G2674" s="24">
        <v>39901</v>
      </c>
      <c r="H2674" s="24">
        <v>39902</v>
      </c>
      <c r="I2674" t="s">
        <v>107</v>
      </c>
      <c r="J2674" t="s">
        <v>108</v>
      </c>
      <c r="K2674" t="s">
        <v>109</v>
      </c>
      <c r="L2674" t="s">
        <v>75</v>
      </c>
      <c r="M2674" t="s">
        <v>76</v>
      </c>
      <c r="N2674" t="s">
        <v>128</v>
      </c>
      <c r="O2674" t="s">
        <v>15524</v>
      </c>
      <c r="P2674" t="s">
        <v>15525</v>
      </c>
      <c r="Q2674" t="s">
        <v>80</v>
      </c>
      <c r="R2674" t="s">
        <v>15524</v>
      </c>
      <c r="S2674" t="s">
        <v>15526</v>
      </c>
      <c r="T2674" t="s">
        <v>92</v>
      </c>
      <c r="U2674" t="s">
        <v>15527</v>
      </c>
      <c r="V2674" t="s">
        <v>15528</v>
      </c>
      <c r="W2674" t="s">
        <v>93</v>
      </c>
      <c r="X2674">
        <v>3</v>
      </c>
      <c r="Y2674">
        <v>4453.99</v>
      </c>
    </row>
    <row r="2675" spans="1:25">
      <c r="A2675" t="s">
        <v>7414</v>
      </c>
      <c r="B2675" t="s">
        <v>70</v>
      </c>
      <c r="C2675">
        <v>130</v>
      </c>
      <c r="D2675" t="s">
        <v>71</v>
      </c>
      <c r="E2675">
        <v>2009</v>
      </c>
      <c r="F2675" s="24">
        <v>39885</v>
      </c>
      <c r="G2675" s="24">
        <v>39888</v>
      </c>
      <c r="H2675" s="24">
        <v>39887</v>
      </c>
      <c r="I2675" t="s">
        <v>2446</v>
      </c>
      <c r="J2675" t="s">
        <v>96</v>
      </c>
      <c r="K2675" t="s">
        <v>97</v>
      </c>
      <c r="L2675" t="s">
        <v>1676</v>
      </c>
      <c r="M2675" t="s">
        <v>76</v>
      </c>
      <c r="N2675" t="s">
        <v>650</v>
      </c>
      <c r="O2675" t="s">
        <v>7415</v>
      </c>
      <c r="P2675" t="s">
        <v>15529</v>
      </c>
      <c r="Q2675" t="s">
        <v>80</v>
      </c>
      <c r="R2675" t="s">
        <v>7415</v>
      </c>
      <c r="S2675" t="s">
        <v>15530</v>
      </c>
      <c r="T2675" t="s">
        <v>910</v>
      </c>
      <c r="U2675" t="s">
        <v>7418</v>
      </c>
      <c r="V2675" t="s">
        <v>7419</v>
      </c>
      <c r="W2675" t="s">
        <v>217</v>
      </c>
      <c r="X2675">
        <v>3</v>
      </c>
      <c r="Y2675">
        <v>4390</v>
      </c>
    </row>
    <row r="2676" spans="1:25">
      <c r="A2676" t="s">
        <v>15531</v>
      </c>
      <c r="B2676" t="s">
        <v>70</v>
      </c>
      <c r="C2676">
        <v>104</v>
      </c>
      <c r="D2676" t="s">
        <v>106</v>
      </c>
      <c r="E2676">
        <v>2009</v>
      </c>
      <c r="F2676" s="24">
        <v>39872</v>
      </c>
      <c r="G2676" s="24">
        <v>39873</v>
      </c>
      <c r="H2676" s="24">
        <v>39874</v>
      </c>
      <c r="I2676" t="s">
        <v>339</v>
      </c>
      <c r="J2676" t="s">
        <v>108</v>
      </c>
      <c r="K2676" t="s">
        <v>324</v>
      </c>
      <c r="L2676" t="s">
        <v>432</v>
      </c>
      <c r="M2676" t="s">
        <v>152</v>
      </c>
      <c r="N2676" t="s">
        <v>210</v>
      </c>
      <c r="O2676" t="s">
        <v>15532</v>
      </c>
      <c r="P2676" t="s">
        <v>15532</v>
      </c>
      <c r="Q2676" t="s">
        <v>195</v>
      </c>
      <c r="R2676" t="s">
        <v>15533</v>
      </c>
      <c r="S2676" t="s">
        <v>15534</v>
      </c>
      <c r="U2676" t="s">
        <v>15535</v>
      </c>
      <c r="V2676" t="s">
        <v>15536</v>
      </c>
      <c r="W2676" t="s">
        <v>217</v>
      </c>
      <c r="X2676">
        <v>3</v>
      </c>
      <c r="Y2676">
        <v>5799.07</v>
      </c>
    </row>
    <row r="2677" spans="1:25">
      <c r="A2677" t="s">
        <v>15537</v>
      </c>
      <c r="B2677" t="s">
        <v>70</v>
      </c>
      <c r="C2677">
        <v>114</v>
      </c>
      <c r="D2677" t="s">
        <v>106</v>
      </c>
      <c r="E2677">
        <v>2009</v>
      </c>
      <c r="F2677" s="24">
        <v>39877</v>
      </c>
      <c r="G2677" s="24">
        <v>39877</v>
      </c>
      <c r="H2677" s="24">
        <v>39879</v>
      </c>
      <c r="I2677" t="s">
        <v>339</v>
      </c>
      <c r="J2677" t="s">
        <v>108</v>
      </c>
      <c r="K2677" t="s">
        <v>324</v>
      </c>
      <c r="L2677" t="s">
        <v>110</v>
      </c>
      <c r="M2677" t="s">
        <v>76</v>
      </c>
      <c r="N2677" t="s">
        <v>828</v>
      </c>
      <c r="O2677" t="s">
        <v>15538</v>
      </c>
      <c r="P2677" t="s">
        <v>15539</v>
      </c>
      <c r="Q2677" t="s">
        <v>90</v>
      </c>
      <c r="R2677" t="s">
        <v>15538</v>
      </c>
      <c r="S2677" t="s">
        <v>15540</v>
      </c>
      <c r="U2677" t="s">
        <v>15541</v>
      </c>
      <c r="V2677" t="s">
        <v>15542</v>
      </c>
      <c r="W2677" t="s">
        <v>217</v>
      </c>
      <c r="X2677">
        <v>3</v>
      </c>
      <c r="Y2677">
        <v>2090</v>
      </c>
    </row>
    <row r="2678" spans="1:25">
      <c r="A2678" t="s">
        <v>15543</v>
      </c>
      <c r="B2678" t="s">
        <v>70</v>
      </c>
      <c r="C2678">
        <v>122</v>
      </c>
      <c r="D2678" t="s">
        <v>106</v>
      </c>
      <c r="E2678">
        <v>2009</v>
      </c>
      <c r="F2678" s="24">
        <v>39883</v>
      </c>
      <c r="G2678" s="24">
        <v>39883</v>
      </c>
      <c r="H2678" s="24">
        <v>39884</v>
      </c>
      <c r="I2678" t="s">
        <v>1208</v>
      </c>
      <c r="J2678" t="s">
        <v>108</v>
      </c>
      <c r="K2678" t="s">
        <v>324</v>
      </c>
      <c r="L2678" t="s">
        <v>139</v>
      </c>
      <c r="M2678" t="s">
        <v>76</v>
      </c>
      <c r="N2678" t="s">
        <v>210</v>
      </c>
      <c r="O2678" t="s">
        <v>15544</v>
      </c>
      <c r="P2678" t="s">
        <v>15545</v>
      </c>
      <c r="Q2678" t="s">
        <v>90</v>
      </c>
      <c r="R2678" t="s">
        <v>15544</v>
      </c>
      <c r="S2678" t="s">
        <v>15546</v>
      </c>
      <c r="U2678" t="s">
        <v>15547</v>
      </c>
      <c r="V2678" t="s">
        <v>15548</v>
      </c>
      <c r="W2678" t="s">
        <v>217</v>
      </c>
      <c r="X2678">
        <v>3</v>
      </c>
      <c r="Y2678">
        <v>8040</v>
      </c>
    </row>
    <row r="2679" spans="1:25">
      <c r="A2679" t="s">
        <v>15549</v>
      </c>
      <c r="B2679" t="s">
        <v>70</v>
      </c>
      <c r="C2679">
        <v>151</v>
      </c>
      <c r="D2679" t="s">
        <v>3429</v>
      </c>
      <c r="E2679">
        <v>2009</v>
      </c>
      <c r="F2679" s="24">
        <v>39833</v>
      </c>
      <c r="G2679" s="24">
        <v>39903</v>
      </c>
      <c r="H2679" s="24"/>
      <c r="I2679" t="s">
        <v>15550</v>
      </c>
      <c r="J2679" t="s">
        <v>108</v>
      </c>
      <c r="K2679" t="s">
        <v>2652</v>
      </c>
      <c r="L2679" t="s">
        <v>75</v>
      </c>
      <c r="M2679" t="s">
        <v>76</v>
      </c>
      <c r="N2679" t="s">
        <v>160</v>
      </c>
      <c r="O2679" t="s">
        <v>15551</v>
      </c>
      <c r="P2679" t="s">
        <v>15552</v>
      </c>
      <c r="Q2679" t="s">
        <v>80</v>
      </c>
      <c r="R2679" t="s">
        <v>15551</v>
      </c>
      <c r="S2679" t="s">
        <v>15553</v>
      </c>
      <c r="T2679" t="s">
        <v>92</v>
      </c>
      <c r="U2679" t="s">
        <v>15554</v>
      </c>
      <c r="W2679" t="s">
        <v>93</v>
      </c>
      <c r="X2679">
        <v>3</v>
      </c>
      <c r="Y2679">
        <v>1650</v>
      </c>
    </row>
    <row r="2680" spans="1:25">
      <c r="A2680" t="s">
        <v>15555</v>
      </c>
      <c r="B2680" t="s">
        <v>70</v>
      </c>
      <c r="C2680">
        <v>128</v>
      </c>
      <c r="D2680" t="s">
        <v>106</v>
      </c>
      <c r="E2680">
        <v>2009</v>
      </c>
      <c r="F2680" s="24">
        <v>39887</v>
      </c>
      <c r="G2680" s="24">
        <v>39888</v>
      </c>
      <c r="H2680" s="24">
        <v>39889</v>
      </c>
      <c r="I2680" t="s">
        <v>416</v>
      </c>
      <c r="J2680" t="s">
        <v>108</v>
      </c>
      <c r="K2680" t="s">
        <v>109</v>
      </c>
      <c r="L2680" t="s">
        <v>110</v>
      </c>
      <c r="M2680" t="s">
        <v>152</v>
      </c>
      <c r="N2680" t="s">
        <v>210</v>
      </c>
      <c r="O2680" t="s">
        <v>15556</v>
      </c>
      <c r="P2680" t="s">
        <v>15557</v>
      </c>
      <c r="Q2680" t="s">
        <v>80</v>
      </c>
      <c r="R2680" t="s">
        <v>15556</v>
      </c>
      <c r="S2680" t="s">
        <v>15558</v>
      </c>
      <c r="U2680" t="s">
        <v>15559</v>
      </c>
      <c r="V2680" t="s">
        <v>15559</v>
      </c>
      <c r="W2680" t="s">
        <v>217</v>
      </c>
      <c r="X2680">
        <v>3</v>
      </c>
      <c r="Y2680">
        <v>3789.5</v>
      </c>
    </row>
    <row r="2681" spans="1:25">
      <c r="A2681" t="s">
        <v>15560</v>
      </c>
      <c r="B2681" t="s">
        <v>70</v>
      </c>
      <c r="C2681">
        <v>116</v>
      </c>
      <c r="D2681" t="s">
        <v>106</v>
      </c>
      <c r="E2681">
        <v>2009</v>
      </c>
      <c r="F2681" s="24">
        <v>39879</v>
      </c>
      <c r="G2681" s="24">
        <v>39880</v>
      </c>
      <c r="H2681" s="24">
        <v>39880</v>
      </c>
      <c r="I2681" t="s">
        <v>339</v>
      </c>
      <c r="J2681" t="s">
        <v>108</v>
      </c>
      <c r="K2681" t="s">
        <v>324</v>
      </c>
      <c r="L2681" t="s">
        <v>236</v>
      </c>
      <c r="M2681" t="s">
        <v>76</v>
      </c>
      <c r="N2681" t="s">
        <v>120</v>
      </c>
      <c r="O2681" t="s">
        <v>15561</v>
      </c>
      <c r="P2681" t="s">
        <v>15561</v>
      </c>
      <c r="Q2681" t="s">
        <v>195</v>
      </c>
      <c r="R2681" t="s">
        <v>15562</v>
      </c>
      <c r="S2681" t="s">
        <v>15563</v>
      </c>
      <c r="T2681" t="s">
        <v>654</v>
      </c>
      <c r="U2681" t="s">
        <v>15564</v>
      </c>
      <c r="V2681" t="s">
        <v>15565</v>
      </c>
      <c r="W2681" t="s">
        <v>93</v>
      </c>
      <c r="X2681">
        <v>3</v>
      </c>
      <c r="Y2681">
        <v>5883.57</v>
      </c>
    </row>
    <row r="2682" spans="1:25">
      <c r="A2682" t="s">
        <v>15566</v>
      </c>
      <c r="B2682" t="s">
        <v>70</v>
      </c>
      <c r="C2682">
        <v>118</v>
      </c>
      <c r="D2682" t="s">
        <v>106</v>
      </c>
      <c r="E2682">
        <v>2009</v>
      </c>
      <c r="F2682" s="24">
        <v>39881</v>
      </c>
      <c r="G2682" s="24">
        <v>39882</v>
      </c>
      <c r="H2682" s="24">
        <v>39883</v>
      </c>
      <c r="I2682" t="s">
        <v>323</v>
      </c>
      <c r="J2682" t="s">
        <v>108</v>
      </c>
      <c r="K2682" t="s">
        <v>324</v>
      </c>
      <c r="L2682" t="s">
        <v>236</v>
      </c>
      <c r="M2682" t="s">
        <v>76</v>
      </c>
      <c r="N2682" t="s">
        <v>202</v>
      </c>
      <c r="O2682" t="s">
        <v>15567</v>
      </c>
      <c r="P2682" t="s">
        <v>15568</v>
      </c>
      <c r="Q2682" t="s">
        <v>90</v>
      </c>
      <c r="R2682" t="s">
        <v>15567</v>
      </c>
      <c r="S2682" t="s">
        <v>15569</v>
      </c>
      <c r="U2682" t="s">
        <v>15570</v>
      </c>
      <c r="W2682" t="s">
        <v>93</v>
      </c>
      <c r="X2682">
        <v>3</v>
      </c>
      <c r="Y2682">
        <v>4990</v>
      </c>
    </row>
    <row r="2683" spans="1:25">
      <c r="A2683" t="s">
        <v>15571</v>
      </c>
      <c r="B2683" t="s">
        <v>70</v>
      </c>
      <c r="C2683">
        <v>112</v>
      </c>
      <c r="D2683" t="s">
        <v>71</v>
      </c>
      <c r="E2683">
        <v>2009</v>
      </c>
      <c r="F2683" s="24">
        <v>39875</v>
      </c>
      <c r="G2683" s="24">
        <v>39877</v>
      </c>
      <c r="H2683" s="24">
        <v>39877</v>
      </c>
      <c r="I2683" t="s">
        <v>310</v>
      </c>
      <c r="J2683" t="s">
        <v>311</v>
      </c>
      <c r="K2683" t="s">
        <v>74</v>
      </c>
      <c r="L2683" t="s">
        <v>75</v>
      </c>
      <c r="M2683" t="s">
        <v>76</v>
      </c>
      <c r="N2683" t="s">
        <v>5356</v>
      </c>
      <c r="O2683" t="s">
        <v>15572</v>
      </c>
      <c r="P2683" t="s">
        <v>15573</v>
      </c>
      <c r="Q2683" t="s">
        <v>90</v>
      </c>
      <c r="R2683" t="s">
        <v>15572</v>
      </c>
      <c r="S2683" t="s">
        <v>15574</v>
      </c>
      <c r="T2683" t="s">
        <v>4136</v>
      </c>
      <c r="U2683" t="s">
        <v>15575</v>
      </c>
      <c r="V2683" t="s">
        <v>15576</v>
      </c>
      <c r="W2683" t="s">
        <v>93</v>
      </c>
      <c r="X2683">
        <v>3</v>
      </c>
      <c r="Y2683">
        <v>3690</v>
      </c>
    </row>
    <row r="2684" spans="1:25">
      <c r="A2684" t="s">
        <v>15577</v>
      </c>
      <c r="B2684" t="s">
        <v>70</v>
      </c>
      <c r="C2684">
        <v>132</v>
      </c>
      <c r="D2684" t="s">
        <v>71</v>
      </c>
      <c r="E2684">
        <v>2009</v>
      </c>
      <c r="F2684" s="24">
        <v>39888</v>
      </c>
      <c r="G2684" s="24">
        <v>39888</v>
      </c>
      <c r="H2684" s="24">
        <v>39889</v>
      </c>
      <c r="I2684" t="s">
        <v>544</v>
      </c>
      <c r="J2684" t="s">
        <v>220</v>
      </c>
      <c r="K2684" t="s">
        <v>97</v>
      </c>
      <c r="L2684" t="s">
        <v>75</v>
      </c>
      <c r="M2684" t="s">
        <v>76</v>
      </c>
      <c r="N2684" t="s">
        <v>1820</v>
      </c>
      <c r="O2684" t="s">
        <v>15578</v>
      </c>
      <c r="P2684" t="s">
        <v>15579</v>
      </c>
      <c r="Q2684" t="s">
        <v>90</v>
      </c>
      <c r="R2684" t="s">
        <v>15578</v>
      </c>
      <c r="S2684" t="s">
        <v>15580</v>
      </c>
      <c r="T2684" t="s">
        <v>504</v>
      </c>
      <c r="U2684" t="s">
        <v>15581</v>
      </c>
      <c r="W2684" t="s">
        <v>93</v>
      </c>
      <c r="X2684">
        <v>3</v>
      </c>
      <c r="Y2684">
        <v>3095</v>
      </c>
    </row>
    <row r="2685" spans="1:25">
      <c r="A2685" t="s">
        <v>15582</v>
      </c>
      <c r="B2685" t="s">
        <v>138</v>
      </c>
      <c r="C2685">
        <v>145</v>
      </c>
      <c r="D2685" t="s">
        <v>106</v>
      </c>
      <c r="E2685">
        <v>2009</v>
      </c>
      <c r="F2685" s="24">
        <v>39899</v>
      </c>
      <c r="G2685" s="24">
        <v>39900</v>
      </c>
      <c r="H2685" s="24">
        <v>39901</v>
      </c>
      <c r="I2685" t="s">
        <v>183</v>
      </c>
      <c r="J2685" t="s">
        <v>108</v>
      </c>
      <c r="K2685" t="s">
        <v>184</v>
      </c>
      <c r="L2685" t="s">
        <v>236</v>
      </c>
      <c r="M2685" t="s">
        <v>76</v>
      </c>
      <c r="N2685" t="s">
        <v>295</v>
      </c>
      <c r="O2685" t="s">
        <v>15583</v>
      </c>
      <c r="P2685" t="s">
        <v>15583</v>
      </c>
      <c r="Q2685" t="s">
        <v>142</v>
      </c>
      <c r="R2685" t="s">
        <v>15584</v>
      </c>
      <c r="S2685" t="s">
        <v>15585</v>
      </c>
      <c r="T2685" t="s">
        <v>206</v>
      </c>
      <c r="U2685" t="s">
        <v>15586</v>
      </c>
      <c r="V2685" t="s">
        <v>15587</v>
      </c>
      <c r="W2685" t="s">
        <v>93</v>
      </c>
      <c r="X2685">
        <v>3</v>
      </c>
      <c r="Y2685">
        <v>4990</v>
      </c>
    </row>
    <row r="2686" spans="1:25">
      <c r="A2686" t="s">
        <v>15588</v>
      </c>
      <c r="B2686" t="s">
        <v>70</v>
      </c>
      <c r="C2686">
        <v>125</v>
      </c>
      <c r="D2686" t="s">
        <v>106</v>
      </c>
      <c r="E2686">
        <v>2009</v>
      </c>
      <c r="F2686" s="24">
        <v>39886</v>
      </c>
      <c r="G2686" s="24">
        <v>39886</v>
      </c>
      <c r="H2686" s="24">
        <v>39888</v>
      </c>
      <c r="I2686" t="s">
        <v>339</v>
      </c>
      <c r="J2686" t="s">
        <v>108</v>
      </c>
      <c r="K2686" t="s">
        <v>324</v>
      </c>
      <c r="L2686" t="s">
        <v>75</v>
      </c>
      <c r="M2686" t="s">
        <v>76</v>
      </c>
      <c r="N2686" t="s">
        <v>210</v>
      </c>
      <c r="O2686" t="s">
        <v>15589</v>
      </c>
      <c r="P2686" t="s">
        <v>15590</v>
      </c>
      <c r="Q2686" t="s">
        <v>131</v>
      </c>
      <c r="R2686" t="s">
        <v>15591</v>
      </c>
      <c r="S2686" t="s">
        <v>15592</v>
      </c>
      <c r="T2686" t="s">
        <v>654</v>
      </c>
      <c r="U2686" t="s">
        <v>15593</v>
      </c>
      <c r="V2686" t="s">
        <v>15594</v>
      </c>
      <c r="W2686" t="s">
        <v>217</v>
      </c>
      <c r="X2686">
        <v>3</v>
      </c>
      <c r="Y2686">
        <v>1690</v>
      </c>
    </row>
    <row r="2687" spans="1:25">
      <c r="A2687" t="s">
        <v>15595</v>
      </c>
      <c r="B2687" t="s">
        <v>70</v>
      </c>
      <c r="C2687">
        <v>113</v>
      </c>
      <c r="D2687" t="s">
        <v>71</v>
      </c>
      <c r="E2687">
        <v>2009</v>
      </c>
      <c r="F2687" s="24">
        <v>39876</v>
      </c>
      <c r="G2687" s="24">
        <v>39877</v>
      </c>
      <c r="H2687" s="24">
        <v>39878</v>
      </c>
      <c r="I2687" t="s">
        <v>1303</v>
      </c>
      <c r="J2687" t="s">
        <v>272</v>
      </c>
      <c r="K2687" t="s">
        <v>273</v>
      </c>
      <c r="L2687" t="s">
        <v>75</v>
      </c>
      <c r="M2687" t="s">
        <v>76</v>
      </c>
      <c r="N2687" t="s">
        <v>295</v>
      </c>
      <c r="O2687" t="s">
        <v>15596</v>
      </c>
      <c r="P2687" t="s">
        <v>15596</v>
      </c>
      <c r="Q2687" t="s">
        <v>195</v>
      </c>
      <c r="R2687" t="s">
        <v>15597</v>
      </c>
      <c r="S2687" t="s">
        <v>15598</v>
      </c>
      <c r="T2687" t="s">
        <v>849</v>
      </c>
      <c r="U2687" t="s">
        <v>15599</v>
      </c>
      <c r="W2687" t="s">
        <v>93</v>
      </c>
      <c r="X2687">
        <v>3</v>
      </c>
      <c r="Y2687">
        <v>2938</v>
      </c>
    </row>
    <row r="2688" spans="1:25">
      <c r="A2688" t="s">
        <v>14497</v>
      </c>
      <c r="B2688" t="s">
        <v>70</v>
      </c>
      <c r="C2688">
        <v>127</v>
      </c>
      <c r="D2688" t="s">
        <v>250</v>
      </c>
      <c r="E2688">
        <v>2009</v>
      </c>
      <c r="F2688" s="24">
        <v>39886</v>
      </c>
      <c r="G2688" s="24">
        <v>39886</v>
      </c>
      <c r="H2688" s="24"/>
      <c r="I2688" t="s">
        <v>1453</v>
      </c>
      <c r="J2688" t="s">
        <v>220</v>
      </c>
      <c r="K2688" t="s">
        <v>97</v>
      </c>
      <c r="L2688" t="s">
        <v>75</v>
      </c>
      <c r="M2688" t="s">
        <v>76</v>
      </c>
      <c r="N2688" t="s">
        <v>160</v>
      </c>
      <c r="O2688" t="s">
        <v>14498</v>
      </c>
      <c r="P2688" t="s">
        <v>15600</v>
      </c>
      <c r="Q2688" t="s">
        <v>80</v>
      </c>
      <c r="R2688" t="s">
        <v>14498</v>
      </c>
      <c r="S2688" t="s">
        <v>15601</v>
      </c>
      <c r="T2688" t="s">
        <v>504</v>
      </c>
      <c r="U2688" t="s">
        <v>174</v>
      </c>
      <c r="V2688" t="s">
        <v>15602</v>
      </c>
      <c r="W2688" t="s">
        <v>93</v>
      </c>
      <c r="X2688">
        <v>3</v>
      </c>
      <c r="Y2688">
        <v>3715.5</v>
      </c>
    </row>
    <row r="2689" spans="1:25">
      <c r="A2689" t="s">
        <v>15603</v>
      </c>
      <c r="B2689" t="s">
        <v>70</v>
      </c>
      <c r="C2689">
        <v>146</v>
      </c>
      <c r="D2689" t="s">
        <v>106</v>
      </c>
      <c r="E2689">
        <v>2009</v>
      </c>
      <c r="F2689" s="24">
        <v>39900</v>
      </c>
      <c r="G2689" s="24">
        <v>39900</v>
      </c>
      <c r="H2689" s="24">
        <v>39902</v>
      </c>
      <c r="I2689" t="s">
        <v>183</v>
      </c>
      <c r="J2689" t="s">
        <v>108</v>
      </c>
      <c r="K2689" t="s">
        <v>184</v>
      </c>
      <c r="L2689" t="s">
        <v>75</v>
      </c>
      <c r="M2689" t="s">
        <v>76</v>
      </c>
      <c r="N2689" t="s">
        <v>160</v>
      </c>
      <c r="O2689" t="s">
        <v>15604</v>
      </c>
      <c r="P2689" t="s">
        <v>15605</v>
      </c>
      <c r="Q2689" t="s">
        <v>80</v>
      </c>
      <c r="R2689" t="s">
        <v>15606</v>
      </c>
      <c r="S2689" t="s">
        <v>15607</v>
      </c>
      <c r="T2689" t="s">
        <v>711</v>
      </c>
      <c r="U2689" t="s">
        <v>15608</v>
      </c>
      <c r="V2689" t="s">
        <v>15609</v>
      </c>
      <c r="W2689" t="s">
        <v>93</v>
      </c>
      <c r="X2689">
        <v>3</v>
      </c>
      <c r="Y2689">
        <v>4690</v>
      </c>
    </row>
    <row r="2690" spans="1:25">
      <c r="A2690" t="s">
        <v>15610</v>
      </c>
      <c r="B2690" t="s">
        <v>70</v>
      </c>
      <c r="C2690">
        <v>142</v>
      </c>
      <c r="D2690" t="s">
        <v>106</v>
      </c>
      <c r="E2690">
        <v>2009</v>
      </c>
      <c r="F2690" s="24">
        <v>39896</v>
      </c>
      <c r="G2690" s="24">
        <v>39897</v>
      </c>
      <c r="H2690" s="24">
        <v>39898</v>
      </c>
      <c r="I2690" t="s">
        <v>183</v>
      </c>
      <c r="J2690" t="s">
        <v>108</v>
      </c>
      <c r="K2690" t="s">
        <v>184</v>
      </c>
      <c r="L2690" t="s">
        <v>75</v>
      </c>
      <c r="M2690" t="s">
        <v>76</v>
      </c>
      <c r="N2690" t="s">
        <v>87</v>
      </c>
      <c r="O2690" t="s">
        <v>15611</v>
      </c>
      <c r="P2690" t="s">
        <v>15612</v>
      </c>
      <c r="Q2690" t="s">
        <v>90</v>
      </c>
      <c r="R2690" t="s">
        <v>15611</v>
      </c>
      <c r="S2690" t="s">
        <v>15613</v>
      </c>
      <c r="T2690" t="s">
        <v>413</v>
      </c>
      <c r="V2690" t="s">
        <v>15614</v>
      </c>
      <c r="W2690" t="s">
        <v>93</v>
      </c>
      <c r="X2690">
        <v>3</v>
      </c>
      <c r="Y2690">
        <v>4690</v>
      </c>
    </row>
    <row r="2691" spans="1:25">
      <c r="A2691" t="s">
        <v>15615</v>
      </c>
      <c r="B2691" t="s">
        <v>70</v>
      </c>
      <c r="C2691">
        <v>119</v>
      </c>
      <c r="D2691" t="s">
        <v>71</v>
      </c>
      <c r="E2691">
        <v>2009</v>
      </c>
      <c r="F2691" s="24">
        <v>39880</v>
      </c>
      <c r="G2691" s="24">
        <v>39882</v>
      </c>
      <c r="H2691" s="24">
        <v>39882</v>
      </c>
      <c r="I2691" t="s">
        <v>863</v>
      </c>
      <c r="J2691" t="s">
        <v>272</v>
      </c>
      <c r="K2691" t="s">
        <v>273</v>
      </c>
      <c r="L2691" t="s">
        <v>75</v>
      </c>
      <c r="M2691" t="s">
        <v>76</v>
      </c>
      <c r="N2691" t="s">
        <v>160</v>
      </c>
      <c r="O2691" t="s">
        <v>15616</v>
      </c>
      <c r="P2691" t="s">
        <v>15617</v>
      </c>
      <c r="Q2691" t="s">
        <v>15618</v>
      </c>
      <c r="R2691" t="s">
        <v>15616</v>
      </c>
      <c r="S2691" t="s">
        <v>15619</v>
      </c>
      <c r="T2691" t="s">
        <v>867</v>
      </c>
      <c r="V2691" t="s">
        <v>15620</v>
      </c>
      <c r="W2691" t="s">
        <v>93</v>
      </c>
      <c r="X2691">
        <v>3</v>
      </c>
      <c r="Y2691">
        <v>3462.82</v>
      </c>
    </row>
    <row r="2692" spans="1:25">
      <c r="A2692" t="s">
        <v>15621</v>
      </c>
      <c r="B2692" t="s">
        <v>70</v>
      </c>
      <c r="C2692">
        <v>140</v>
      </c>
      <c r="D2692" t="s">
        <v>106</v>
      </c>
      <c r="E2692">
        <v>2009</v>
      </c>
      <c r="F2692" s="24">
        <v>39895</v>
      </c>
      <c r="G2692" s="24">
        <v>39895</v>
      </c>
      <c r="H2692" s="24">
        <v>39896</v>
      </c>
      <c r="I2692" t="s">
        <v>9656</v>
      </c>
      <c r="J2692" t="s">
        <v>108</v>
      </c>
      <c r="K2692" t="s">
        <v>109</v>
      </c>
      <c r="L2692" t="s">
        <v>75</v>
      </c>
      <c r="M2692" t="s">
        <v>76</v>
      </c>
      <c r="N2692" t="s">
        <v>4971</v>
      </c>
      <c r="O2692" t="s">
        <v>15622</v>
      </c>
      <c r="P2692" t="s">
        <v>15623</v>
      </c>
      <c r="Q2692" t="s">
        <v>90</v>
      </c>
      <c r="R2692" t="s">
        <v>15622</v>
      </c>
      <c r="S2692" t="s">
        <v>15624</v>
      </c>
      <c r="T2692" t="s">
        <v>246</v>
      </c>
      <c r="U2692" t="s">
        <v>15625</v>
      </c>
      <c r="V2692" t="s">
        <v>15626</v>
      </c>
      <c r="W2692" t="s">
        <v>93</v>
      </c>
      <c r="X2692">
        <v>3</v>
      </c>
      <c r="Y2692">
        <v>2227.12</v>
      </c>
    </row>
    <row r="2693" spans="1:25">
      <c r="A2693" t="s">
        <v>15627</v>
      </c>
      <c r="B2693" t="s">
        <v>70</v>
      </c>
      <c r="C2693">
        <v>115</v>
      </c>
      <c r="D2693" t="s">
        <v>106</v>
      </c>
      <c r="E2693">
        <v>2009</v>
      </c>
      <c r="F2693" s="24">
        <v>39878</v>
      </c>
      <c r="G2693" s="24">
        <v>39878</v>
      </c>
      <c r="H2693" s="24">
        <v>39879</v>
      </c>
      <c r="I2693" t="s">
        <v>183</v>
      </c>
      <c r="J2693" t="s">
        <v>108</v>
      </c>
      <c r="K2693" t="s">
        <v>184</v>
      </c>
      <c r="L2693" t="s">
        <v>236</v>
      </c>
      <c r="M2693" t="s">
        <v>76</v>
      </c>
      <c r="N2693" t="s">
        <v>128</v>
      </c>
      <c r="O2693" t="s">
        <v>15628</v>
      </c>
      <c r="P2693" t="s">
        <v>15629</v>
      </c>
      <c r="Q2693" t="s">
        <v>131</v>
      </c>
      <c r="R2693" t="s">
        <v>15628</v>
      </c>
      <c r="S2693" t="s">
        <v>15630</v>
      </c>
      <c r="T2693" t="s">
        <v>413</v>
      </c>
      <c r="U2693" t="s">
        <v>15631</v>
      </c>
      <c r="V2693" t="s">
        <v>15632</v>
      </c>
      <c r="W2693" t="s">
        <v>93</v>
      </c>
      <c r="X2693">
        <v>3</v>
      </c>
      <c r="Y2693">
        <v>4990</v>
      </c>
    </row>
    <row r="2694" spans="1:25">
      <c r="A2694" t="s">
        <v>15633</v>
      </c>
      <c r="B2694" t="s">
        <v>70</v>
      </c>
      <c r="C2694">
        <v>121</v>
      </c>
      <c r="D2694" t="s">
        <v>106</v>
      </c>
      <c r="E2694">
        <v>2009</v>
      </c>
      <c r="F2694" s="24">
        <v>39883</v>
      </c>
      <c r="G2694" s="24">
        <v>39883</v>
      </c>
      <c r="H2694" s="24">
        <v>39884</v>
      </c>
      <c r="I2694" t="s">
        <v>127</v>
      </c>
      <c r="J2694" t="s">
        <v>108</v>
      </c>
      <c r="K2694" t="s">
        <v>109</v>
      </c>
      <c r="L2694" t="s">
        <v>75</v>
      </c>
      <c r="M2694" t="s">
        <v>76</v>
      </c>
      <c r="N2694" t="s">
        <v>160</v>
      </c>
      <c r="O2694" t="s">
        <v>15634</v>
      </c>
      <c r="P2694" t="s">
        <v>15635</v>
      </c>
      <c r="Q2694" t="s">
        <v>80</v>
      </c>
      <c r="R2694" t="s">
        <v>15634</v>
      </c>
      <c r="S2694" t="s">
        <v>15636</v>
      </c>
      <c r="T2694" t="s">
        <v>173</v>
      </c>
      <c r="U2694" t="s">
        <v>15637</v>
      </c>
      <c r="V2694" t="s">
        <v>15638</v>
      </c>
      <c r="W2694" t="s">
        <v>93</v>
      </c>
      <c r="X2694">
        <v>3</v>
      </c>
      <c r="Y2694">
        <v>3522.2</v>
      </c>
    </row>
    <row r="2695" spans="1:25">
      <c r="A2695" t="s">
        <v>7652</v>
      </c>
      <c r="B2695" t="s">
        <v>70</v>
      </c>
      <c r="C2695">
        <v>124</v>
      </c>
      <c r="D2695" t="s">
        <v>106</v>
      </c>
      <c r="E2695">
        <v>2009</v>
      </c>
      <c r="F2695" s="24">
        <v>39885</v>
      </c>
      <c r="G2695" s="24">
        <v>39886</v>
      </c>
      <c r="H2695" s="24">
        <v>39887</v>
      </c>
      <c r="I2695" t="s">
        <v>339</v>
      </c>
      <c r="J2695" t="s">
        <v>108</v>
      </c>
      <c r="K2695" t="s">
        <v>324</v>
      </c>
      <c r="L2695" t="s">
        <v>236</v>
      </c>
      <c r="M2695" t="s">
        <v>152</v>
      </c>
      <c r="N2695" t="s">
        <v>77</v>
      </c>
      <c r="O2695" t="s">
        <v>15639</v>
      </c>
      <c r="P2695" t="s">
        <v>15639</v>
      </c>
      <c r="Q2695" t="s">
        <v>195</v>
      </c>
      <c r="R2695" t="s">
        <v>15640</v>
      </c>
      <c r="U2695" t="s">
        <v>15641</v>
      </c>
      <c r="V2695" t="s">
        <v>15642</v>
      </c>
      <c r="W2695" t="s">
        <v>83</v>
      </c>
      <c r="X2695">
        <v>3</v>
      </c>
      <c r="Y2695">
        <v>5377.57</v>
      </c>
    </row>
    <row r="2696" spans="1:25">
      <c r="A2696" t="s">
        <v>15643</v>
      </c>
      <c r="B2696" t="s">
        <v>70</v>
      </c>
      <c r="C2696">
        <v>137</v>
      </c>
      <c r="D2696" t="s">
        <v>106</v>
      </c>
      <c r="E2696">
        <v>2009</v>
      </c>
      <c r="F2696" s="24">
        <v>39892</v>
      </c>
      <c r="G2696" s="24">
        <v>39892</v>
      </c>
      <c r="H2696" s="24">
        <v>39893</v>
      </c>
      <c r="I2696" t="s">
        <v>7299</v>
      </c>
      <c r="J2696" t="s">
        <v>150</v>
      </c>
      <c r="K2696" t="s">
        <v>151</v>
      </c>
      <c r="L2696" t="s">
        <v>15644</v>
      </c>
      <c r="M2696" t="s">
        <v>76</v>
      </c>
      <c r="N2696" t="s">
        <v>253</v>
      </c>
      <c r="O2696" t="s">
        <v>15645</v>
      </c>
      <c r="P2696" t="s">
        <v>15646</v>
      </c>
      <c r="Q2696" t="s">
        <v>90</v>
      </c>
      <c r="R2696" t="s">
        <v>15645</v>
      </c>
      <c r="S2696" t="s">
        <v>15647</v>
      </c>
      <c r="T2696" t="s">
        <v>654</v>
      </c>
      <c r="U2696" t="s">
        <v>15648</v>
      </c>
      <c r="V2696" t="s">
        <v>15649</v>
      </c>
      <c r="W2696" t="s">
        <v>83</v>
      </c>
      <c r="X2696">
        <v>3</v>
      </c>
      <c r="Y2696">
        <v>5090</v>
      </c>
    </row>
    <row r="2697" spans="1:25">
      <c r="A2697" t="s">
        <v>15650</v>
      </c>
      <c r="B2697" t="s">
        <v>70</v>
      </c>
      <c r="C2697">
        <v>148</v>
      </c>
      <c r="D2697" t="s">
        <v>106</v>
      </c>
      <c r="E2697">
        <v>2009</v>
      </c>
      <c r="F2697" s="24">
        <v>39901</v>
      </c>
      <c r="G2697" s="24">
        <v>39901</v>
      </c>
      <c r="H2697" s="24">
        <v>39902</v>
      </c>
      <c r="I2697" t="s">
        <v>183</v>
      </c>
      <c r="J2697" t="s">
        <v>108</v>
      </c>
      <c r="K2697" t="s">
        <v>184</v>
      </c>
      <c r="L2697" t="s">
        <v>75</v>
      </c>
      <c r="M2697" t="s">
        <v>76</v>
      </c>
      <c r="N2697" t="s">
        <v>253</v>
      </c>
      <c r="O2697" t="s">
        <v>15651</v>
      </c>
      <c r="P2697" t="s">
        <v>15652</v>
      </c>
      <c r="Q2697" t="s">
        <v>80</v>
      </c>
      <c r="R2697" t="s">
        <v>15651</v>
      </c>
      <c r="S2697" t="s">
        <v>15653</v>
      </c>
      <c r="T2697" t="s">
        <v>654</v>
      </c>
      <c r="U2697" t="s">
        <v>15654</v>
      </c>
      <c r="V2697" t="s">
        <v>15655</v>
      </c>
      <c r="W2697" t="s">
        <v>83</v>
      </c>
      <c r="X2697">
        <v>3</v>
      </c>
      <c r="Y2697">
        <v>4497.1899999999996</v>
      </c>
    </row>
    <row r="2698" spans="1:25">
      <c r="A2698" t="s">
        <v>13400</v>
      </c>
      <c r="B2698" t="s">
        <v>70</v>
      </c>
      <c r="C2698">
        <v>136</v>
      </c>
      <c r="D2698" t="s">
        <v>106</v>
      </c>
      <c r="E2698">
        <v>2009</v>
      </c>
      <c r="F2698" s="24">
        <v>39892</v>
      </c>
      <c r="G2698" s="24">
        <v>39892</v>
      </c>
      <c r="H2698" s="24">
        <v>39893</v>
      </c>
      <c r="I2698" t="s">
        <v>7299</v>
      </c>
      <c r="J2698" t="s">
        <v>150</v>
      </c>
      <c r="K2698" t="s">
        <v>151</v>
      </c>
      <c r="L2698" t="s">
        <v>75</v>
      </c>
      <c r="M2698" t="s">
        <v>76</v>
      </c>
      <c r="N2698" t="s">
        <v>153</v>
      </c>
      <c r="O2698" t="s">
        <v>13402</v>
      </c>
      <c r="P2698" t="s">
        <v>15656</v>
      </c>
      <c r="Q2698" t="s">
        <v>90</v>
      </c>
      <c r="R2698" t="s">
        <v>13402</v>
      </c>
      <c r="S2698" t="s">
        <v>15657</v>
      </c>
      <c r="T2698" t="s">
        <v>525</v>
      </c>
      <c r="U2698" t="s">
        <v>13405</v>
      </c>
      <c r="V2698" t="s">
        <v>13406</v>
      </c>
      <c r="W2698" t="s">
        <v>83</v>
      </c>
      <c r="X2698">
        <v>3</v>
      </c>
      <c r="Y2698">
        <v>4568.3100000000004</v>
      </c>
    </row>
    <row r="2699" spans="1:25">
      <c r="A2699" t="s">
        <v>15658</v>
      </c>
      <c r="B2699" t="s">
        <v>70</v>
      </c>
      <c r="C2699">
        <v>141</v>
      </c>
      <c r="D2699" t="s">
        <v>71</v>
      </c>
      <c r="E2699">
        <v>2009</v>
      </c>
      <c r="F2699" s="24">
        <v>39895</v>
      </c>
      <c r="G2699" s="24">
        <v>39896</v>
      </c>
      <c r="H2699" s="24">
        <v>39896</v>
      </c>
      <c r="I2699" t="s">
        <v>5015</v>
      </c>
      <c r="J2699" t="s">
        <v>168</v>
      </c>
      <c r="K2699" t="s">
        <v>273</v>
      </c>
      <c r="L2699" t="s">
        <v>75</v>
      </c>
      <c r="M2699" t="s">
        <v>76</v>
      </c>
      <c r="N2699" t="s">
        <v>153</v>
      </c>
      <c r="O2699" t="s">
        <v>15659</v>
      </c>
      <c r="P2699" t="s">
        <v>15660</v>
      </c>
      <c r="Q2699" t="s">
        <v>90</v>
      </c>
      <c r="R2699" t="s">
        <v>15659</v>
      </c>
      <c r="S2699" t="s">
        <v>15661</v>
      </c>
      <c r="T2699" t="s">
        <v>360</v>
      </c>
      <c r="U2699" t="s">
        <v>15662</v>
      </c>
      <c r="W2699" t="s">
        <v>83</v>
      </c>
      <c r="X2699">
        <v>3</v>
      </c>
      <c r="Y2699">
        <v>4640</v>
      </c>
    </row>
    <row r="2700" spans="1:25">
      <c r="A2700" t="s">
        <v>15663</v>
      </c>
      <c r="B2700" t="s">
        <v>138</v>
      </c>
      <c r="C2700">
        <v>108</v>
      </c>
      <c r="D2700" t="s">
        <v>106</v>
      </c>
      <c r="E2700">
        <v>2009</v>
      </c>
      <c r="F2700" s="24">
        <v>39874</v>
      </c>
      <c r="G2700" s="24">
        <v>39874</v>
      </c>
      <c r="H2700" s="24">
        <v>39876</v>
      </c>
      <c r="I2700" t="s">
        <v>416</v>
      </c>
      <c r="J2700" t="s">
        <v>108</v>
      </c>
      <c r="K2700" t="s">
        <v>109</v>
      </c>
      <c r="L2700" t="s">
        <v>432</v>
      </c>
      <c r="M2700" t="s">
        <v>152</v>
      </c>
      <c r="N2700" t="s">
        <v>467</v>
      </c>
      <c r="O2700" t="s">
        <v>15664</v>
      </c>
      <c r="P2700" t="s">
        <v>15664</v>
      </c>
      <c r="Q2700" t="s">
        <v>142</v>
      </c>
      <c r="R2700" t="s">
        <v>15665</v>
      </c>
      <c r="S2700" t="s">
        <v>15666</v>
      </c>
      <c r="T2700" t="s">
        <v>902</v>
      </c>
      <c r="U2700" t="s">
        <v>15667</v>
      </c>
      <c r="V2700" t="s">
        <v>15668</v>
      </c>
      <c r="W2700" t="s">
        <v>83</v>
      </c>
      <c r="X2700">
        <v>3</v>
      </c>
      <c r="Y2700">
        <v>3809.5</v>
      </c>
    </row>
    <row r="2701" spans="1:25">
      <c r="A2701" t="s">
        <v>15669</v>
      </c>
      <c r="B2701" t="s">
        <v>138</v>
      </c>
      <c r="C2701">
        <v>123</v>
      </c>
      <c r="D2701" t="s">
        <v>106</v>
      </c>
      <c r="E2701">
        <v>2009</v>
      </c>
      <c r="F2701" s="24">
        <v>39884</v>
      </c>
      <c r="G2701" s="24">
        <v>39885</v>
      </c>
      <c r="H2701" s="24">
        <v>39886</v>
      </c>
      <c r="I2701" t="s">
        <v>118</v>
      </c>
      <c r="J2701" t="s">
        <v>108</v>
      </c>
      <c r="K2701" t="s">
        <v>119</v>
      </c>
      <c r="L2701" t="s">
        <v>75</v>
      </c>
      <c r="M2701" t="s">
        <v>76</v>
      </c>
      <c r="N2701" t="s">
        <v>581</v>
      </c>
      <c r="O2701" t="s">
        <v>15670</v>
      </c>
      <c r="P2701" t="s">
        <v>15670</v>
      </c>
      <c r="Q2701" t="s">
        <v>142</v>
      </c>
      <c r="R2701" t="s">
        <v>15671</v>
      </c>
      <c r="S2701" t="s">
        <v>15672</v>
      </c>
      <c r="T2701" t="s">
        <v>329</v>
      </c>
      <c r="U2701" t="s">
        <v>15673</v>
      </c>
      <c r="W2701" t="s">
        <v>83</v>
      </c>
      <c r="X2701">
        <v>3</v>
      </c>
      <c r="Y2701">
        <v>3752.42</v>
      </c>
    </row>
    <row r="2702" spans="1:25">
      <c r="A2702" t="s">
        <v>15674</v>
      </c>
      <c r="B2702" t="s">
        <v>70</v>
      </c>
      <c r="C2702">
        <v>126</v>
      </c>
      <c r="D2702" t="s">
        <v>106</v>
      </c>
      <c r="E2702">
        <v>2009</v>
      </c>
      <c r="F2702" s="24">
        <v>39886</v>
      </c>
      <c r="G2702" s="24">
        <v>39886</v>
      </c>
      <c r="H2702" s="24">
        <v>39888</v>
      </c>
      <c r="I2702" t="s">
        <v>107</v>
      </c>
      <c r="J2702" t="s">
        <v>108</v>
      </c>
      <c r="K2702" t="s">
        <v>109</v>
      </c>
      <c r="L2702" t="s">
        <v>75</v>
      </c>
      <c r="M2702" t="s">
        <v>76</v>
      </c>
      <c r="N2702" t="s">
        <v>253</v>
      </c>
      <c r="O2702" t="s">
        <v>15675</v>
      </c>
      <c r="P2702" t="s">
        <v>15675</v>
      </c>
      <c r="Q2702" t="s">
        <v>195</v>
      </c>
      <c r="R2702" t="s">
        <v>15676</v>
      </c>
      <c r="S2702" t="s">
        <v>15677</v>
      </c>
      <c r="T2702" t="s">
        <v>92</v>
      </c>
      <c r="U2702" t="s">
        <v>15678</v>
      </c>
      <c r="V2702" t="s">
        <v>15679</v>
      </c>
      <c r="W2702" t="s">
        <v>83</v>
      </c>
      <c r="X2702">
        <v>3</v>
      </c>
      <c r="Y2702">
        <v>5583.57</v>
      </c>
    </row>
    <row r="2703" spans="1:25">
      <c r="A2703" t="s">
        <v>15680</v>
      </c>
      <c r="B2703" t="s">
        <v>70</v>
      </c>
      <c r="C2703">
        <v>134</v>
      </c>
      <c r="D2703" t="s">
        <v>106</v>
      </c>
      <c r="E2703">
        <v>2009</v>
      </c>
      <c r="F2703" s="24">
        <v>39891</v>
      </c>
      <c r="G2703" s="24">
        <v>39891</v>
      </c>
      <c r="H2703" s="24">
        <v>39892</v>
      </c>
      <c r="I2703" t="s">
        <v>107</v>
      </c>
      <c r="J2703" t="s">
        <v>108</v>
      </c>
      <c r="K2703" t="s">
        <v>109</v>
      </c>
      <c r="L2703" t="s">
        <v>75</v>
      </c>
      <c r="M2703" t="s">
        <v>76</v>
      </c>
      <c r="N2703" t="s">
        <v>77</v>
      </c>
      <c r="O2703" t="s">
        <v>15681</v>
      </c>
      <c r="P2703" t="s">
        <v>15681</v>
      </c>
      <c r="Q2703" t="s">
        <v>195</v>
      </c>
      <c r="R2703" t="s">
        <v>15682</v>
      </c>
      <c r="S2703" t="s">
        <v>15683</v>
      </c>
      <c r="T2703" t="s">
        <v>173</v>
      </c>
      <c r="U2703" t="s">
        <v>15684</v>
      </c>
      <c r="V2703" t="s">
        <v>15685</v>
      </c>
      <c r="W2703" t="s">
        <v>83</v>
      </c>
      <c r="X2703">
        <v>3</v>
      </c>
      <c r="Y2703">
        <v>5583.57</v>
      </c>
    </row>
    <row r="2704" spans="1:25">
      <c r="A2704" t="s">
        <v>15686</v>
      </c>
      <c r="B2704" t="s">
        <v>70</v>
      </c>
      <c r="C2704">
        <v>133</v>
      </c>
      <c r="D2704" t="s">
        <v>106</v>
      </c>
      <c r="E2704">
        <v>2009</v>
      </c>
      <c r="F2704" s="24">
        <v>39890</v>
      </c>
      <c r="G2704" s="24">
        <v>39891</v>
      </c>
      <c r="H2704" s="24">
        <v>39892</v>
      </c>
      <c r="I2704" t="s">
        <v>416</v>
      </c>
      <c r="J2704" t="s">
        <v>108</v>
      </c>
      <c r="K2704" t="s">
        <v>109</v>
      </c>
      <c r="L2704" t="s">
        <v>75</v>
      </c>
      <c r="M2704" t="s">
        <v>152</v>
      </c>
      <c r="N2704" t="s">
        <v>253</v>
      </c>
      <c r="O2704" t="s">
        <v>15687</v>
      </c>
      <c r="P2704" t="s">
        <v>15688</v>
      </c>
      <c r="Q2704" t="s">
        <v>90</v>
      </c>
      <c r="R2704" t="s">
        <v>15687</v>
      </c>
      <c r="S2704" t="s">
        <v>15689</v>
      </c>
      <c r="T2704" t="s">
        <v>654</v>
      </c>
      <c r="U2704" t="s">
        <v>15690</v>
      </c>
      <c r="V2704" t="s">
        <v>15691</v>
      </c>
      <c r="W2704" t="s">
        <v>83</v>
      </c>
      <c r="X2704">
        <v>3</v>
      </c>
      <c r="Y2704">
        <v>3389.5</v>
      </c>
    </row>
    <row r="2705" spans="1:25">
      <c r="A2705" t="s">
        <v>15692</v>
      </c>
      <c r="B2705" t="s">
        <v>70</v>
      </c>
      <c r="C2705">
        <v>143</v>
      </c>
      <c r="D2705" t="s">
        <v>106</v>
      </c>
      <c r="E2705">
        <v>2009</v>
      </c>
      <c r="F2705" s="24">
        <v>39899</v>
      </c>
      <c r="G2705" s="24">
        <v>39899</v>
      </c>
      <c r="H2705" s="24">
        <v>39901</v>
      </c>
      <c r="I2705" t="s">
        <v>107</v>
      </c>
      <c r="J2705" t="s">
        <v>108</v>
      </c>
      <c r="K2705" t="s">
        <v>109</v>
      </c>
      <c r="L2705" t="s">
        <v>75</v>
      </c>
      <c r="M2705" t="s">
        <v>76</v>
      </c>
      <c r="N2705" t="s">
        <v>153</v>
      </c>
      <c r="O2705" t="s">
        <v>15693</v>
      </c>
      <c r="P2705" t="s">
        <v>15694</v>
      </c>
      <c r="Q2705" t="s">
        <v>90</v>
      </c>
      <c r="R2705" t="s">
        <v>15693</v>
      </c>
      <c r="S2705" t="s">
        <v>15695</v>
      </c>
      <c r="T2705" t="s">
        <v>15696</v>
      </c>
      <c r="U2705" t="s">
        <v>15697</v>
      </c>
      <c r="V2705" t="s">
        <v>15698</v>
      </c>
      <c r="W2705" t="s">
        <v>83</v>
      </c>
      <c r="X2705">
        <v>3</v>
      </c>
      <c r="Y2705">
        <v>4690</v>
      </c>
    </row>
    <row r="2706" spans="1:25">
      <c r="A2706" t="s">
        <v>15699</v>
      </c>
      <c r="B2706" t="s">
        <v>70</v>
      </c>
      <c r="C2706">
        <v>109</v>
      </c>
      <c r="D2706" t="s">
        <v>106</v>
      </c>
      <c r="E2706">
        <v>2009</v>
      </c>
      <c r="F2706" s="24">
        <v>39873</v>
      </c>
      <c r="G2706" s="24">
        <v>39875</v>
      </c>
      <c r="H2706" s="24">
        <v>39876</v>
      </c>
      <c r="I2706" t="s">
        <v>1208</v>
      </c>
      <c r="J2706" t="s">
        <v>108</v>
      </c>
      <c r="K2706" t="s">
        <v>324</v>
      </c>
      <c r="L2706" t="s">
        <v>75</v>
      </c>
      <c r="M2706" t="s">
        <v>76</v>
      </c>
      <c r="N2706" t="s">
        <v>467</v>
      </c>
      <c r="O2706" t="s">
        <v>15700</v>
      </c>
      <c r="P2706" t="s">
        <v>15701</v>
      </c>
      <c r="Q2706" t="s">
        <v>90</v>
      </c>
      <c r="R2706" t="s">
        <v>15700</v>
      </c>
      <c r="S2706" t="s">
        <v>15702</v>
      </c>
      <c r="U2706" t="s">
        <v>15703</v>
      </c>
      <c r="V2706" t="s">
        <v>15704</v>
      </c>
      <c r="W2706" t="s">
        <v>83</v>
      </c>
      <c r="X2706">
        <v>3</v>
      </c>
      <c r="Y2706">
        <v>3850</v>
      </c>
    </row>
    <row r="2707" spans="1:25">
      <c r="A2707" t="s">
        <v>15705</v>
      </c>
      <c r="B2707" t="s">
        <v>70</v>
      </c>
      <c r="C2707">
        <v>120</v>
      </c>
      <c r="D2707" t="s">
        <v>71</v>
      </c>
      <c r="E2707">
        <v>2009</v>
      </c>
      <c r="F2707" s="24">
        <v>39881</v>
      </c>
      <c r="G2707" s="24">
        <v>39882</v>
      </c>
      <c r="H2707" s="24">
        <v>39883</v>
      </c>
      <c r="I2707" t="s">
        <v>15706</v>
      </c>
      <c r="J2707" t="s">
        <v>409</v>
      </c>
      <c r="K2707" t="s">
        <v>273</v>
      </c>
      <c r="L2707" t="s">
        <v>75</v>
      </c>
      <c r="M2707" t="s">
        <v>76</v>
      </c>
      <c r="N2707" t="s">
        <v>467</v>
      </c>
      <c r="O2707" t="s">
        <v>15707</v>
      </c>
      <c r="P2707" t="s">
        <v>15708</v>
      </c>
      <c r="Q2707" t="s">
        <v>90</v>
      </c>
      <c r="R2707" t="s">
        <v>15707</v>
      </c>
      <c r="S2707" t="s">
        <v>15709</v>
      </c>
      <c r="T2707" t="s">
        <v>173</v>
      </c>
      <c r="W2707" t="s">
        <v>83</v>
      </c>
      <c r="X2707">
        <v>3</v>
      </c>
      <c r="Y2707">
        <v>5810</v>
      </c>
    </row>
    <row r="2708" spans="1:25">
      <c r="A2708" t="s">
        <v>7343</v>
      </c>
      <c r="B2708" t="s">
        <v>70</v>
      </c>
      <c r="C2708">
        <v>150</v>
      </c>
      <c r="D2708" t="s">
        <v>3429</v>
      </c>
      <c r="E2708">
        <v>2009</v>
      </c>
      <c r="F2708" s="24">
        <v>39857</v>
      </c>
      <c r="G2708" s="24">
        <v>39903</v>
      </c>
      <c r="H2708" s="24"/>
      <c r="I2708" t="s">
        <v>5015</v>
      </c>
      <c r="J2708" t="s">
        <v>168</v>
      </c>
      <c r="K2708" t="s">
        <v>273</v>
      </c>
      <c r="M2708" t="s">
        <v>76</v>
      </c>
      <c r="N2708" t="s">
        <v>128</v>
      </c>
      <c r="O2708" t="s">
        <v>7345</v>
      </c>
      <c r="P2708" t="s">
        <v>15710</v>
      </c>
      <c r="Q2708" t="s">
        <v>80</v>
      </c>
      <c r="R2708" t="s">
        <v>7345</v>
      </c>
      <c r="S2708" t="s">
        <v>15711</v>
      </c>
      <c r="T2708" t="s">
        <v>413</v>
      </c>
      <c r="V2708" t="s">
        <v>7348</v>
      </c>
      <c r="W2708" t="s">
        <v>93</v>
      </c>
      <c r="X2708">
        <v>3</v>
      </c>
      <c r="Y2708">
        <v>1550</v>
      </c>
    </row>
    <row r="2709" spans="1:25">
      <c r="A2709" t="s">
        <v>15712</v>
      </c>
      <c r="B2709" t="s">
        <v>70</v>
      </c>
      <c r="C2709">
        <v>152</v>
      </c>
      <c r="D2709" t="s">
        <v>3429</v>
      </c>
      <c r="E2709">
        <v>2009</v>
      </c>
      <c r="F2709" s="24">
        <v>39752</v>
      </c>
      <c r="G2709" s="24">
        <v>39903</v>
      </c>
      <c r="H2709" s="24"/>
      <c r="I2709" t="s">
        <v>15713</v>
      </c>
      <c r="J2709" t="s">
        <v>2003</v>
      </c>
      <c r="K2709" t="s">
        <v>724</v>
      </c>
      <c r="L2709" t="s">
        <v>75</v>
      </c>
      <c r="M2709" t="s">
        <v>76</v>
      </c>
      <c r="N2709" t="s">
        <v>128</v>
      </c>
      <c r="O2709" t="s">
        <v>15714</v>
      </c>
      <c r="P2709" t="s">
        <v>15715</v>
      </c>
      <c r="Q2709" t="s">
        <v>90</v>
      </c>
      <c r="R2709" t="s">
        <v>15714</v>
      </c>
      <c r="S2709" t="s">
        <v>15716</v>
      </c>
      <c r="T2709" t="s">
        <v>92</v>
      </c>
      <c r="U2709" t="s">
        <v>15717</v>
      </c>
      <c r="V2709" t="s">
        <v>15718</v>
      </c>
      <c r="W2709" t="s">
        <v>93</v>
      </c>
      <c r="X2709">
        <v>3</v>
      </c>
    </row>
    <row r="2710" spans="1:25">
      <c r="A2710" t="s">
        <v>15719</v>
      </c>
      <c r="B2710" t="s">
        <v>70</v>
      </c>
      <c r="C2710">
        <v>129</v>
      </c>
      <c r="D2710" t="s">
        <v>71</v>
      </c>
      <c r="E2710">
        <v>2009</v>
      </c>
      <c r="F2710" s="24">
        <v>39885</v>
      </c>
      <c r="G2710" s="24">
        <v>39888</v>
      </c>
      <c r="H2710" s="24">
        <v>39887</v>
      </c>
      <c r="I2710" t="s">
        <v>5015</v>
      </c>
      <c r="J2710" t="s">
        <v>168</v>
      </c>
      <c r="K2710" t="s">
        <v>273</v>
      </c>
      <c r="M2710" t="s">
        <v>76</v>
      </c>
      <c r="N2710" t="s">
        <v>77</v>
      </c>
      <c r="O2710" t="s">
        <v>15720</v>
      </c>
      <c r="P2710" t="s">
        <v>15721</v>
      </c>
      <c r="Q2710" t="s">
        <v>80</v>
      </c>
      <c r="R2710" t="s">
        <v>15720</v>
      </c>
      <c r="S2710" t="s">
        <v>15722</v>
      </c>
      <c r="U2710" t="s">
        <v>15723</v>
      </c>
      <c r="W2710" t="s">
        <v>83</v>
      </c>
      <c r="X2710">
        <v>3</v>
      </c>
      <c r="Y2710">
        <v>4640</v>
      </c>
    </row>
    <row r="2711" spans="1:25">
      <c r="A2711" t="s">
        <v>15724</v>
      </c>
      <c r="B2711" t="s">
        <v>70</v>
      </c>
      <c r="C2711">
        <v>117</v>
      </c>
      <c r="D2711" t="s">
        <v>106</v>
      </c>
      <c r="E2711">
        <v>2009</v>
      </c>
      <c r="F2711" s="24">
        <v>39880</v>
      </c>
      <c r="G2711" s="24">
        <v>39880</v>
      </c>
      <c r="H2711" s="24">
        <v>39881</v>
      </c>
      <c r="I2711" t="s">
        <v>107</v>
      </c>
      <c r="J2711" t="s">
        <v>108</v>
      </c>
      <c r="K2711" t="s">
        <v>109</v>
      </c>
      <c r="L2711" t="s">
        <v>75</v>
      </c>
      <c r="M2711" t="s">
        <v>76</v>
      </c>
      <c r="N2711" t="s">
        <v>295</v>
      </c>
      <c r="O2711" t="s">
        <v>15725</v>
      </c>
      <c r="P2711" t="s">
        <v>15725</v>
      </c>
      <c r="Q2711" t="s">
        <v>195</v>
      </c>
      <c r="R2711" t="s">
        <v>15726</v>
      </c>
      <c r="S2711" t="s">
        <v>15727</v>
      </c>
      <c r="T2711" t="s">
        <v>654</v>
      </c>
      <c r="U2711" t="s">
        <v>15728</v>
      </c>
      <c r="V2711" t="s">
        <v>15729</v>
      </c>
      <c r="W2711" t="s">
        <v>93</v>
      </c>
      <c r="X2711">
        <v>3</v>
      </c>
      <c r="Y2711">
        <v>5583.57</v>
      </c>
    </row>
    <row r="2712" spans="1:25">
      <c r="A2712" t="s">
        <v>15730</v>
      </c>
      <c r="B2712" t="s">
        <v>70</v>
      </c>
      <c r="C2712">
        <v>111</v>
      </c>
      <c r="D2712" t="s">
        <v>71</v>
      </c>
      <c r="E2712">
        <v>2009</v>
      </c>
      <c r="F2712" s="24">
        <v>39874</v>
      </c>
      <c r="G2712" s="24">
        <v>39877</v>
      </c>
      <c r="H2712" s="24">
        <v>39876</v>
      </c>
      <c r="I2712" t="s">
        <v>9784</v>
      </c>
      <c r="J2712" t="s">
        <v>168</v>
      </c>
      <c r="K2712" t="s">
        <v>273</v>
      </c>
      <c r="L2712" t="s">
        <v>3297</v>
      </c>
      <c r="M2712" t="s">
        <v>152</v>
      </c>
      <c r="N2712" t="s">
        <v>467</v>
      </c>
      <c r="O2712" t="s">
        <v>15731</v>
      </c>
      <c r="P2712" t="s">
        <v>15732</v>
      </c>
      <c r="Q2712" t="s">
        <v>80</v>
      </c>
      <c r="R2712" t="s">
        <v>15731</v>
      </c>
      <c r="S2712" t="s">
        <v>15733</v>
      </c>
      <c r="T2712" t="s">
        <v>360</v>
      </c>
      <c r="V2712" t="s">
        <v>15734</v>
      </c>
      <c r="W2712" t="s">
        <v>83</v>
      </c>
      <c r="X2712">
        <v>3</v>
      </c>
      <c r="Y2712">
        <v>3850</v>
      </c>
    </row>
    <row r="2713" spans="1:25">
      <c r="A2713" t="s">
        <v>15735</v>
      </c>
      <c r="B2713" t="s">
        <v>70</v>
      </c>
      <c r="C2713">
        <v>138</v>
      </c>
      <c r="D2713" t="s">
        <v>106</v>
      </c>
      <c r="E2713">
        <v>2009</v>
      </c>
      <c r="F2713" s="24">
        <v>39893</v>
      </c>
      <c r="G2713" s="24">
        <v>39894</v>
      </c>
      <c r="H2713" s="24">
        <v>39895</v>
      </c>
      <c r="I2713" t="s">
        <v>323</v>
      </c>
      <c r="J2713" t="s">
        <v>108</v>
      </c>
      <c r="K2713" t="s">
        <v>324</v>
      </c>
      <c r="L2713" t="s">
        <v>15736</v>
      </c>
      <c r="M2713" t="s">
        <v>76</v>
      </c>
      <c r="N2713" t="s">
        <v>253</v>
      </c>
      <c r="O2713" t="s">
        <v>15737</v>
      </c>
      <c r="P2713" t="s">
        <v>15738</v>
      </c>
      <c r="Q2713" t="s">
        <v>80</v>
      </c>
      <c r="R2713" t="s">
        <v>15737</v>
      </c>
      <c r="S2713" t="s">
        <v>15739</v>
      </c>
      <c r="T2713" t="s">
        <v>173</v>
      </c>
      <c r="U2713" t="s">
        <v>15740</v>
      </c>
      <c r="V2713" t="s">
        <v>15741</v>
      </c>
      <c r="W2713" t="s">
        <v>83</v>
      </c>
      <c r="X2713">
        <v>3</v>
      </c>
      <c r="Y2713">
        <v>4260</v>
      </c>
    </row>
    <row r="2714" spans="1:25">
      <c r="A2714" t="s">
        <v>15742</v>
      </c>
      <c r="B2714" t="s">
        <v>70</v>
      </c>
      <c r="C2714">
        <v>144</v>
      </c>
      <c r="D2714" t="s">
        <v>106</v>
      </c>
      <c r="E2714">
        <v>2009</v>
      </c>
      <c r="F2714" s="24">
        <v>39900</v>
      </c>
      <c r="G2714" s="24">
        <v>39900</v>
      </c>
      <c r="H2714" s="24">
        <v>39901</v>
      </c>
      <c r="I2714" t="s">
        <v>107</v>
      </c>
      <c r="J2714" t="s">
        <v>108</v>
      </c>
      <c r="K2714" t="s">
        <v>109</v>
      </c>
      <c r="L2714" t="s">
        <v>75</v>
      </c>
      <c r="M2714" t="s">
        <v>76</v>
      </c>
      <c r="N2714" t="s">
        <v>467</v>
      </c>
      <c r="O2714" t="s">
        <v>15743</v>
      </c>
      <c r="P2714" t="s">
        <v>15744</v>
      </c>
      <c r="Q2714" t="s">
        <v>80</v>
      </c>
      <c r="R2714" t="s">
        <v>15743</v>
      </c>
      <c r="S2714" t="s">
        <v>15745</v>
      </c>
      <c r="T2714" t="s">
        <v>173</v>
      </c>
      <c r="U2714" t="s">
        <v>15746</v>
      </c>
      <c r="V2714" t="s">
        <v>15747</v>
      </c>
      <c r="W2714" t="s">
        <v>83</v>
      </c>
      <c r="X2714">
        <v>3</v>
      </c>
      <c r="Y2714">
        <v>4690</v>
      </c>
    </row>
    <row r="2715" spans="1:25">
      <c r="A2715" t="s">
        <v>15748</v>
      </c>
      <c r="B2715" t="s">
        <v>70</v>
      </c>
      <c r="C2715">
        <v>131</v>
      </c>
      <c r="D2715" t="s">
        <v>250</v>
      </c>
      <c r="E2715">
        <v>2009</v>
      </c>
      <c r="F2715" s="24">
        <v>39888</v>
      </c>
      <c r="G2715" s="24">
        <v>39889</v>
      </c>
      <c r="H2715" s="24">
        <v>39891</v>
      </c>
      <c r="I2715" t="s">
        <v>15749</v>
      </c>
      <c r="J2715" t="s">
        <v>96</v>
      </c>
      <c r="K2715" t="s">
        <v>97</v>
      </c>
      <c r="L2715" t="s">
        <v>75</v>
      </c>
      <c r="M2715" t="s">
        <v>76</v>
      </c>
      <c r="N2715" t="s">
        <v>467</v>
      </c>
      <c r="O2715" t="s">
        <v>15750</v>
      </c>
      <c r="P2715" t="s">
        <v>15751</v>
      </c>
      <c r="Q2715" t="s">
        <v>80</v>
      </c>
      <c r="R2715" t="s">
        <v>15750</v>
      </c>
      <c r="S2715" t="s">
        <v>15752</v>
      </c>
      <c r="T2715" t="s">
        <v>103</v>
      </c>
      <c r="U2715" t="s">
        <v>15753</v>
      </c>
      <c r="V2715" t="s">
        <v>15754</v>
      </c>
      <c r="W2715" t="s">
        <v>83</v>
      </c>
      <c r="X2715">
        <v>3</v>
      </c>
      <c r="Y2715">
        <v>2878.2</v>
      </c>
    </row>
    <row r="2716" spans="1:25">
      <c r="A2716" t="s">
        <v>15755</v>
      </c>
      <c r="B2716" t="s">
        <v>70</v>
      </c>
      <c r="C2716">
        <v>110</v>
      </c>
      <c r="D2716" t="s">
        <v>106</v>
      </c>
      <c r="E2716">
        <v>2009</v>
      </c>
      <c r="F2716" s="24">
        <v>39876</v>
      </c>
      <c r="G2716" s="24">
        <v>39876</v>
      </c>
      <c r="H2716" s="24">
        <v>39877</v>
      </c>
      <c r="I2716" t="s">
        <v>183</v>
      </c>
      <c r="J2716" t="s">
        <v>108</v>
      </c>
      <c r="K2716" t="s">
        <v>184</v>
      </c>
      <c r="L2716" t="s">
        <v>75</v>
      </c>
      <c r="M2716" t="s">
        <v>76</v>
      </c>
      <c r="N2716" t="s">
        <v>160</v>
      </c>
      <c r="O2716" t="s">
        <v>15756</v>
      </c>
      <c r="P2716" t="s">
        <v>15756</v>
      </c>
      <c r="Q2716" t="s">
        <v>195</v>
      </c>
      <c r="R2716" t="s">
        <v>15757</v>
      </c>
      <c r="S2716" t="s">
        <v>15758</v>
      </c>
      <c r="U2716" t="s">
        <v>15759</v>
      </c>
      <c r="W2716" t="s">
        <v>93</v>
      </c>
      <c r="X2716">
        <v>3</v>
      </c>
      <c r="Y2716">
        <v>5583.57</v>
      </c>
    </row>
    <row r="2717" spans="1:25">
      <c r="A2717" t="s">
        <v>15760</v>
      </c>
      <c r="B2717" t="s">
        <v>70</v>
      </c>
      <c r="C2717">
        <v>139</v>
      </c>
      <c r="D2717" t="s">
        <v>106</v>
      </c>
      <c r="E2717">
        <v>2009</v>
      </c>
      <c r="F2717" s="24">
        <v>39893</v>
      </c>
      <c r="G2717" s="24">
        <v>39894</v>
      </c>
      <c r="H2717" s="24">
        <v>39895</v>
      </c>
      <c r="I2717" t="s">
        <v>127</v>
      </c>
      <c r="J2717" t="s">
        <v>108</v>
      </c>
      <c r="K2717" t="s">
        <v>109</v>
      </c>
      <c r="L2717" t="s">
        <v>75</v>
      </c>
      <c r="M2717" t="s">
        <v>76</v>
      </c>
      <c r="N2717" t="s">
        <v>295</v>
      </c>
      <c r="O2717" t="s">
        <v>15761</v>
      </c>
      <c r="P2717" t="s">
        <v>15761</v>
      </c>
      <c r="Q2717" t="s">
        <v>195</v>
      </c>
      <c r="R2717" t="s">
        <v>15762</v>
      </c>
      <c r="S2717" t="s">
        <v>15763</v>
      </c>
      <c r="T2717" t="s">
        <v>231</v>
      </c>
      <c r="U2717" t="s">
        <v>15764</v>
      </c>
      <c r="V2717" t="s">
        <v>15765</v>
      </c>
      <c r="W2717" t="s">
        <v>93</v>
      </c>
      <c r="X2717">
        <v>3</v>
      </c>
      <c r="Y2717">
        <v>5363.57</v>
      </c>
    </row>
    <row r="2718" spans="1:25">
      <c r="A2718" t="s">
        <v>15766</v>
      </c>
      <c r="B2718" t="s">
        <v>70</v>
      </c>
      <c r="C2718">
        <v>105</v>
      </c>
      <c r="D2718" t="s">
        <v>106</v>
      </c>
      <c r="E2718">
        <v>2009</v>
      </c>
      <c r="F2718" s="24">
        <v>39872</v>
      </c>
      <c r="G2718" s="24">
        <v>39873</v>
      </c>
      <c r="H2718" s="24">
        <v>39874</v>
      </c>
      <c r="I2718" t="s">
        <v>500</v>
      </c>
      <c r="J2718" t="s">
        <v>108</v>
      </c>
      <c r="K2718" t="s">
        <v>109</v>
      </c>
      <c r="L2718" t="s">
        <v>236</v>
      </c>
      <c r="M2718" t="s">
        <v>76</v>
      </c>
      <c r="N2718" t="s">
        <v>77</v>
      </c>
      <c r="O2718" t="s">
        <v>15767</v>
      </c>
      <c r="P2718" t="s">
        <v>15767</v>
      </c>
      <c r="Q2718" t="s">
        <v>195</v>
      </c>
      <c r="R2718" t="s">
        <v>15768</v>
      </c>
      <c r="S2718" t="s">
        <v>15769</v>
      </c>
      <c r="T2718" t="s">
        <v>525</v>
      </c>
      <c r="U2718" t="s">
        <v>15770</v>
      </c>
      <c r="V2718" t="s">
        <v>15771</v>
      </c>
      <c r="W2718" t="s">
        <v>83</v>
      </c>
      <c r="X2718">
        <v>3</v>
      </c>
      <c r="Y2718">
        <v>5103.57</v>
      </c>
    </row>
    <row r="2719" spans="1:25">
      <c r="A2719" t="s">
        <v>15772</v>
      </c>
      <c r="B2719" t="s">
        <v>70</v>
      </c>
      <c r="C2719">
        <v>149</v>
      </c>
      <c r="D2719" t="s">
        <v>106</v>
      </c>
      <c r="E2719">
        <v>2009</v>
      </c>
      <c r="F2719" s="24">
        <v>39901</v>
      </c>
      <c r="G2719" s="24">
        <v>39902</v>
      </c>
      <c r="H2719" s="24">
        <v>39903</v>
      </c>
      <c r="I2719" t="s">
        <v>339</v>
      </c>
      <c r="J2719" t="s">
        <v>108</v>
      </c>
      <c r="K2719" t="s">
        <v>324</v>
      </c>
      <c r="L2719" t="s">
        <v>2221</v>
      </c>
      <c r="M2719" t="s">
        <v>76</v>
      </c>
      <c r="N2719" t="s">
        <v>210</v>
      </c>
      <c r="O2719" t="s">
        <v>15773</v>
      </c>
      <c r="P2719" t="s">
        <v>15774</v>
      </c>
      <c r="Q2719" t="s">
        <v>80</v>
      </c>
      <c r="R2719" t="s">
        <v>15773</v>
      </c>
      <c r="S2719" t="s">
        <v>15775</v>
      </c>
      <c r="U2719" t="s">
        <v>15776</v>
      </c>
      <c r="V2719" t="s">
        <v>15777</v>
      </c>
      <c r="W2719" t="s">
        <v>217</v>
      </c>
      <c r="X2719">
        <v>3</v>
      </c>
      <c r="Y2719">
        <v>8644.75</v>
      </c>
    </row>
    <row r="2720" spans="1:25">
      <c r="A2720" t="s">
        <v>15778</v>
      </c>
      <c r="B2720" t="s">
        <v>70</v>
      </c>
      <c r="C2720">
        <v>91</v>
      </c>
      <c r="D2720" t="s">
        <v>106</v>
      </c>
      <c r="E2720">
        <v>2009</v>
      </c>
      <c r="F2720" s="24">
        <v>39864</v>
      </c>
      <c r="G2720" s="24">
        <v>39865</v>
      </c>
      <c r="H2720" s="24">
        <v>39866</v>
      </c>
      <c r="I2720" t="s">
        <v>7299</v>
      </c>
      <c r="J2720" t="s">
        <v>150</v>
      </c>
      <c r="K2720" t="s">
        <v>151</v>
      </c>
      <c r="L2720" t="s">
        <v>8017</v>
      </c>
      <c r="M2720" t="s">
        <v>76</v>
      </c>
      <c r="N2720" t="s">
        <v>650</v>
      </c>
      <c r="O2720" t="s">
        <v>15779</v>
      </c>
      <c r="P2720" t="s">
        <v>15780</v>
      </c>
      <c r="Q2720" t="s">
        <v>90</v>
      </c>
      <c r="R2720" t="s">
        <v>15779</v>
      </c>
      <c r="S2720" t="s">
        <v>15781</v>
      </c>
      <c r="T2720" t="s">
        <v>525</v>
      </c>
      <c r="U2720" t="s">
        <v>15782</v>
      </c>
      <c r="W2720" t="s">
        <v>217</v>
      </c>
      <c r="X2720">
        <v>2</v>
      </c>
      <c r="Y2720">
        <v>5070.96</v>
      </c>
    </row>
    <row r="2721" spans="1:25">
      <c r="A2721" t="s">
        <v>15783</v>
      </c>
      <c r="B2721" t="s">
        <v>70</v>
      </c>
      <c r="C2721">
        <v>97</v>
      </c>
      <c r="D2721" t="s">
        <v>106</v>
      </c>
      <c r="E2721">
        <v>2009</v>
      </c>
      <c r="F2721" s="24">
        <v>39867</v>
      </c>
      <c r="G2721" s="24">
        <v>39868</v>
      </c>
      <c r="H2721" s="24">
        <v>39869</v>
      </c>
      <c r="I2721" t="s">
        <v>183</v>
      </c>
      <c r="J2721" t="s">
        <v>108</v>
      </c>
      <c r="K2721" t="s">
        <v>184</v>
      </c>
      <c r="L2721" t="s">
        <v>236</v>
      </c>
      <c r="M2721" t="s">
        <v>76</v>
      </c>
      <c r="N2721" t="s">
        <v>295</v>
      </c>
      <c r="O2721" t="s">
        <v>15784</v>
      </c>
      <c r="P2721" t="s">
        <v>15784</v>
      </c>
      <c r="Q2721" t="s">
        <v>195</v>
      </c>
      <c r="R2721" t="s">
        <v>15785</v>
      </c>
      <c r="S2721" t="s">
        <v>15786</v>
      </c>
      <c r="U2721" t="s">
        <v>15787</v>
      </c>
      <c r="V2721" t="s">
        <v>15788</v>
      </c>
      <c r="W2721" t="s">
        <v>93</v>
      </c>
      <c r="X2721">
        <v>2</v>
      </c>
      <c r="Y2721">
        <v>5283.57</v>
      </c>
    </row>
    <row r="2722" spans="1:25">
      <c r="A2722" t="s">
        <v>15789</v>
      </c>
      <c r="B2722" t="s">
        <v>70</v>
      </c>
      <c r="C2722">
        <v>89</v>
      </c>
      <c r="D2722" t="s">
        <v>370</v>
      </c>
      <c r="E2722">
        <v>2009</v>
      </c>
      <c r="F2722" s="24">
        <v>39864</v>
      </c>
      <c r="G2722" s="24">
        <v>39865</v>
      </c>
      <c r="H2722" s="24">
        <v>39866</v>
      </c>
      <c r="I2722" t="s">
        <v>183</v>
      </c>
      <c r="J2722" t="s">
        <v>108</v>
      </c>
      <c r="K2722" t="s">
        <v>184</v>
      </c>
      <c r="L2722" t="s">
        <v>236</v>
      </c>
      <c r="M2722" t="s">
        <v>76</v>
      </c>
      <c r="N2722" t="s">
        <v>828</v>
      </c>
      <c r="O2722" t="s">
        <v>15790</v>
      </c>
      <c r="P2722" t="s">
        <v>15791</v>
      </c>
      <c r="Q2722" t="s">
        <v>90</v>
      </c>
      <c r="R2722" t="s">
        <v>15790</v>
      </c>
      <c r="S2722" t="s">
        <v>15792</v>
      </c>
      <c r="T2722" t="s">
        <v>867</v>
      </c>
      <c r="U2722" t="s">
        <v>15793</v>
      </c>
      <c r="V2722" t="s">
        <v>15794</v>
      </c>
      <c r="W2722" t="s">
        <v>217</v>
      </c>
      <c r="X2722">
        <v>2</v>
      </c>
      <c r="Y2722">
        <v>5390</v>
      </c>
    </row>
    <row r="2723" spans="1:25">
      <c r="A2723" t="s">
        <v>15795</v>
      </c>
      <c r="B2723" t="s">
        <v>70</v>
      </c>
      <c r="C2723">
        <v>103</v>
      </c>
      <c r="D2723" t="s">
        <v>3429</v>
      </c>
      <c r="E2723">
        <v>2009</v>
      </c>
      <c r="F2723" s="24">
        <v>39761</v>
      </c>
      <c r="G2723" s="24">
        <v>39871</v>
      </c>
      <c r="H2723" s="24"/>
      <c r="I2723" t="s">
        <v>15162</v>
      </c>
      <c r="J2723" t="s">
        <v>86</v>
      </c>
      <c r="K2723" t="s">
        <v>97</v>
      </c>
      <c r="L2723" t="s">
        <v>75</v>
      </c>
      <c r="M2723" t="s">
        <v>76</v>
      </c>
      <c r="N2723" t="s">
        <v>815</v>
      </c>
      <c r="O2723" t="s">
        <v>15796</v>
      </c>
      <c r="P2723" t="s">
        <v>15797</v>
      </c>
      <c r="Q2723" t="s">
        <v>90</v>
      </c>
      <c r="R2723" t="s">
        <v>15796</v>
      </c>
      <c r="S2723" t="s">
        <v>15798</v>
      </c>
      <c r="T2723" t="s">
        <v>103</v>
      </c>
      <c r="U2723" t="s">
        <v>15799</v>
      </c>
      <c r="W2723" t="s">
        <v>217</v>
      </c>
      <c r="X2723">
        <v>2</v>
      </c>
      <c r="Y2723">
        <v>1508</v>
      </c>
    </row>
    <row r="2724" spans="1:25">
      <c r="A2724" t="s">
        <v>15800</v>
      </c>
      <c r="B2724" t="s">
        <v>70</v>
      </c>
      <c r="C2724">
        <v>54</v>
      </c>
      <c r="D2724" t="s">
        <v>106</v>
      </c>
      <c r="E2724">
        <v>2009</v>
      </c>
      <c r="F2724" s="24">
        <v>39847</v>
      </c>
      <c r="G2724" s="24">
        <v>39847</v>
      </c>
      <c r="H2724" s="24">
        <v>39848</v>
      </c>
      <c r="I2724" t="s">
        <v>339</v>
      </c>
      <c r="J2724" t="s">
        <v>108</v>
      </c>
      <c r="K2724" t="s">
        <v>324</v>
      </c>
      <c r="L2724" t="s">
        <v>3220</v>
      </c>
      <c r="M2724" t="s">
        <v>76</v>
      </c>
      <c r="N2724" t="s">
        <v>828</v>
      </c>
      <c r="O2724" t="s">
        <v>15801</v>
      </c>
      <c r="P2724" t="s">
        <v>15802</v>
      </c>
      <c r="Q2724" t="s">
        <v>131</v>
      </c>
      <c r="R2724" t="s">
        <v>15801</v>
      </c>
      <c r="S2724" t="s">
        <v>15803</v>
      </c>
      <c r="T2724" t="s">
        <v>157</v>
      </c>
      <c r="V2724" t="s">
        <v>15804</v>
      </c>
      <c r="W2724" t="s">
        <v>217</v>
      </c>
      <c r="X2724">
        <v>2</v>
      </c>
      <c r="Y2724">
        <v>4940</v>
      </c>
    </row>
    <row r="2725" spans="1:25">
      <c r="A2725" t="s">
        <v>15805</v>
      </c>
      <c r="B2725" t="s">
        <v>70</v>
      </c>
      <c r="C2725">
        <v>51</v>
      </c>
      <c r="D2725" t="s">
        <v>106</v>
      </c>
      <c r="E2725">
        <v>2009</v>
      </c>
      <c r="F2725" s="24">
        <v>39845</v>
      </c>
      <c r="G2725" s="24">
        <v>39846</v>
      </c>
      <c r="H2725" s="24">
        <v>39846</v>
      </c>
      <c r="I2725" t="s">
        <v>339</v>
      </c>
      <c r="J2725" t="s">
        <v>108</v>
      </c>
      <c r="K2725" t="s">
        <v>324</v>
      </c>
      <c r="L2725" t="s">
        <v>432</v>
      </c>
      <c r="M2725" t="s">
        <v>76</v>
      </c>
      <c r="N2725" t="s">
        <v>439</v>
      </c>
      <c r="O2725" t="s">
        <v>15806</v>
      </c>
      <c r="P2725" t="s">
        <v>15807</v>
      </c>
      <c r="Q2725" t="s">
        <v>80</v>
      </c>
      <c r="R2725" t="s">
        <v>15806</v>
      </c>
      <c r="S2725" t="s">
        <v>15808</v>
      </c>
      <c r="T2725" t="s">
        <v>654</v>
      </c>
      <c r="U2725" t="s">
        <v>15809</v>
      </c>
      <c r="W2725" t="s">
        <v>217</v>
      </c>
      <c r="X2725">
        <v>2</v>
      </c>
      <c r="Y2725">
        <v>5250.85</v>
      </c>
    </row>
    <row r="2726" spans="1:25">
      <c r="A2726" t="s">
        <v>15810</v>
      </c>
      <c r="B2726" t="s">
        <v>70</v>
      </c>
      <c r="C2726">
        <v>78</v>
      </c>
      <c r="D2726" t="s">
        <v>106</v>
      </c>
      <c r="E2726">
        <v>2009</v>
      </c>
      <c r="F2726" s="24">
        <v>39861</v>
      </c>
      <c r="G2726" s="24">
        <v>39862</v>
      </c>
      <c r="H2726" s="24">
        <v>39863</v>
      </c>
      <c r="I2726" t="s">
        <v>500</v>
      </c>
      <c r="J2726" t="s">
        <v>108</v>
      </c>
      <c r="K2726" t="s">
        <v>109</v>
      </c>
      <c r="L2726" t="s">
        <v>432</v>
      </c>
      <c r="M2726" t="s">
        <v>76</v>
      </c>
      <c r="N2726" t="s">
        <v>439</v>
      </c>
      <c r="O2726" t="s">
        <v>15811</v>
      </c>
      <c r="P2726" t="s">
        <v>15812</v>
      </c>
      <c r="Q2726" t="s">
        <v>80</v>
      </c>
      <c r="R2726" t="s">
        <v>15811</v>
      </c>
      <c r="S2726" t="s">
        <v>15813</v>
      </c>
      <c r="U2726" t="s">
        <v>15814</v>
      </c>
      <c r="V2726" t="s">
        <v>15815</v>
      </c>
      <c r="W2726" t="s">
        <v>217</v>
      </c>
      <c r="X2726">
        <v>2</v>
      </c>
      <c r="Y2726">
        <v>2110</v>
      </c>
    </row>
    <row r="2727" spans="1:25">
      <c r="A2727" t="s">
        <v>15816</v>
      </c>
      <c r="B2727" t="s">
        <v>70</v>
      </c>
      <c r="C2727">
        <v>92</v>
      </c>
      <c r="D2727" t="s">
        <v>106</v>
      </c>
      <c r="E2727">
        <v>2009</v>
      </c>
      <c r="F2727" s="24">
        <v>39865</v>
      </c>
      <c r="G2727" s="24">
        <v>39865</v>
      </c>
      <c r="H2727" s="24">
        <v>39866</v>
      </c>
      <c r="I2727" t="s">
        <v>339</v>
      </c>
      <c r="J2727" t="s">
        <v>108</v>
      </c>
      <c r="K2727" t="s">
        <v>324</v>
      </c>
      <c r="L2727" t="s">
        <v>432</v>
      </c>
      <c r="M2727" t="s">
        <v>76</v>
      </c>
      <c r="N2727" t="s">
        <v>650</v>
      </c>
      <c r="O2727" t="s">
        <v>15817</v>
      </c>
      <c r="P2727" t="s">
        <v>15818</v>
      </c>
      <c r="Q2727" t="s">
        <v>80</v>
      </c>
      <c r="R2727" t="s">
        <v>15817</v>
      </c>
      <c r="S2727" t="s">
        <v>15819</v>
      </c>
      <c r="T2727" t="s">
        <v>654</v>
      </c>
      <c r="U2727" t="s">
        <v>15820</v>
      </c>
      <c r="W2727" t="s">
        <v>217</v>
      </c>
      <c r="X2727">
        <v>2</v>
      </c>
      <c r="Y2727">
        <v>4563.75</v>
      </c>
    </row>
    <row r="2728" spans="1:25">
      <c r="A2728" t="s">
        <v>15821</v>
      </c>
      <c r="B2728" t="s">
        <v>70</v>
      </c>
      <c r="C2728">
        <v>77</v>
      </c>
      <c r="D2728" t="s">
        <v>106</v>
      </c>
      <c r="E2728">
        <v>2009</v>
      </c>
      <c r="F2728" s="24">
        <v>39862</v>
      </c>
      <c r="G2728" s="24">
        <v>39862</v>
      </c>
      <c r="H2728" s="24">
        <v>39863</v>
      </c>
      <c r="I2728" t="s">
        <v>107</v>
      </c>
      <c r="J2728" t="s">
        <v>108</v>
      </c>
      <c r="K2728" t="s">
        <v>109</v>
      </c>
      <c r="L2728" t="s">
        <v>236</v>
      </c>
      <c r="M2728" t="s">
        <v>76</v>
      </c>
      <c r="N2728" t="s">
        <v>210</v>
      </c>
      <c r="O2728" t="s">
        <v>15822</v>
      </c>
      <c r="P2728" t="s">
        <v>15823</v>
      </c>
      <c r="Q2728" t="s">
        <v>80</v>
      </c>
      <c r="R2728" t="s">
        <v>15824</v>
      </c>
      <c r="S2728" t="s">
        <v>15825</v>
      </c>
      <c r="T2728" t="s">
        <v>173</v>
      </c>
      <c r="U2728" t="s">
        <v>15826</v>
      </c>
      <c r="V2728" t="s">
        <v>15827</v>
      </c>
      <c r="W2728" t="s">
        <v>217</v>
      </c>
      <c r="X2728">
        <v>2</v>
      </c>
      <c r="Y2728">
        <v>4590</v>
      </c>
    </row>
    <row r="2729" spans="1:25">
      <c r="A2729" t="s">
        <v>15828</v>
      </c>
      <c r="B2729" t="s">
        <v>70</v>
      </c>
      <c r="C2729">
        <v>72</v>
      </c>
      <c r="D2729" t="s">
        <v>106</v>
      </c>
      <c r="E2729">
        <v>2009</v>
      </c>
      <c r="F2729" s="24">
        <v>39859</v>
      </c>
      <c r="G2729" s="24">
        <v>39859</v>
      </c>
      <c r="H2729" s="24">
        <v>39860</v>
      </c>
      <c r="I2729" t="s">
        <v>127</v>
      </c>
      <c r="J2729" t="s">
        <v>108</v>
      </c>
      <c r="K2729" t="s">
        <v>109</v>
      </c>
      <c r="L2729" t="s">
        <v>986</v>
      </c>
      <c r="M2729" t="s">
        <v>76</v>
      </c>
      <c r="N2729" t="s">
        <v>128</v>
      </c>
      <c r="O2729" t="s">
        <v>15829</v>
      </c>
      <c r="P2729" t="s">
        <v>15830</v>
      </c>
      <c r="Q2729" t="s">
        <v>90</v>
      </c>
      <c r="R2729" t="s">
        <v>15829</v>
      </c>
      <c r="S2729" t="s">
        <v>15831</v>
      </c>
      <c r="T2729" t="s">
        <v>246</v>
      </c>
      <c r="U2729" t="s">
        <v>15832</v>
      </c>
      <c r="V2729" t="s">
        <v>15833</v>
      </c>
      <c r="W2729" t="s">
        <v>93</v>
      </c>
      <c r="X2729">
        <v>2</v>
      </c>
      <c r="Y2729">
        <v>1840</v>
      </c>
    </row>
    <row r="2730" spans="1:25">
      <c r="A2730" t="s">
        <v>15834</v>
      </c>
      <c r="B2730" t="s">
        <v>70</v>
      </c>
      <c r="C2730">
        <v>87</v>
      </c>
      <c r="D2730" t="s">
        <v>106</v>
      </c>
      <c r="E2730">
        <v>2009</v>
      </c>
      <c r="F2730" s="24">
        <v>39864</v>
      </c>
      <c r="G2730" s="24">
        <v>39864</v>
      </c>
      <c r="H2730" s="24">
        <v>39866</v>
      </c>
      <c r="I2730" t="s">
        <v>183</v>
      </c>
      <c r="J2730" t="s">
        <v>108</v>
      </c>
      <c r="K2730" t="s">
        <v>184</v>
      </c>
      <c r="L2730" t="s">
        <v>75</v>
      </c>
      <c r="M2730" t="s">
        <v>76</v>
      </c>
      <c r="N2730" t="s">
        <v>160</v>
      </c>
      <c r="O2730" t="s">
        <v>15835</v>
      </c>
      <c r="P2730" t="s">
        <v>15835</v>
      </c>
      <c r="Q2730" t="s">
        <v>195</v>
      </c>
      <c r="R2730" t="s">
        <v>15836</v>
      </c>
      <c r="S2730" t="s">
        <v>15837</v>
      </c>
      <c r="T2730" t="s">
        <v>92</v>
      </c>
      <c r="U2730" t="s">
        <v>15838</v>
      </c>
      <c r="V2730" t="s">
        <v>15839</v>
      </c>
      <c r="W2730" t="s">
        <v>93</v>
      </c>
      <c r="X2730">
        <v>2</v>
      </c>
      <c r="Y2730">
        <v>4983.57</v>
      </c>
    </row>
    <row r="2731" spans="1:25">
      <c r="A2731" t="s">
        <v>15840</v>
      </c>
      <c r="B2731" t="s">
        <v>70</v>
      </c>
      <c r="C2731">
        <v>68</v>
      </c>
      <c r="D2731" t="s">
        <v>106</v>
      </c>
      <c r="E2731">
        <v>2009</v>
      </c>
      <c r="F2731" s="24">
        <v>39856</v>
      </c>
      <c r="G2731" s="24">
        <v>39856</v>
      </c>
      <c r="H2731" s="24">
        <v>39858</v>
      </c>
      <c r="I2731" t="s">
        <v>183</v>
      </c>
      <c r="J2731" t="s">
        <v>108</v>
      </c>
      <c r="K2731" t="s">
        <v>184</v>
      </c>
      <c r="L2731" t="s">
        <v>75</v>
      </c>
      <c r="M2731" t="s">
        <v>76</v>
      </c>
      <c r="N2731" t="s">
        <v>295</v>
      </c>
      <c r="O2731" t="s">
        <v>15841</v>
      </c>
      <c r="P2731" t="s">
        <v>15842</v>
      </c>
      <c r="Q2731" t="s">
        <v>80</v>
      </c>
      <c r="R2731" t="s">
        <v>15841</v>
      </c>
      <c r="S2731" t="s">
        <v>15843</v>
      </c>
      <c r="U2731" t="s">
        <v>15844</v>
      </c>
      <c r="W2731" t="s">
        <v>93</v>
      </c>
      <c r="X2731">
        <v>2</v>
      </c>
      <c r="Y2731">
        <v>4290</v>
      </c>
    </row>
    <row r="2732" spans="1:25">
      <c r="A2732" t="s">
        <v>15845</v>
      </c>
      <c r="B2732" t="s">
        <v>70</v>
      </c>
      <c r="C2732">
        <v>94</v>
      </c>
      <c r="D2732" t="s">
        <v>106</v>
      </c>
      <c r="E2732">
        <v>2009</v>
      </c>
      <c r="F2732" s="24">
        <v>39867</v>
      </c>
      <c r="G2732" s="24">
        <v>39867</v>
      </c>
      <c r="H2732" s="24">
        <v>39868</v>
      </c>
      <c r="I2732" t="s">
        <v>127</v>
      </c>
      <c r="J2732" t="s">
        <v>108</v>
      </c>
      <c r="K2732" t="s">
        <v>109</v>
      </c>
      <c r="L2732" t="s">
        <v>5634</v>
      </c>
      <c r="M2732" t="s">
        <v>76</v>
      </c>
      <c r="N2732" t="s">
        <v>1420</v>
      </c>
      <c r="O2732" t="s">
        <v>15846</v>
      </c>
      <c r="P2732" t="s">
        <v>15847</v>
      </c>
      <c r="Q2732" t="s">
        <v>90</v>
      </c>
      <c r="R2732" t="s">
        <v>15848</v>
      </c>
      <c r="S2732" t="s">
        <v>15849</v>
      </c>
      <c r="U2732" t="s">
        <v>15850</v>
      </c>
      <c r="W2732" t="s">
        <v>93</v>
      </c>
      <c r="X2732">
        <v>2</v>
      </c>
      <c r="Y2732">
        <v>3422.2</v>
      </c>
    </row>
    <row r="2733" spans="1:25">
      <c r="A2733" t="s">
        <v>15851</v>
      </c>
      <c r="B2733" t="s">
        <v>70</v>
      </c>
      <c r="C2733">
        <v>58</v>
      </c>
      <c r="D2733" t="s">
        <v>106</v>
      </c>
      <c r="E2733">
        <v>2009</v>
      </c>
      <c r="F2733" s="24">
        <v>39850</v>
      </c>
      <c r="G2733" s="24">
        <v>39853</v>
      </c>
      <c r="H2733" s="24">
        <v>39852</v>
      </c>
      <c r="I2733" t="s">
        <v>183</v>
      </c>
      <c r="J2733" t="s">
        <v>108</v>
      </c>
      <c r="K2733" t="s">
        <v>184</v>
      </c>
      <c r="L2733" t="s">
        <v>75</v>
      </c>
      <c r="M2733" t="s">
        <v>76</v>
      </c>
      <c r="N2733" t="s">
        <v>14726</v>
      </c>
      <c r="O2733" t="s">
        <v>15852</v>
      </c>
      <c r="P2733" t="s">
        <v>15853</v>
      </c>
      <c r="Q2733" t="s">
        <v>80</v>
      </c>
      <c r="R2733" t="s">
        <v>15852</v>
      </c>
      <c r="S2733" t="s">
        <v>15854</v>
      </c>
      <c r="T2733" t="s">
        <v>413</v>
      </c>
      <c r="U2733" t="s">
        <v>15855</v>
      </c>
      <c r="V2733" t="s">
        <v>15856</v>
      </c>
      <c r="W2733" t="s">
        <v>93</v>
      </c>
      <c r="X2733">
        <v>2</v>
      </c>
      <c r="Y2733">
        <v>4290</v>
      </c>
    </row>
    <row r="2734" spans="1:25">
      <c r="A2734" t="s">
        <v>15857</v>
      </c>
      <c r="B2734" t="s">
        <v>70</v>
      </c>
      <c r="C2734">
        <v>93</v>
      </c>
      <c r="D2734" t="s">
        <v>71</v>
      </c>
      <c r="E2734">
        <v>2009</v>
      </c>
      <c r="F2734" s="24">
        <v>39865</v>
      </c>
      <c r="G2734" s="24">
        <v>39867</v>
      </c>
      <c r="H2734" s="24">
        <v>39867</v>
      </c>
      <c r="I2734" t="s">
        <v>15858</v>
      </c>
      <c r="J2734" t="s">
        <v>96</v>
      </c>
      <c r="K2734" t="s">
        <v>97</v>
      </c>
      <c r="L2734" t="s">
        <v>15859</v>
      </c>
      <c r="M2734" t="s">
        <v>76</v>
      </c>
      <c r="N2734" t="s">
        <v>160</v>
      </c>
      <c r="O2734" t="s">
        <v>15860</v>
      </c>
      <c r="P2734" t="s">
        <v>15861</v>
      </c>
      <c r="Q2734" t="s">
        <v>131</v>
      </c>
      <c r="R2734" t="s">
        <v>15860</v>
      </c>
      <c r="S2734" t="s">
        <v>15862</v>
      </c>
      <c r="T2734" t="s">
        <v>15863</v>
      </c>
      <c r="U2734" t="s">
        <v>15864</v>
      </c>
      <c r="V2734" t="s">
        <v>15865</v>
      </c>
      <c r="W2734" t="s">
        <v>93</v>
      </c>
      <c r="X2734">
        <v>2</v>
      </c>
      <c r="Y2734">
        <v>3015</v>
      </c>
    </row>
    <row r="2735" spans="1:25">
      <c r="A2735" t="s">
        <v>15866</v>
      </c>
      <c r="B2735" t="s">
        <v>70</v>
      </c>
      <c r="C2735">
        <v>62</v>
      </c>
      <c r="D2735" t="s">
        <v>71</v>
      </c>
      <c r="E2735">
        <v>2009</v>
      </c>
      <c r="F2735" s="24">
        <v>39851</v>
      </c>
      <c r="G2735" s="24">
        <v>39853</v>
      </c>
      <c r="H2735" s="24">
        <v>39853</v>
      </c>
      <c r="I2735" t="s">
        <v>863</v>
      </c>
      <c r="J2735" t="s">
        <v>272</v>
      </c>
      <c r="K2735" t="s">
        <v>273</v>
      </c>
      <c r="L2735" t="s">
        <v>75</v>
      </c>
      <c r="M2735" t="s">
        <v>76</v>
      </c>
      <c r="N2735" t="s">
        <v>295</v>
      </c>
      <c r="O2735" t="s">
        <v>15867</v>
      </c>
      <c r="P2735" t="s">
        <v>15868</v>
      </c>
      <c r="Q2735" t="s">
        <v>90</v>
      </c>
      <c r="R2735" t="s">
        <v>15869</v>
      </c>
      <c r="S2735" t="s">
        <v>15870</v>
      </c>
      <c r="T2735" t="s">
        <v>299</v>
      </c>
      <c r="U2735" t="s">
        <v>15871</v>
      </c>
      <c r="W2735" t="s">
        <v>93</v>
      </c>
      <c r="X2735">
        <v>2</v>
      </c>
      <c r="Y2735">
        <v>3697</v>
      </c>
    </row>
    <row r="2736" spans="1:25">
      <c r="A2736" t="s">
        <v>15866</v>
      </c>
      <c r="B2736" t="s">
        <v>70</v>
      </c>
      <c r="C2736">
        <v>67</v>
      </c>
      <c r="D2736" t="s">
        <v>71</v>
      </c>
      <c r="E2736">
        <v>2009</v>
      </c>
      <c r="F2736" s="24">
        <v>39855</v>
      </c>
      <c r="G2736" s="24">
        <v>39856</v>
      </c>
      <c r="H2736" s="24">
        <v>39856</v>
      </c>
      <c r="I2736" t="s">
        <v>863</v>
      </c>
      <c r="J2736" t="s">
        <v>272</v>
      </c>
      <c r="K2736" t="s">
        <v>273</v>
      </c>
      <c r="L2736" t="s">
        <v>75</v>
      </c>
      <c r="M2736" t="s">
        <v>76</v>
      </c>
      <c r="N2736" t="s">
        <v>295</v>
      </c>
      <c r="O2736" t="s">
        <v>15867</v>
      </c>
      <c r="P2736" t="s">
        <v>15872</v>
      </c>
      <c r="Q2736" t="s">
        <v>80</v>
      </c>
      <c r="R2736" t="s">
        <v>15869</v>
      </c>
      <c r="S2736" t="s">
        <v>15870</v>
      </c>
      <c r="T2736" t="s">
        <v>299</v>
      </c>
      <c r="U2736" t="s">
        <v>15871</v>
      </c>
      <c r="W2736" t="s">
        <v>93</v>
      </c>
      <c r="X2736">
        <v>2</v>
      </c>
      <c r="Y2736">
        <v>3477.6</v>
      </c>
    </row>
    <row r="2737" spans="1:25">
      <c r="A2737" t="s">
        <v>15873</v>
      </c>
      <c r="B2737" t="s">
        <v>138</v>
      </c>
      <c r="C2737">
        <v>82</v>
      </c>
      <c r="D2737" t="s">
        <v>106</v>
      </c>
      <c r="E2737">
        <v>2009</v>
      </c>
      <c r="F2737" s="24">
        <v>39862</v>
      </c>
      <c r="G2737" s="24">
        <v>39863</v>
      </c>
      <c r="H2737" s="24">
        <v>39864</v>
      </c>
      <c r="I2737" t="s">
        <v>339</v>
      </c>
      <c r="J2737" t="s">
        <v>108</v>
      </c>
      <c r="K2737" t="s">
        <v>324</v>
      </c>
      <c r="M2737" t="s">
        <v>76</v>
      </c>
      <c r="N2737" t="s">
        <v>828</v>
      </c>
      <c r="O2737" t="s">
        <v>15874</v>
      </c>
      <c r="P2737" t="s">
        <v>15874</v>
      </c>
      <c r="Q2737" t="s">
        <v>142</v>
      </c>
      <c r="R2737" t="s">
        <v>15875</v>
      </c>
      <c r="S2737" t="s">
        <v>15876</v>
      </c>
      <c r="U2737" t="s">
        <v>15877</v>
      </c>
      <c r="W2737" t="s">
        <v>217</v>
      </c>
      <c r="X2737">
        <v>2</v>
      </c>
      <c r="Y2737">
        <v>4110</v>
      </c>
    </row>
    <row r="2738" spans="1:25">
      <c r="A2738" t="s">
        <v>15878</v>
      </c>
      <c r="B2738" t="s">
        <v>70</v>
      </c>
      <c r="C2738">
        <v>106</v>
      </c>
      <c r="D2738" t="s">
        <v>71</v>
      </c>
      <c r="E2738">
        <v>2009</v>
      </c>
      <c r="F2738" s="24">
        <v>39872</v>
      </c>
      <c r="G2738" s="24">
        <v>39872</v>
      </c>
      <c r="H2738" s="24">
        <v>39873</v>
      </c>
      <c r="I2738" t="s">
        <v>5015</v>
      </c>
      <c r="J2738" t="s">
        <v>168</v>
      </c>
      <c r="K2738" t="s">
        <v>273</v>
      </c>
      <c r="L2738" t="s">
        <v>75</v>
      </c>
      <c r="M2738" t="s">
        <v>76</v>
      </c>
      <c r="N2738" t="s">
        <v>128</v>
      </c>
      <c r="O2738" t="s">
        <v>15879</v>
      </c>
      <c r="P2738" t="s">
        <v>15879</v>
      </c>
      <c r="Q2738" t="s">
        <v>195</v>
      </c>
      <c r="R2738" t="s">
        <v>15880</v>
      </c>
      <c r="S2738" t="s">
        <v>15881</v>
      </c>
      <c r="T2738" t="s">
        <v>360</v>
      </c>
      <c r="W2738" t="s">
        <v>93</v>
      </c>
      <c r="X2738">
        <v>2</v>
      </c>
      <c r="Y2738">
        <v>5452.9</v>
      </c>
    </row>
    <row r="2739" spans="1:25">
      <c r="A2739" t="s">
        <v>15882</v>
      </c>
      <c r="B2739" t="s">
        <v>70</v>
      </c>
      <c r="C2739">
        <v>56</v>
      </c>
      <c r="D2739" t="s">
        <v>71</v>
      </c>
      <c r="E2739">
        <v>2009</v>
      </c>
      <c r="F2739" s="24">
        <v>39847</v>
      </c>
      <c r="G2739" s="24">
        <v>39848</v>
      </c>
      <c r="H2739" s="24">
        <v>39848</v>
      </c>
      <c r="I2739" t="s">
        <v>395</v>
      </c>
      <c r="J2739" t="s">
        <v>96</v>
      </c>
      <c r="K2739" t="s">
        <v>97</v>
      </c>
      <c r="L2739" t="s">
        <v>15883</v>
      </c>
      <c r="M2739" t="s">
        <v>76</v>
      </c>
      <c r="N2739" t="s">
        <v>2150</v>
      </c>
      <c r="O2739" t="s">
        <v>15884</v>
      </c>
      <c r="P2739" t="s">
        <v>15885</v>
      </c>
      <c r="Q2739" t="s">
        <v>90</v>
      </c>
      <c r="R2739" t="s">
        <v>15884</v>
      </c>
      <c r="S2739" t="s">
        <v>15886</v>
      </c>
      <c r="T2739" t="s">
        <v>654</v>
      </c>
      <c r="U2739" t="s">
        <v>15887</v>
      </c>
      <c r="V2739" t="s">
        <v>15888</v>
      </c>
      <c r="W2739" t="s">
        <v>93</v>
      </c>
      <c r="X2739">
        <v>2</v>
      </c>
      <c r="Y2739">
        <v>3980</v>
      </c>
    </row>
    <row r="2740" spans="1:25">
      <c r="A2740" t="s">
        <v>15582</v>
      </c>
      <c r="B2740" t="s">
        <v>70</v>
      </c>
      <c r="C2740">
        <v>57</v>
      </c>
      <c r="D2740" t="s">
        <v>106</v>
      </c>
      <c r="E2740">
        <v>2009</v>
      </c>
      <c r="F2740" s="24">
        <v>39850</v>
      </c>
      <c r="G2740" s="24">
        <v>39853</v>
      </c>
      <c r="H2740" s="24">
        <v>39852</v>
      </c>
      <c r="I2740" t="s">
        <v>183</v>
      </c>
      <c r="J2740" t="s">
        <v>108</v>
      </c>
      <c r="K2740" t="s">
        <v>184</v>
      </c>
      <c r="L2740" t="s">
        <v>3411</v>
      </c>
      <c r="M2740" t="s">
        <v>76</v>
      </c>
      <c r="N2740" t="s">
        <v>295</v>
      </c>
      <c r="O2740" t="s">
        <v>15889</v>
      </c>
      <c r="P2740" t="s">
        <v>15889</v>
      </c>
      <c r="Q2740" t="s">
        <v>195</v>
      </c>
      <c r="R2740" t="s">
        <v>15583</v>
      </c>
      <c r="S2740" t="s">
        <v>15890</v>
      </c>
      <c r="T2740" t="s">
        <v>206</v>
      </c>
      <c r="U2740" t="s">
        <v>15891</v>
      </c>
      <c r="V2740" t="s">
        <v>15587</v>
      </c>
      <c r="W2740" t="s">
        <v>93</v>
      </c>
      <c r="X2740">
        <v>2</v>
      </c>
      <c r="Y2740">
        <v>5143.57</v>
      </c>
    </row>
    <row r="2741" spans="1:25">
      <c r="A2741" t="s">
        <v>15892</v>
      </c>
      <c r="B2741" t="s">
        <v>138</v>
      </c>
      <c r="C2741">
        <v>76</v>
      </c>
      <c r="D2741" t="s">
        <v>106</v>
      </c>
      <c r="E2741">
        <v>2009</v>
      </c>
      <c r="F2741" s="24">
        <v>39862</v>
      </c>
      <c r="G2741" s="24">
        <v>39862</v>
      </c>
      <c r="H2741" s="24">
        <v>39863</v>
      </c>
      <c r="I2741" t="s">
        <v>127</v>
      </c>
      <c r="J2741" t="s">
        <v>108</v>
      </c>
      <c r="K2741" t="s">
        <v>109</v>
      </c>
      <c r="L2741" t="s">
        <v>75</v>
      </c>
      <c r="M2741" t="s">
        <v>76</v>
      </c>
      <c r="N2741" t="s">
        <v>160</v>
      </c>
      <c r="O2741" t="s">
        <v>15893</v>
      </c>
      <c r="P2741" t="s">
        <v>15893</v>
      </c>
      <c r="Q2741" t="s">
        <v>142</v>
      </c>
      <c r="R2741" t="s">
        <v>15894</v>
      </c>
      <c r="S2741" t="s">
        <v>15895</v>
      </c>
      <c r="T2741" t="s">
        <v>231</v>
      </c>
      <c r="U2741" t="s">
        <v>15896</v>
      </c>
      <c r="V2741" t="s">
        <v>15897</v>
      </c>
      <c r="W2741" t="s">
        <v>93</v>
      </c>
      <c r="X2741">
        <v>2</v>
      </c>
      <c r="Y2741">
        <v>3422.2</v>
      </c>
    </row>
    <row r="2742" spans="1:25">
      <c r="A2742" t="s">
        <v>15898</v>
      </c>
      <c r="B2742" t="s">
        <v>70</v>
      </c>
      <c r="C2742">
        <v>74</v>
      </c>
      <c r="D2742" t="s">
        <v>71</v>
      </c>
      <c r="E2742">
        <v>2009</v>
      </c>
      <c r="F2742" s="24">
        <v>39860</v>
      </c>
      <c r="G2742" s="24">
        <v>39861</v>
      </c>
      <c r="H2742" s="24">
        <v>39861</v>
      </c>
      <c r="I2742" t="s">
        <v>9754</v>
      </c>
      <c r="J2742" t="s">
        <v>3553</v>
      </c>
      <c r="K2742" t="s">
        <v>97</v>
      </c>
      <c r="L2742" t="s">
        <v>75</v>
      </c>
      <c r="M2742" t="s">
        <v>76</v>
      </c>
      <c r="N2742" t="s">
        <v>160</v>
      </c>
      <c r="O2742" t="s">
        <v>15899</v>
      </c>
      <c r="P2742" t="s">
        <v>15900</v>
      </c>
      <c r="Q2742" t="s">
        <v>80</v>
      </c>
      <c r="R2742" t="s">
        <v>15899</v>
      </c>
      <c r="S2742" t="s">
        <v>15901</v>
      </c>
      <c r="T2742" t="s">
        <v>246</v>
      </c>
      <c r="W2742" t="s">
        <v>93</v>
      </c>
      <c r="X2742">
        <v>2</v>
      </c>
      <c r="Y2742">
        <v>1194</v>
      </c>
    </row>
    <row r="2743" spans="1:25">
      <c r="A2743" t="s">
        <v>15902</v>
      </c>
      <c r="B2743" t="s">
        <v>70</v>
      </c>
      <c r="C2743">
        <v>71</v>
      </c>
      <c r="D2743" t="s">
        <v>106</v>
      </c>
      <c r="E2743">
        <v>2009</v>
      </c>
      <c r="F2743" s="24">
        <v>39859</v>
      </c>
      <c r="G2743" s="24">
        <v>39859</v>
      </c>
      <c r="H2743" s="24">
        <v>39861</v>
      </c>
      <c r="I2743" t="s">
        <v>339</v>
      </c>
      <c r="J2743" t="s">
        <v>108</v>
      </c>
      <c r="K2743" t="s">
        <v>324</v>
      </c>
      <c r="L2743" t="s">
        <v>75</v>
      </c>
      <c r="M2743" t="s">
        <v>76</v>
      </c>
      <c r="N2743" t="s">
        <v>210</v>
      </c>
      <c r="O2743" t="s">
        <v>15903</v>
      </c>
      <c r="P2743" t="s">
        <v>15904</v>
      </c>
      <c r="Q2743" t="s">
        <v>80</v>
      </c>
      <c r="R2743" t="s">
        <v>15903</v>
      </c>
      <c r="S2743" t="s">
        <v>15905</v>
      </c>
      <c r="T2743" t="s">
        <v>1024</v>
      </c>
      <c r="U2743" t="s">
        <v>15906</v>
      </c>
      <c r="V2743" t="s">
        <v>15907</v>
      </c>
      <c r="W2743" t="s">
        <v>217</v>
      </c>
      <c r="X2743">
        <v>2</v>
      </c>
      <c r="Y2743">
        <v>1690</v>
      </c>
    </row>
    <row r="2744" spans="1:25">
      <c r="A2744" t="s">
        <v>15908</v>
      </c>
      <c r="B2744" t="s">
        <v>70</v>
      </c>
      <c r="C2744">
        <v>64</v>
      </c>
      <c r="D2744" t="s">
        <v>106</v>
      </c>
      <c r="E2744">
        <v>2009</v>
      </c>
      <c r="F2744" s="24">
        <v>39853</v>
      </c>
      <c r="G2744" s="24">
        <v>39854</v>
      </c>
      <c r="H2744" s="24">
        <v>39855</v>
      </c>
      <c r="I2744" t="s">
        <v>127</v>
      </c>
      <c r="J2744" t="s">
        <v>108</v>
      </c>
      <c r="K2744" t="s">
        <v>109</v>
      </c>
      <c r="L2744" t="s">
        <v>75</v>
      </c>
      <c r="M2744" t="s">
        <v>76</v>
      </c>
      <c r="N2744" t="s">
        <v>160</v>
      </c>
      <c r="O2744" t="s">
        <v>15909</v>
      </c>
      <c r="P2744" t="s">
        <v>15910</v>
      </c>
      <c r="Q2744" t="s">
        <v>90</v>
      </c>
      <c r="R2744" t="s">
        <v>15909</v>
      </c>
      <c r="S2744" t="s">
        <v>15911</v>
      </c>
      <c r="T2744" t="s">
        <v>92</v>
      </c>
      <c r="U2744" t="s">
        <v>15912</v>
      </c>
      <c r="V2744" t="s">
        <v>15913</v>
      </c>
      <c r="W2744" t="s">
        <v>93</v>
      </c>
      <c r="X2744">
        <v>2</v>
      </c>
      <c r="Y2744">
        <v>3422.2</v>
      </c>
    </row>
    <row r="2745" spans="1:25">
      <c r="A2745" t="s">
        <v>15914</v>
      </c>
      <c r="B2745" t="s">
        <v>70</v>
      </c>
      <c r="C2745">
        <v>90</v>
      </c>
      <c r="D2745" t="s">
        <v>71</v>
      </c>
      <c r="E2745">
        <v>2009</v>
      </c>
      <c r="F2745" s="24">
        <v>39864</v>
      </c>
      <c r="G2745" s="24">
        <v>39865</v>
      </c>
      <c r="H2745" s="24">
        <v>39866</v>
      </c>
      <c r="I2745" t="s">
        <v>5015</v>
      </c>
      <c r="J2745" t="s">
        <v>168</v>
      </c>
      <c r="K2745" t="s">
        <v>273</v>
      </c>
      <c r="L2745" t="s">
        <v>75</v>
      </c>
      <c r="M2745" t="s">
        <v>76</v>
      </c>
      <c r="N2745" t="s">
        <v>160</v>
      </c>
      <c r="O2745" t="s">
        <v>15915</v>
      </c>
      <c r="P2745" t="s">
        <v>15916</v>
      </c>
      <c r="Q2745" t="s">
        <v>80</v>
      </c>
      <c r="R2745" t="s">
        <v>15915</v>
      </c>
      <c r="S2745" t="s">
        <v>15917</v>
      </c>
      <c r="T2745" t="s">
        <v>292</v>
      </c>
      <c r="U2745" t="s">
        <v>15918</v>
      </c>
      <c r="W2745" t="s">
        <v>93</v>
      </c>
      <c r="X2745">
        <v>2</v>
      </c>
      <c r="Y2745">
        <v>4640</v>
      </c>
    </row>
    <row r="2746" spans="1:25">
      <c r="A2746" t="s">
        <v>15919</v>
      </c>
      <c r="B2746" t="s">
        <v>70</v>
      </c>
      <c r="C2746">
        <v>65</v>
      </c>
      <c r="D2746" t="s">
        <v>71</v>
      </c>
      <c r="E2746">
        <v>2009</v>
      </c>
      <c r="F2746" s="24">
        <v>39851</v>
      </c>
      <c r="G2746" s="24">
        <v>39854</v>
      </c>
      <c r="H2746" s="24">
        <v>39853</v>
      </c>
      <c r="I2746" t="s">
        <v>1303</v>
      </c>
      <c r="J2746" t="s">
        <v>272</v>
      </c>
      <c r="K2746" t="s">
        <v>273</v>
      </c>
      <c r="L2746" t="s">
        <v>75</v>
      </c>
      <c r="M2746" t="s">
        <v>76</v>
      </c>
      <c r="N2746" t="s">
        <v>160</v>
      </c>
      <c r="O2746" t="s">
        <v>15920</v>
      </c>
      <c r="P2746" t="s">
        <v>15921</v>
      </c>
      <c r="Q2746" t="s">
        <v>80</v>
      </c>
      <c r="R2746" t="s">
        <v>15920</v>
      </c>
      <c r="S2746" t="s">
        <v>15922</v>
      </c>
      <c r="T2746" t="s">
        <v>867</v>
      </c>
      <c r="V2746" t="s">
        <v>15923</v>
      </c>
      <c r="W2746" t="s">
        <v>93</v>
      </c>
      <c r="X2746">
        <v>2</v>
      </c>
      <c r="Y2746">
        <v>3075</v>
      </c>
    </row>
    <row r="2747" spans="1:25">
      <c r="A2747" t="s">
        <v>15924</v>
      </c>
      <c r="B2747" t="s">
        <v>70</v>
      </c>
      <c r="C2747">
        <v>107</v>
      </c>
      <c r="D2747" t="s">
        <v>71</v>
      </c>
      <c r="E2747">
        <v>2009</v>
      </c>
      <c r="F2747" s="24">
        <v>39872</v>
      </c>
      <c r="G2747" s="24">
        <v>39872</v>
      </c>
      <c r="H2747" s="24">
        <v>39873</v>
      </c>
      <c r="I2747" t="s">
        <v>10692</v>
      </c>
      <c r="J2747" t="s">
        <v>272</v>
      </c>
      <c r="K2747" t="s">
        <v>273</v>
      </c>
      <c r="L2747" t="s">
        <v>75</v>
      </c>
      <c r="M2747" t="s">
        <v>76</v>
      </c>
      <c r="N2747" t="s">
        <v>99</v>
      </c>
      <c r="O2747" t="s">
        <v>15925</v>
      </c>
      <c r="P2747" t="s">
        <v>15926</v>
      </c>
      <c r="Q2747" t="s">
        <v>90</v>
      </c>
      <c r="R2747" t="s">
        <v>15925</v>
      </c>
      <c r="S2747" t="s">
        <v>15927</v>
      </c>
      <c r="T2747" t="s">
        <v>849</v>
      </c>
      <c r="U2747" t="s">
        <v>15928</v>
      </c>
      <c r="V2747" t="s">
        <v>15929</v>
      </c>
      <c r="W2747" t="s">
        <v>93</v>
      </c>
      <c r="X2747">
        <v>2</v>
      </c>
      <c r="Y2747">
        <v>3473.24</v>
      </c>
    </row>
    <row r="2748" spans="1:25">
      <c r="A2748" t="s">
        <v>15930</v>
      </c>
      <c r="B2748" t="s">
        <v>70</v>
      </c>
      <c r="C2748">
        <v>100</v>
      </c>
      <c r="D2748" t="s">
        <v>106</v>
      </c>
      <c r="E2748">
        <v>2009</v>
      </c>
      <c r="F2748" s="24">
        <v>39869</v>
      </c>
      <c r="G2748" s="24">
        <v>39869</v>
      </c>
      <c r="H2748" s="24">
        <v>39871</v>
      </c>
      <c r="I2748" t="s">
        <v>323</v>
      </c>
      <c r="J2748" t="s">
        <v>108</v>
      </c>
      <c r="K2748" t="s">
        <v>324</v>
      </c>
      <c r="L2748" t="s">
        <v>432</v>
      </c>
      <c r="M2748" t="s">
        <v>76</v>
      </c>
      <c r="N2748" t="s">
        <v>725</v>
      </c>
      <c r="O2748" t="s">
        <v>15931</v>
      </c>
      <c r="P2748" t="s">
        <v>15932</v>
      </c>
      <c r="Q2748" t="s">
        <v>90</v>
      </c>
      <c r="R2748" t="s">
        <v>15931</v>
      </c>
      <c r="S2748" t="s">
        <v>15933</v>
      </c>
      <c r="T2748" t="s">
        <v>173</v>
      </c>
      <c r="U2748" t="s">
        <v>15934</v>
      </c>
      <c r="V2748" t="s">
        <v>15935</v>
      </c>
      <c r="W2748" t="s">
        <v>93</v>
      </c>
      <c r="X2748">
        <v>2</v>
      </c>
      <c r="Y2748">
        <v>4710</v>
      </c>
    </row>
    <row r="2749" spans="1:25">
      <c r="A2749" t="s">
        <v>15936</v>
      </c>
      <c r="B2749" t="s">
        <v>70</v>
      </c>
      <c r="C2749">
        <v>59</v>
      </c>
      <c r="D2749" t="s">
        <v>106</v>
      </c>
      <c r="E2749">
        <v>2009</v>
      </c>
      <c r="F2749" s="24">
        <v>39851</v>
      </c>
      <c r="G2749" s="24">
        <v>39853</v>
      </c>
      <c r="H2749" s="24">
        <v>39853</v>
      </c>
      <c r="I2749" t="s">
        <v>183</v>
      </c>
      <c r="J2749" t="s">
        <v>108</v>
      </c>
      <c r="K2749" t="s">
        <v>184</v>
      </c>
      <c r="L2749" t="s">
        <v>75</v>
      </c>
      <c r="M2749" t="s">
        <v>76</v>
      </c>
      <c r="N2749" t="s">
        <v>160</v>
      </c>
      <c r="O2749" t="s">
        <v>15937</v>
      </c>
      <c r="P2749" t="s">
        <v>15938</v>
      </c>
      <c r="Q2749" t="s">
        <v>80</v>
      </c>
      <c r="R2749" t="s">
        <v>15937</v>
      </c>
      <c r="S2749" t="s">
        <v>15939</v>
      </c>
      <c r="T2749" t="s">
        <v>82</v>
      </c>
      <c r="U2749" t="s">
        <v>15940</v>
      </c>
      <c r="V2749" t="s">
        <v>15941</v>
      </c>
      <c r="W2749" t="s">
        <v>93</v>
      </c>
      <c r="X2749">
        <v>2</v>
      </c>
      <c r="Y2749">
        <v>4500.1000000000004</v>
      </c>
    </row>
    <row r="2750" spans="1:25">
      <c r="A2750" t="s">
        <v>15942</v>
      </c>
      <c r="B2750" t="s">
        <v>138</v>
      </c>
      <c r="C2750">
        <v>63</v>
      </c>
      <c r="D2750" t="s">
        <v>106</v>
      </c>
      <c r="E2750">
        <v>2009</v>
      </c>
      <c r="F2750" s="24">
        <v>39853</v>
      </c>
      <c r="G2750" s="24">
        <v>39854</v>
      </c>
      <c r="H2750" s="24">
        <v>39855</v>
      </c>
      <c r="I2750" t="s">
        <v>416</v>
      </c>
      <c r="J2750" t="s">
        <v>108</v>
      </c>
      <c r="K2750" t="s">
        <v>109</v>
      </c>
      <c r="L2750" t="s">
        <v>4066</v>
      </c>
      <c r="M2750" t="s">
        <v>152</v>
      </c>
      <c r="N2750" t="s">
        <v>153</v>
      </c>
      <c r="O2750" t="s">
        <v>15943</v>
      </c>
      <c r="P2750" t="s">
        <v>15943</v>
      </c>
      <c r="Q2750" t="s">
        <v>142</v>
      </c>
      <c r="R2750" t="s">
        <v>15944</v>
      </c>
      <c r="S2750" t="s">
        <v>15945</v>
      </c>
      <c r="T2750" t="s">
        <v>962</v>
      </c>
      <c r="U2750" t="s">
        <v>15946</v>
      </c>
      <c r="V2750" t="s">
        <v>15947</v>
      </c>
      <c r="W2750" t="s">
        <v>83</v>
      </c>
      <c r="X2750">
        <v>2</v>
      </c>
      <c r="Y2750">
        <v>2420.5</v>
      </c>
    </row>
    <row r="2751" spans="1:25">
      <c r="A2751" t="s">
        <v>15948</v>
      </c>
      <c r="B2751" t="s">
        <v>70</v>
      </c>
      <c r="C2751">
        <v>102</v>
      </c>
      <c r="D2751" t="s">
        <v>3429</v>
      </c>
      <c r="E2751">
        <v>2009</v>
      </c>
      <c r="F2751" s="24">
        <v>39762</v>
      </c>
      <c r="G2751" s="24">
        <v>39871</v>
      </c>
      <c r="H2751" s="24"/>
      <c r="I2751" t="s">
        <v>2167</v>
      </c>
      <c r="J2751" t="s">
        <v>409</v>
      </c>
      <c r="K2751" t="s">
        <v>273</v>
      </c>
      <c r="L2751" t="s">
        <v>75</v>
      </c>
      <c r="M2751" t="s">
        <v>76</v>
      </c>
      <c r="N2751" t="s">
        <v>77</v>
      </c>
      <c r="O2751" t="s">
        <v>15949</v>
      </c>
      <c r="P2751" t="s">
        <v>15950</v>
      </c>
      <c r="Q2751" t="s">
        <v>80</v>
      </c>
      <c r="R2751" t="s">
        <v>15949</v>
      </c>
      <c r="S2751" t="s">
        <v>15951</v>
      </c>
      <c r="T2751" t="s">
        <v>849</v>
      </c>
      <c r="U2751" t="s">
        <v>174</v>
      </c>
      <c r="W2751" t="s">
        <v>83</v>
      </c>
      <c r="X2751">
        <v>2</v>
      </c>
    </row>
    <row r="2752" spans="1:25">
      <c r="A2752" t="s">
        <v>15952</v>
      </c>
      <c r="B2752" t="s">
        <v>70</v>
      </c>
      <c r="C2752">
        <v>60</v>
      </c>
      <c r="D2752" t="s">
        <v>106</v>
      </c>
      <c r="E2752">
        <v>2009</v>
      </c>
      <c r="F2752" s="24">
        <v>39851</v>
      </c>
      <c r="G2752" s="24">
        <v>39853</v>
      </c>
      <c r="H2752" s="24">
        <v>39853</v>
      </c>
      <c r="I2752" t="s">
        <v>339</v>
      </c>
      <c r="J2752" t="s">
        <v>108</v>
      </c>
      <c r="K2752" t="s">
        <v>324</v>
      </c>
      <c r="L2752" t="s">
        <v>75</v>
      </c>
      <c r="M2752" t="s">
        <v>76</v>
      </c>
      <c r="N2752" t="s">
        <v>77</v>
      </c>
      <c r="O2752" t="s">
        <v>15953</v>
      </c>
      <c r="P2752" t="s">
        <v>15954</v>
      </c>
      <c r="Q2752" t="s">
        <v>80</v>
      </c>
      <c r="R2752" t="s">
        <v>15953</v>
      </c>
      <c r="S2752" t="s">
        <v>15955</v>
      </c>
      <c r="T2752" t="s">
        <v>173</v>
      </c>
      <c r="U2752" t="s">
        <v>15956</v>
      </c>
      <c r="V2752" t="s">
        <v>15957</v>
      </c>
      <c r="W2752" t="s">
        <v>83</v>
      </c>
      <c r="X2752">
        <v>2</v>
      </c>
      <c r="Y2752">
        <v>4290</v>
      </c>
    </row>
    <row r="2753" spans="1:25">
      <c r="A2753" t="s">
        <v>15958</v>
      </c>
      <c r="B2753" t="s">
        <v>70</v>
      </c>
      <c r="C2753">
        <v>96</v>
      </c>
      <c r="D2753" t="s">
        <v>106</v>
      </c>
      <c r="E2753">
        <v>2009</v>
      </c>
      <c r="F2753" s="24">
        <v>39868</v>
      </c>
      <c r="G2753" s="24">
        <v>39868</v>
      </c>
      <c r="H2753" s="24">
        <v>39869</v>
      </c>
      <c r="I2753" t="s">
        <v>107</v>
      </c>
      <c r="J2753" t="s">
        <v>108</v>
      </c>
      <c r="K2753" t="s">
        <v>109</v>
      </c>
      <c r="L2753" t="s">
        <v>139</v>
      </c>
      <c r="M2753" t="s">
        <v>76</v>
      </c>
      <c r="N2753" t="s">
        <v>77</v>
      </c>
      <c r="O2753" t="s">
        <v>15959</v>
      </c>
      <c r="P2753" t="s">
        <v>15959</v>
      </c>
      <c r="Q2753" t="s">
        <v>195</v>
      </c>
      <c r="R2753" t="s">
        <v>15960</v>
      </c>
      <c r="S2753" t="s">
        <v>15961</v>
      </c>
      <c r="T2753" t="s">
        <v>910</v>
      </c>
      <c r="U2753" t="s">
        <v>15962</v>
      </c>
      <c r="V2753" t="s">
        <v>15963</v>
      </c>
      <c r="W2753" t="s">
        <v>83</v>
      </c>
      <c r="X2753">
        <v>2</v>
      </c>
      <c r="Y2753">
        <v>5333.57</v>
      </c>
    </row>
    <row r="2754" spans="1:25">
      <c r="A2754" t="s">
        <v>15964</v>
      </c>
      <c r="B2754" t="s">
        <v>138</v>
      </c>
      <c r="C2754">
        <v>70</v>
      </c>
      <c r="D2754" t="s">
        <v>106</v>
      </c>
      <c r="E2754">
        <v>2009</v>
      </c>
      <c r="F2754" s="24">
        <v>39857</v>
      </c>
      <c r="G2754" s="24">
        <v>39857</v>
      </c>
      <c r="H2754" s="24">
        <v>39858</v>
      </c>
      <c r="I2754" t="s">
        <v>3508</v>
      </c>
      <c r="J2754" t="s">
        <v>108</v>
      </c>
      <c r="K2754" t="s">
        <v>109</v>
      </c>
      <c r="L2754" t="s">
        <v>643</v>
      </c>
      <c r="M2754" t="s">
        <v>76</v>
      </c>
      <c r="N2754" t="s">
        <v>153</v>
      </c>
      <c r="O2754" t="s">
        <v>15965</v>
      </c>
      <c r="P2754" t="s">
        <v>15965</v>
      </c>
      <c r="Q2754" t="s">
        <v>142</v>
      </c>
      <c r="R2754" t="s">
        <v>15966</v>
      </c>
      <c r="S2754" t="s">
        <v>15967</v>
      </c>
      <c r="T2754" t="s">
        <v>173</v>
      </c>
      <c r="U2754" t="s">
        <v>15968</v>
      </c>
      <c r="V2754" t="s">
        <v>15969</v>
      </c>
      <c r="W2754" t="s">
        <v>83</v>
      </c>
      <c r="X2754">
        <v>2</v>
      </c>
      <c r="Y2754">
        <v>2470</v>
      </c>
    </row>
    <row r="2755" spans="1:25">
      <c r="A2755" t="s">
        <v>14549</v>
      </c>
      <c r="B2755" t="s">
        <v>70</v>
      </c>
      <c r="C2755">
        <v>66</v>
      </c>
      <c r="D2755" t="s">
        <v>71</v>
      </c>
      <c r="E2755">
        <v>2009</v>
      </c>
      <c r="F2755" s="24">
        <v>39853</v>
      </c>
      <c r="G2755" s="24">
        <v>39854</v>
      </c>
      <c r="H2755" s="24">
        <v>39855</v>
      </c>
      <c r="I2755" t="s">
        <v>9719</v>
      </c>
      <c r="J2755" t="s">
        <v>4442</v>
      </c>
      <c r="K2755" t="s">
        <v>97</v>
      </c>
      <c r="L2755" t="s">
        <v>75</v>
      </c>
      <c r="M2755" t="s">
        <v>76</v>
      </c>
      <c r="N2755" t="s">
        <v>581</v>
      </c>
      <c r="O2755" t="s">
        <v>14551</v>
      </c>
      <c r="P2755" t="s">
        <v>15970</v>
      </c>
      <c r="Q2755" t="s">
        <v>131</v>
      </c>
      <c r="R2755" t="s">
        <v>15971</v>
      </c>
      <c r="S2755" t="s">
        <v>2516</v>
      </c>
      <c r="T2755" t="s">
        <v>902</v>
      </c>
      <c r="U2755" t="s">
        <v>15972</v>
      </c>
      <c r="W2755" t="s">
        <v>83</v>
      </c>
      <c r="X2755">
        <v>2</v>
      </c>
      <c r="Y2755">
        <v>4690</v>
      </c>
    </row>
    <row r="2756" spans="1:25">
      <c r="A2756" t="s">
        <v>15973</v>
      </c>
      <c r="B2756" t="s">
        <v>70</v>
      </c>
      <c r="C2756">
        <v>53</v>
      </c>
      <c r="D2756" t="s">
        <v>106</v>
      </c>
      <c r="E2756">
        <v>2009</v>
      </c>
      <c r="F2756" s="24">
        <v>39846</v>
      </c>
      <c r="G2756" s="24">
        <v>39846</v>
      </c>
      <c r="H2756" s="24">
        <v>39848</v>
      </c>
      <c r="I2756" t="s">
        <v>2088</v>
      </c>
      <c r="J2756" t="s">
        <v>108</v>
      </c>
      <c r="K2756" t="s">
        <v>324</v>
      </c>
      <c r="L2756" t="s">
        <v>643</v>
      </c>
      <c r="M2756" t="s">
        <v>76</v>
      </c>
      <c r="N2756" t="s">
        <v>467</v>
      </c>
      <c r="O2756" t="s">
        <v>15974</v>
      </c>
      <c r="P2756" t="s">
        <v>15974</v>
      </c>
      <c r="Q2756" t="s">
        <v>195</v>
      </c>
      <c r="R2756" t="s">
        <v>15975</v>
      </c>
      <c r="S2756" t="s">
        <v>15976</v>
      </c>
      <c r="T2756" t="s">
        <v>173</v>
      </c>
      <c r="U2756" t="s">
        <v>15977</v>
      </c>
      <c r="V2756" t="s">
        <v>15978</v>
      </c>
      <c r="W2756" t="s">
        <v>83</v>
      </c>
      <c r="X2756">
        <v>2</v>
      </c>
      <c r="Y2756">
        <v>2913.57</v>
      </c>
    </row>
    <row r="2757" spans="1:25">
      <c r="A2757" t="s">
        <v>15979</v>
      </c>
      <c r="B2757" t="s">
        <v>138</v>
      </c>
      <c r="C2757">
        <v>95</v>
      </c>
      <c r="D2757" t="s">
        <v>106</v>
      </c>
      <c r="E2757">
        <v>2009</v>
      </c>
      <c r="F2757" s="24">
        <v>39868</v>
      </c>
      <c r="G2757" s="24">
        <v>39868</v>
      </c>
      <c r="H2757" s="24">
        <v>39869</v>
      </c>
      <c r="I2757" t="s">
        <v>416</v>
      </c>
      <c r="J2757" t="s">
        <v>108</v>
      </c>
      <c r="K2757" t="s">
        <v>109</v>
      </c>
      <c r="L2757" t="s">
        <v>75</v>
      </c>
      <c r="M2757" t="s">
        <v>152</v>
      </c>
      <c r="N2757" t="s">
        <v>253</v>
      </c>
      <c r="O2757" t="s">
        <v>15980</v>
      </c>
      <c r="P2757" t="s">
        <v>15980</v>
      </c>
      <c r="Q2757" t="s">
        <v>142</v>
      </c>
      <c r="R2757" t="s">
        <v>15981</v>
      </c>
      <c r="S2757" t="s">
        <v>15982</v>
      </c>
      <c r="T2757" t="s">
        <v>206</v>
      </c>
      <c r="U2757" t="s">
        <v>15983</v>
      </c>
      <c r="V2757" t="s">
        <v>15984</v>
      </c>
      <c r="W2757" t="s">
        <v>83</v>
      </c>
      <c r="X2757">
        <v>2</v>
      </c>
      <c r="Y2757">
        <v>3389.5</v>
      </c>
    </row>
    <row r="2758" spans="1:25">
      <c r="A2758" t="s">
        <v>15985</v>
      </c>
      <c r="B2758" t="s">
        <v>138</v>
      </c>
      <c r="C2758">
        <v>69</v>
      </c>
      <c r="D2758" t="s">
        <v>71</v>
      </c>
      <c r="E2758">
        <v>2009</v>
      </c>
      <c r="F2758" s="24">
        <v>39856</v>
      </c>
      <c r="G2758" s="24">
        <v>39857</v>
      </c>
      <c r="H2758" s="24">
        <v>39858</v>
      </c>
      <c r="I2758" t="s">
        <v>5015</v>
      </c>
      <c r="J2758" t="s">
        <v>168</v>
      </c>
      <c r="K2758" t="s">
        <v>273</v>
      </c>
      <c r="L2758" t="s">
        <v>75</v>
      </c>
      <c r="M2758" t="s">
        <v>76</v>
      </c>
      <c r="N2758" t="s">
        <v>3804</v>
      </c>
      <c r="O2758" t="s">
        <v>15986</v>
      </c>
      <c r="P2758" t="s">
        <v>15986</v>
      </c>
      <c r="Q2758" t="s">
        <v>142</v>
      </c>
      <c r="R2758" t="s">
        <v>15987</v>
      </c>
      <c r="S2758" t="s">
        <v>15988</v>
      </c>
      <c r="T2758" t="s">
        <v>360</v>
      </c>
      <c r="U2758" t="s">
        <v>15989</v>
      </c>
      <c r="W2758" t="s">
        <v>93</v>
      </c>
      <c r="X2758">
        <v>2</v>
      </c>
      <c r="Y2758">
        <v>4640</v>
      </c>
    </row>
    <row r="2759" spans="1:25">
      <c r="A2759" t="s">
        <v>15990</v>
      </c>
      <c r="B2759" t="s">
        <v>70</v>
      </c>
      <c r="C2759">
        <v>86</v>
      </c>
      <c r="D2759" t="s">
        <v>71</v>
      </c>
      <c r="E2759">
        <v>2009</v>
      </c>
      <c r="F2759" s="24">
        <v>39862</v>
      </c>
      <c r="G2759" s="24">
        <v>39864</v>
      </c>
      <c r="H2759" s="24">
        <v>39865</v>
      </c>
      <c r="I2759" t="s">
        <v>11691</v>
      </c>
      <c r="J2759" t="s">
        <v>409</v>
      </c>
      <c r="K2759" t="s">
        <v>273</v>
      </c>
      <c r="L2759" t="s">
        <v>75</v>
      </c>
      <c r="M2759" t="s">
        <v>76</v>
      </c>
      <c r="N2759" t="s">
        <v>467</v>
      </c>
      <c r="O2759" t="s">
        <v>15991</v>
      </c>
      <c r="P2759" t="s">
        <v>15992</v>
      </c>
      <c r="Q2759" t="s">
        <v>80</v>
      </c>
      <c r="R2759" t="s">
        <v>15991</v>
      </c>
      <c r="S2759" t="s">
        <v>15993</v>
      </c>
      <c r="T2759" t="s">
        <v>360</v>
      </c>
      <c r="U2759" t="s">
        <v>15994</v>
      </c>
      <c r="V2759" t="s">
        <v>15995</v>
      </c>
      <c r="W2759" t="s">
        <v>83</v>
      </c>
      <c r="X2759">
        <v>2</v>
      </c>
      <c r="Y2759">
        <v>3104</v>
      </c>
    </row>
    <row r="2760" spans="1:25">
      <c r="A2760" t="s">
        <v>15996</v>
      </c>
      <c r="B2760" t="s">
        <v>70</v>
      </c>
      <c r="C2760">
        <v>75</v>
      </c>
      <c r="D2760" t="s">
        <v>71</v>
      </c>
      <c r="E2760">
        <v>2009</v>
      </c>
      <c r="F2760" s="24">
        <v>39860</v>
      </c>
      <c r="G2760" s="24">
        <v>39861</v>
      </c>
      <c r="H2760" s="24">
        <v>39862</v>
      </c>
      <c r="I2760" t="s">
        <v>1939</v>
      </c>
      <c r="J2760" t="s">
        <v>252</v>
      </c>
      <c r="K2760" t="s">
        <v>273</v>
      </c>
      <c r="L2760" t="s">
        <v>75</v>
      </c>
      <c r="M2760" t="s">
        <v>76</v>
      </c>
      <c r="N2760" t="s">
        <v>467</v>
      </c>
      <c r="O2760" t="s">
        <v>15997</v>
      </c>
      <c r="P2760" t="s">
        <v>15998</v>
      </c>
      <c r="Q2760" t="s">
        <v>90</v>
      </c>
      <c r="R2760" t="s">
        <v>15997</v>
      </c>
      <c r="S2760" t="s">
        <v>15999</v>
      </c>
      <c r="T2760" t="s">
        <v>867</v>
      </c>
      <c r="U2760" t="s">
        <v>16000</v>
      </c>
      <c r="W2760" t="s">
        <v>83</v>
      </c>
      <c r="X2760">
        <v>2</v>
      </c>
      <c r="Y2760">
        <v>1730</v>
      </c>
    </row>
    <row r="2761" spans="1:25">
      <c r="A2761" t="s">
        <v>16001</v>
      </c>
      <c r="B2761" t="s">
        <v>70</v>
      </c>
      <c r="C2761">
        <v>98</v>
      </c>
      <c r="D2761" t="s">
        <v>71</v>
      </c>
      <c r="E2761">
        <v>2009</v>
      </c>
      <c r="F2761" s="24">
        <v>39865</v>
      </c>
      <c r="G2761" s="24">
        <v>39868</v>
      </c>
      <c r="H2761" s="24">
        <v>39867</v>
      </c>
      <c r="I2761" t="s">
        <v>16002</v>
      </c>
      <c r="J2761" t="s">
        <v>409</v>
      </c>
      <c r="K2761" t="s">
        <v>273</v>
      </c>
      <c r="M2761" t="s">
        <v>76</v>
      </c>
      <c r="N2761" t="s">
        <v>128</v>
      </c>
      <c r="O2761" t="s">
        <v>16003</v>
      </c>
      <c r="P2761" t="s">
        <v>16004</v>
      </c>
      <c r="Q2761" t="s">
        <v>80</v>
      </c>
      <c r="R2761" t="s">
        <v>16003</v>
      </c>
      <c r="S2761" t="s">
        <v>16005</v>
      </c>
      <c r="T2761" t="s">
        <v>299</v>
      </c>
      <c r="U2761" t="s">
        <v>16006</v>
      </c>
      <c r="W2761" t="s">
        <v>93</v>
      </c>
      <c r="X2761">
        <v>2</v>
      </c>
      <c r="Y2761">
        <v>4010</v>
      </c>
    </row>
    <row r="2762" spans="1:25">
      <c r="A2762" t="s">
        <v>16007</v>
      </c>
      <c r="B2762" t="s">
        <v>70</v>
      </c>
      <c r="C2762">
        <v>79</v>
      </c>
      <c r="D2762" t="s">
        <v>106</v>
      </c>
      <c r="E2762">
        <v>2009</v>
      </c>
      <c r="F2762" s="24">
        <v>39861</v>
      </c>
      <c r="G2762" s="24">
        <v>39862</v>
      </c>
      <c r="H2762" s="24">
        <v>39863</v>
      </c>
      <c r="I2762" t="s">
        <v>500</v>
      </c>
      <c r="J2762" t="s">
        <v>108</v>
      </c>
      <c r="K2762" t="s">
        <v>109</v>
      </c>
      <c r="L2762" t="s">
        <v>75</v>
      </c>
      <c r="M2762" t="s">
        <v>76</v>
      </c>
      <c r="N2762" t="s">
        <v>253</v>
      </c>
      <c r="O2762" t="s">
        <v>16008</v>
      </c>
      <c r="P2762" t="s">
        <v>16009</v>
      </c>
      <c r="Q2762" t="s">
        <v>80</v>
      </c>
      <c r="R2762" t="s">
        <v>16008</v>
      </c>
      <c r="S2762" t="s">
        <v>16010</v>
      </c>
      <c r="T2762" t="s">
        <v>173</v>
      </c>
      <c r="U2762" t="s">
        <v>16011</v>
      </c>
      <c r="V2762" t="s">
        <v>16012</v>
      </c>
      <c r="W2762" t="s">
        <v>83</v>
      </c>
      <c r="X2762">
        <v>2</v>
      </c>
      <c r="Y2762">
        <v>4062.5</v>
      </c>
    </row>
    <row r="2763" spans="1:25">
      <c r="A2763" t="s">
        <v>4171</v>
      </c>
      <c r="B2763" t="s">
        <v>70</v>
      </c>
      <c r="C2763">
        <v>85</v>
      </c>
      <c r="D2763" t="s">
        <v>106</v>
      </c>
      <c r="E2763">
        <v>2009</v>
      </c>
      <c r="F2763" s="24">
        <v>39864</v>
      </c>
      <c r="G2763" s="24">
        <v>39864</v>
      </c>
      <c r="H2763" s="24">
        <v>39865</v>
      </c>
      <c r="I2763" t="s">
        <v>972</v>
      </c>
      <c r="J2763" t="s">
        <v>108</v>
      </c>
      <c r="K2763" t="s">
        <v>184</v>
      </c>
      <c r="L2763" t="s">
        <v>149</v>
      </c>
      <c r="M2763" t="s">
        <v>76</v>
      </c>
      <c r="N2763" t="s">
        <v>467</v>
      </c>
      <c r="O2763" t="s">
        <v>4172</v>
      </c>
      <c r="P2763" t="s">
        <v>16013</v>
      </c>
      <c r="Q2763" t="s">
        <v>90</v>
      </c>
      <c r="R2763" t="s">
        <v>4172</v>
      </c>
      <c r="S2763" t="s">
        <v>4174</v>
      </c>
      <c r="T2763" t="s">
        <v>92</v>
      </c>
      <c r="U2763" t="s">
        <v>16014</v>
      </c>
      <c r="V2763" t="s">
        <v>16015</v>
      </c>
      <c r="W2763" t="s">
        <v>83</v>
      </c>
      <c r="X2763">
        <v>2</v>
      </c>
      <c r="Y2763">
        <v>4155.3999999999996</v>
      </c>
    </row>
    <row r="2764" spans="1:25">
      <c r="A2764" t="s">
        <v>16016</v>
      </c>
      <c r="B2764" t="s">
        <v>70</v>
      </c>
      <c r="C2764">
        <v>99</v>
      </c>
      <c r="D2764" t="s">
        <v>250</v>
      </c>
      <c r="E2764">
        <v>2009</v>
      </c>
      <c r="F2764" s="24">
        <v>39869</v>
      </c>
      <c r="G2764" s="24">
        <v>39869</v>
      </c>
      <c r="H2764" s="24">
        <v>39870</v>
      </c>
      <c r="I2764" t="s">
        <v>16017</v>
      </c>
      <c r="J2764" t="s">
        <v>108</v>
      </c>
      <c r="K2764" t="s">
        <v>2652</v>
      </c>
      <c r="L2764" t="s">
        <v>236</v>
      </c>
      <c r="M2764" t="s">
        <v>76</v>
      </c>
      <c r="N2764" t="s">
        <v>253</v>
      </c>
      <c r="O2764" t="s">
        <v>16018</v>
      </c>
      <c r="P2764" t="s">
        <v>16018</v>
      </c>
      <c r="Q2764" t="s">
        <v>195</v>
      </c>
      <c r="R2764" t="s">
        <v>16019</v>
      </c>
      <c r="S2764" t="s">
        <v>16020</v>
      </c>
      <c r="T2764" t="s">
        <v>173</v>
      </c>
      <c r="U2764" t="s">
        <v>16021</v>
      </c>
      <c r="V2764" t="s">
        <v>16022</v>
      </c>
      <c r="W2764" t="s">
        <v>83</v>
      </c>
      <c r="X2764">
        <v>2</v>
      </c>
      <c r="Y2764">
        <v>3313.57</v>
      </c>
    </row>
    <row r="2765" spans="1:25">
      <c r="A2765" t="s">
        <v>8448</v>
      </c>
      <c r="B2765" t="s">
        <v>70</v>
      </c>
      <c r="C2765">
        <v>81</v>
      </c>
      <c r="D2765" t="s">
        <v>106</v>
      </c>
      <c r="E2765">
        <v>2009</v>
      </c>
      <c r="F2765" s="24">
        <v>39863</v>
      </c>
      <c r="G2765" s="24">
        <v>39863</v>
      </c>
      <c r="H2765" s="24">
        <v>39864</v>
      </c>
      <c r="I2765" t="s">
        <v>107</v>
      </c>
      <c r="J2765" t="s">
        <v>108</v>
      </c>
      <c r="K2765" t="s">
        <v>109</v>
      </c>
      <c r="L2765" t="s">
        <v>75</v>
      </c>
      <c r="M2765" t="s">
        <v>76</v>
      </c>
      <c r="N2765" t="s">
        <v>77</v>
      </c>
      <c r="O2765" t="s">
        <v>16023</v>
      </c>
      <c r="P2765" t="s">
        <v>16023</v>
      </c>
      <c r="Q2765" t="s">
        <v>195</v>
      </c>
      <c r="R2765" t="s">
        <v>8449</v>
      </c>
      <c r="S2765" t="s">
        <v>16024</v>
      </c>
      <c r="T2765" t="s">
        <v>92</v>
      </c>
      <c r="U2765" t="s">
        <v>8452</v>
      </c>
      <c r="V2765" t="s">
        <v>8453</v>
      </c>
      <c r="W2765" t="s">
        <v>83</v>
      </c>
      <c r="X2765">
        <v>2</v>
      </c>
      <c r="Y2765">
        <v>4983.57</v>
      </c>
    </row>
    <row r="2766" spans="1:25">
      <c r="A2766" t="s">
        <v>16025</v>
      </c>
      <c r="B2766" t="s">
        <v>70</v>
      </c>
      <c r="C2766">
        <v>80</v>
      </c>
      <c r="D2766" t="s">
        <v>106</v>
      </c>
      <c r="E2766">
        <v>2009</v>
      </c>
      <c r="F2766" s="24">
        <v>39862</v>
      </c>
      <c r="G2766" s="24">
        <v>39863</v>
      </c>
      <c r="H2766" s="24">
        <v>39863</v>
      </c>
      <c r="I2766" t="s">
        <v>107</v>
      </c>
      <c r="J2766" t="s">
        <v>108</v>
      </c>
      <c r="K2766" t="s">
        <v>109</v>
      </c>
      <c r="L2766" t="s">
        <v>236</v>
      </c>
      <c r="M2766" t="s">
        <v>76</v>
      </c>
      <c r="N2766" t="s">
        <v>467</v>
      </c>
      <c r="O2766" t="s">
        <v>16026</v>
      </c>
      <c r="P2766" t="s">
        <v>16027</v>
      </c>
      <c r="Q2766" t="s">
        <v>80</v>
      </c>
      <c r="R2766" t="s">
        <v>16026</v>
      </c>
      <c r="S2766" t="s">
        <v>16028</v>
      </c>
      <c r="T2766" t="s">
        <v>654</v>
      </c>
      <c r="U2766" t="s">
        <v>16029</v>
      </c>
      <c r="V2766" t="s">
        <v>16030</v>
      </c>
      <c r="W2766" t="s">
        <v>83</v>
      </c>
      <c r="X2766">
        <v>2</v>
      </c>
      <c r="Y2766">
        <v>4827.95</v>
      </c>
    </row>
    <row r="2767" spans="1:25">
      <c r="A2767" t="s">
        <v>16031</v>
      </c>
      <c r="B2767" t="s">
        <v>70</v>
      </c>
      <c r="C2767">
        <v>73</v>
      </c>
      <c r="D2767" t="s">
        <v>71</v>
      </c>
      <c r="E2767">
        <v>2009</v>
      </c>
      <c r="F2767" s="24">
        <v>39858</v>
      </c>
      <c r="G2767" s="24">
        <v>39861</v>
      </c>
      <c r="H2767" s="24">
        <v>39859</v>
      </c>
      <c r="I2767" t="s">
        <v>95</v>
      </c>
      <c r="J2767" t="s">
        <v>96</v>
      </c>
      <c r="K2767" t="s">
        <v>97</v>
      </c>
      <c r="L2767" t="s">
        <v>75</v>
      </c>
      <c r="M2767" t="s">
        <v>76</v>
      </c>
      <c r="N2767" t="s">
        <v>253</v>
      </c>
      <c r="O2767" t="s">
        <v>16032</v>
      </c>
      <c r="P2767" t="s">
        <v>16033</v>
      </c>
      <c r="Q2767" t="s">
        <v>90</v>
      </c>
      <c r="R2767" t="s">
        <v>16032</v>
      </c>
      <c r="S2767" t="s">
        <v>16034</v>
      </c>
      <c r="T2767" t="s">
        <v>173</v>
      </c>
      <c r="U2767" t="s">
        <v>16035</v>
      </c>
      <c r="V2767" t="s">
        <v>16036</v>
      </c>
      <c r="W2767" t="s">
        <v>83</v>
      </c>
      <c r="X2767">
        <v>2</v>
      </c>
      <c r="Y2767">
        <v>3063</v>
      </c>
    </row>
    <row r="2768" spans="1:25">
      <c r="A2768" t="s">
        <v>16037</v>
      </c>
      <c r="B2768" t="s">
        <v>70</v>
      </c>
      <c r="C2768">
        <v>52</v>
      </c>
      <c r="D2768" t="s">
        <v>106</v>
      </c>
      <c r="E2768">
        <v>2009</v>
      </c>
      <c r="F2768" s="24">
        <v>39846</v>
      </c>
      <c r="G2768" s="24">
        <v>39846</v>
      </c>
      <c r="H2768" s="24">
        <v>39847</v>
      </c>
      <c r="I2768" t="s">
        <v>107</v>
      </c>
      <c r="J2768" t="s">
        <v>108</v>
      </c>
      <c r="K2768" t="s">
        <v>109</v>
      </c>
      <c r="L2768" t="s">
        <v>75</v>
      </c>
      <c r="M2768" t="s">
        <v>76</v>
      </c>
      <c r="N2768" t="s">
        <v>153</v>
      </c>
      <c r="O2768" t="s">
        <v>16038</v>
      </c>
      <c r="P2768" t="s">
        <v>16039</v>
      </c>
      <c r="Q2768" t="s">
        <v>80</v>
      </c>
      <c r="R2768" t="s">
        <v>16038</v>
      </c>
      <c r="S2768" t="s">
        <v>16040</v>
      </c>
      <c r="T2768" t="s">
        <v>173</v>
      </c>
      <c r="U2768" t="s">
        <v>16041</v>
      </c>
      <c r="V2768" t="s">
        <v>16042</v>
      </c>
      <c r="W2768" t="s">
        <v>83</v>
      </c>
      <c r="X2768">
        <v>2</v>
      </c>
      <c r="Y2768">
        <v>4666.18</v>
      </c>
    </row>
    <row r="2769" spans="1:25">
      <c r="A2769" t="s">
        <v>16043</v>
      </c>
      <c r="B2769" t="s">
        <v>70</v>
      </c>
      <c r="C2769">
        <v>101</v>
      </c>
      <c r="D2769" t="s">
        <v>71</v>
      </c>
      <c r="E2769">
        <v>2009</v>
      </c>
      <c r="F2769" s="24">
        <v>39869</v>
      </c>
      <c r="G2769" s="24">
        <v>39871</v>
      </c>
      <c r="H2769" s="24">
        <v>39870</v>
      </c>
      <c r="I2769" t="s">
        <v>2938</v>
      </c>
      <c r="J2769" t="s">
        <v>272</v>
      </c>
      <c r="K2769" t="s">
        <v>273</v>
      </c>
      <c r="L2769" t="s">
        <v>75</v>
      </c>
      <c r="M2769" t="s">
        <v>76</v>
      </c>
      <c r="N2769" t="s">
        <v>852</v>
      </c>
      <c r="O2769" t="s">
        <v>16044</v>
      </c>
      <c r="P2769" t="s">
        <v>16044</v>
      </c>
      <c r="Q2769" t="s">
        <v>195</v>
      </c>
      <c r="R2769" t="s">
        <v>16045</v>
      </c>
      <c r="S2769" t="s">
        <v>5441</v>
      </c>
      <c r="T2769" t="s">
        <v>360</v>
      </c>
      <c r="V2769" t="s">
        <v>16046</v>
      </c>
      <c r="W2769" t="s">
        <v>93</v>
      </c>
      <c r="X2769">
        <v>2</v>
      </c>
      <c r="Y2769">
        <v>4295</v>
      </c>
    </row>
    <row r="2770" spans="1:25">
      <c r="A2770" t="s">
        <v>16047</v>
      </c>
      <c r="B2770" t="s">
        <v>70</v>
      </c>
      <c r="C2770">
        <v>55</v>
      </c>
      <c r="D2770" t="s">
        <v>71</v>
      </c>
      <c r="E2770">
        <v>2009</v>
      </c>
      <c r="F2770" s="24">
        <v>39846</v>
      </c>
      <c r="G2770" s="24">
        <v>39847</v>
      </c>
      <c r="H2770" s="24">
        <v>39848</v>
      </c>
      <c r="I2770" t="s">
        <v>16048</v>
      </c>
      <c r="J2770" t="s">
        <v>272</v>
      </c>
      <c r="K2770" t="s">
        <v>273</v>
      </c>
      <c r="L2770" t="s">
        <v>75</v>
      </c>
      <c r="M2770" t="s">
        <v>76</v>
      </c>
      <c r="N2770" t="s">
        <v>128</v>
      </c>
      <c r="O2770" t="s">
        <v>16049</v>
      </c>
      <c r="P2770" t="s">
        <v>16050</v>
      </c>
      <c r="Q2770" t="s">
        <v>90</v>
      </c>
      <c r="R2770" t="s">
        <v>16049</v>
      </c>
      <c r="S2770" t="s">
        <v>16051</v>
      </c>
      <c r="T2770" t="s">
        <v>867</v>
      </c>
      <c r="U2770" t="s">
        <v>16052</v>
      </c>
      <c r="W2770" t="s">
        <v>93</v>
      </c>
      <c r="X2770">
        <v>2</v>
      </c>
      <c r="Y2770">
        <v>2060</v>
      </c>
    </row>
    <row r="2771" spans="1:25">
      <c r="A2771" t="s">
        <v>16053</v>
      </c>
      <c r="B2771" t="s">
        <v>138</v>
      </c>
      <c r="C2771">
        <v>88</v>
      </c>
      <c r="D2771" t="s">
        <v>106</v>
      </c>
      <c r="E2771">
        <v>2009</v>
      </c>
      <c r="F2771" s="24">
        <v>39865</v>
      </c>
      <c r="G2771" s="24">
        <v>39865</v>
      </c>
      <c r="H2771" s="24">
        <v>39866</v>
      </c>
      <c r="I2771" t="s">
        <v>107</v>
      </c>
      <c r="J2771" t="s">
        <v>108</v>
      </c>
      <c r="K2771" t="s">
        <v>109</v>
      </c>
      <c r="L2771" t="s">
        <v>643</v>
      </c>
      <c r="M2771" t="s">
        <v>76</v>
      </c>
      <c r="N2771" t="s">
        <v>253</v>
      </c>
      <c r="O2771" t="s">
        <v>16054</v>
      </c>
      <c r="P2771" t="s">
        <v>16054</v>
      </c>
      <c r="Q2771" t="s">
        <v>142</v>
      </c>
      <c r="R2771" t="s">
        <v>16055</v>
      </c>
      <c r="S2771" t="s">
        <v>16056</v>
      </c>
      <c r="T2771" t="s">
        <v>92</v>
      </c>
      <c r="U2771" t="s">
        <v>16057</v>
      </c>
      <c r="V2771" t="s">
        <v>16058</v>
      </c>
      <c r="W2771" t="s">
        <v>83</v>
      </c>
      <c r="X2771">
        <v>2</v>
      </c>
      <c r="Y2771">
        <v>4303.66</v>
      </c>
    </row>
    <row r="2772" spans="1:25">
      <c r="A2772" t="s">
        <v>16059</v>
      </c>
      <c r="B2772" t="s">
        <v>138</v>
      </c>
      <c r="C2772">
        <v>84</v>
      </c>
      <c r="D2772" t="s">
        <v>106</v>
      </c>
      <c r="E2772">
        <v>2009</v>
      </c>
      <c r="F2772" s="24">
        <v>39863</v>
      </c>
      <c r="G2772" s="24">
        <v>39864</v>
      </c>
      <c r="H2772" s="24">
        <v>39864</v>
      </c>
      <c r="I2772" t="s">
        <v>118</v>
      </c>
      <c r="J2772" t="s">
        <v>108</v>
      </c>
      <c r="K2772" t="s">
        <v>119</v>
      </c>
      <c r="L2772" t="s">
        <v>5634</v>
      </c>
      <c r="M2772" t="s">
        <v>76</v>
      </c>
      <c r="N2772" t="s">
        <v>637</v>
      </c>
      <c r="O2772" t="s">
        <v>16060</v>
      </c>
      <c r="P2772" t="s">
        <v>16060</v>
      </c>
      <c r="Q2772" t="s">
        <v>142</v>
      </c>
      <c r="R2772" t="s">
        <v>16061</v>
      </c>
      <c r="S2772" t="s">
        <v>16062</v>
      </c>
      <c r="T2772" t="s">
        <v>654</v>
      </c>
      <c r="U2772" t="s">
        <v>16063</v>
      </c>
      <c r="V2772" t="s">
        <v>16064</v>
      </c>
      <c r="W2772" t="s">
        <v>83</v>
      </c>
      <c r="X2772">
        <v>2</v>
      </c>
      <c r="Y2772">
        <v>2062.42</v>
      </c>
    </row>
    <row r="2773" spans="1:25">
      <c r="A2773" t="s">
        <v>16065</v>
      </c>
      <c r="B2773" t="s">
        <v>70</v>
      </c>
      <c r="C2773">
        <v>83</v>
      </c>
      <c r="D2773" t="s">
        <v>71</v>
      </c>
      <c r="E2773">
        <v>2009</v>
      </c>
      <c r="F2773" s="24">
        <v>39861</v>
      </c>
      <c r="G2773" s="24">
        <v>39863</v>
      </c>
      <c r="H2773" s="24">
        <v>39863</v>
      </c>
      <c r="I2773" t="s">
        <v>16066</v>
      </c>
      <c r="J2773" t="s">
        <v>108</v>
      </c>
      <c r="K2773" t="s">
        <v>2652</v>
      </c>
      <c r="L2773" t="s">
        <v>75</v>
      </c>
      <c r="M2773" t="s">
        <v>76</v>
      </c>
      <c r="N2773" t="s">
        <v>128</v>
      </c>
      <c r="O2773" t="s">
        <v>16067</v>
      </c>
      <c r="P2773" t="s">
        <v>16068</v>
      </c>
      <c r="Q2773" t="s">
        <v>80</v>
      </c>
      <c r="R2773" t="s">
        <v>16069</v>
      </c>
      <c r="S2773" t="s">
        <v>16070</v>
      </c>
      <c r="T2773" t="s">
        <v>16071</v>
      </c>
      <c r="U2773" t="s">
        <v>16072</v>
      </c>
      <c r="W2773" t="s">
        <v>93</v>
      </c>
      <c r="X2773">
        <v>2</v>
      </c>
      <c r="Y2773">
        <v>1775</v>
      </c>
    </row>
    <row r="2774" spans="1:25">
      <c r="A2774" t="s">
        <v>16073</v>
      </c>
      <c r="B2774" t="s">
        <v>70</v>
      </c>
      <c r="C2774">
        <v>61</v>
      </c>
      <c r="D2774" t="s">
        <v>106</v>
      </c>
      <c r="E2774">
        <v>2009</v>
      </c>
      <c r="F2774" s="24">
        <v>39853</v>
      </c>
      <c r="G2774" s="24">
        <v>39853</v>
      </c>
      <c r="H2774" s="24">
        <v>39854</v>
      </c>
      <c r="I2774" t="s">
        <v>2088</v>
      </c>
      <c r="J2774" t="s">
        <v>108</v>
      </c>
      <c r="K2774" t="s">
        <v>324</v>
      </c>
      <c r="L2774" t="s">
        <v>643</v>
      </c>
      <c r="M2774" t="s">
        <v>76</v>
      </c>
      <c r="N2774" t="s">
        <v>650</v>
      </c>
      <c r="O2774" t="s">
        <v>16074</v>
      </c>
      <c r="P2774" t="s">
        <v>16075</v>
      </c>
      <c r="Q2774" t="s">
        <v>80</v>
      </c>
      <c r="R2774" t="s">
        <v>16074</v>
      </c>
      <c r="S2774" t="s">
        <v>16076</v>
      </c>
      <c r="T2774" t="s">
        <v>145</v>
      </c>
      <c r="U2774" t="s">
        <v>16077</v>
      </c>
      <c r="V2774" t="s">
        <v>16078</v>
      </c>
      <c r="W2774" t="s">
        <v>217</v>
      </c>
      <c r="X2774">
        <v>2</v>
      </c>
      <c r="Y2774">
        <v>4990</v>
      </c>
    </row>
    <row r="2775" spans="1:25">
      <c r="A2775" t="s">
        <v>16079</v>
      </c>
      <c r="B2775" t="s">
        <v>70</v>
      </c>
      <c r="C2775">
        <v>14</v>
      </c>
      <c r="D2775" t="s">
        <v>250</v>
      </c>
      <c r="E2775">
        <v>2009</v>
      </c>
      <c r="F2775" s="24">
        <v>39824</v>
      </c>
      <c r="G2775" s="24">
        <v>39824</v>
      </c>
      <c r="H2775" s="24">
        <v>39826</v>
      </c>
      <c r="I2775" t="s">
        <v>6055</v>
      </c>
      <c r="J2775" t="s">
        <v>311</v>
      </c>
      <c r="K2775" t="s">
        <v>74</v>
      </c>
      <c r="L2775" t="s">
        <v>280</v>
      </c>
      <c r="M2775" t="s">
        <v>76</v>
      </c>
      <c r="N2775" t="s">
        <v>650</v>
      </c>
      <c r="O2775" t="s">
        <v>16080</v>
      </c>
      <c r="P2775" t="s">
        <v>16081</v>
      </c>
      <c r="Q2775" t="s">
        <v>90</v>
      </c>
      <c r="R2775" t="s">
        <v>16080</v>
      </c>
      <c r="S2775" t="s">
        <v>16082</v>
      </c>
      <c r="T2775" t="s">
        <v>867</v>
      </c>
      <c r="U2775" t="s">
        <v>16083</v>
      </c>
      <c r="V2775" t="s">
        <v>16084</v>
      </c>
      <c r="W2775" t="s">
        <v>217</v>
      </c>
      <c r="X2775">
        <v>1</v>
      </c>
      <c r="Y2775">
        <v>3101.59</v>
      </c>
    </row>
    <row r="2776" spans="1:25">
      <c r="A2776" t="s">
        <v>16085</v>
      </c>
      <c r="B2776" t="s">
        <v>70</v>
      </c>
      <c r="C2776">
        <v>32</v>
      </c>
      <c r="D2776" t="s">
        <v>106</v>
      </c>
      <c r="E2776">
        <v>2009</v>
      </c>
      <c r="F2776" s="24">
        <v>39831</v>
      </c>
      <c r="G2776" s="24">
        <v>39832</v>
      </c>
      <c r="H2776" s="24">
        <v>39832</v>
      </c>
      <c r="I2776" t="s">
        <v>500</v>
      </c>
      <c r="J2776" t="s">
        <v>108</v>
      </c>
      <c r="K2776" t="s">
        <v>109</v>
      </c>
      <c r="L2776" t="s">
        <v>1354</v>
      </c>
      <c r="M2776" t="s">
        <v>76</v>
      </c>
      <c r="N2776" t="s">
        <v>295</v>
      </c>
      <c r="O2776" t="s">
        <v>16086</v>
      </c>
      <c r="P2776" t="s">
        <v>16086</v>
      </c>
      <c r="Q2776" t="s">
        <v>195</v>
      </c>
      <c r="R2776" t="s">
        <v>16087</v>
      </c>
      <c r="S2776" t="s">
        <v>16088</v>
      </c>
      <c r="T2776" t="s">
        <v>92</v>
      </c>
      <c r="U2776" t="s">
        <v>16089</v>
      </c>
      <c r="V2776" t="s">
        <v>16090</v>
      </c>
      <c r="W2776" t="s">
        <v>93</v>
      </c>
      <c r="X2776">
        <v>1</v>
      </c>
      <c r="Y2776">
        <v>5167.75</v>
      </c>
    </row>
    <row r="2777" spans="1:25">
      <c r="A2777" t="s">
        <v>16091</v>
      </c>
      <c r="B2777" t="s">
        <v>138</v>
      </c>
      <c r="C2777">
        <v>12</v>
      </c>
      <c r="D2777" t="s">
        <v>106</v>
      </c>
      <c r="E2777">
        <v>2009</v>
      </c>
      <c r="F2777" s="24">
        <v>39823</v>
      </c>
      <c r="G2777" s="24">
        <v>39824</v>
      </c>
      <c r="H2777" s="24">
        <v>39825</v>
      </c>
      <c r="I2777" t="s">
        <v>339</v>
      </c>
      <c r="J2777" t="s">
        <v>108</v>
      </c>
      <c r="K2777" t="s">
        <v>324</v>
      </c>
      <c r="L2777" t="s">
        <v>110</v>
      </c>
      <c r="M2777" t="s">
        <v>76</v>
      </c>
      <c r="N2777" t="s">
        <v>815</v>
      </c>
      <c r="O2777" t="s">
        <v>16092</v>
      </c>
      <c r="P2777" t="s">
        <v>16092</v>
      </c>
      <c r="Q2777" t="s">
        <v>142</v>
      </c>
      <c r="R2777" t="s">
        <v>16093</v>
      </c>
      <c r="S2777" t="s">
        <v>16094</v>
      </c>
      <c r="T2777" t="s">
        <v>654</v>
      </c>
      <c r="U2777" t="s">
        <v>16095</v>
      </c>
      <c r="V2777" t="s">
        <v>16096</v>
      </c>
      <c r="W2777" t="s">
        <v>217</v>
      </c>
      <c r="X2777">
        <v>1</v>
      </c>
      <c r="Y2777">
        <v>4690</v>
      </c>
    </row>
    <row r="2778" spans="1:25">
      <c r="A2778" t="s">
        <v>16097</v>
      </c>
      <c r="B2778" t="s">
        <v>138</v>
      </c>
      <c r="C2778">
        <v>26</v>
      </c>
      <c r="D2778" t="s">
        <v>106</v>
      </c>
      <c r="E2778">
        <v>2009</v>
      </c>
      <c r="F2778" s="24">
        <v>39829</v>
      </c>
      <c r="G2778" s="24">
        <v>39829</v>
      </c>
      <c r="H2778" s="24">
        <v>39830</v>
      </c>
      <c r="I2778" t="s">
        <v>107</v>
      </c>
      <c r="J2778" t="s">
        <v>108</v>
      </c>
      <c r="K2778" t="s">
        <v>109</v>
      </c>
      <c r="L2778" t="s">
        <v>4979</v>
      </c>
      <c r="M2778" t="s">
        <v>76</v>
      </c>
      <c r="N2778" t="s">
        <v>210</v>
      </c>
      <c r="O2778" t="s">
        <v>16098</v>
      </c>
      <c r="P2778" t="s">
        <v>16099</v>
      </c>
      <c r="Q2778" t="s">
        <v>80</v>
      </c>
      <c r="R2778" t="s">
        <v>16100</v>
      </c>
      <c r="S2778" t="s">
        <v>16101</v>
      </c>
      <c r="U2778" t="s">
        <v>16102</v>
      </c>
      <c r="V2778" t="s">
        <v>16103</v>
      </c>
      <c r="W2778" t="s">
        <v>217</v>
      </c>
      <c r="X2778">
        <v>1</v>
      </c>
      <c r="Y2778">
        <v>4682.6899999999996</v>
      </c>
    </row>
    <row r="2779" spans="1:25">
      <c r="A2779" t="s">
        <v>16104</v>
      </c>
      <c r="B2779" t="s">
        <v>70</v>
      </c>
      <c r="C2779">
        <v>29</v>
      </c>
      <c r="D2779" t="s">
        <v>106</v>
      </c>
      <c r="E2779">
        <v>2009</v>
      </c>
      <c r="F2779" s="24">
        <v>39829</v>
      </c>
      <c r="G2779" s="24">
        <v>39832</v>
      </c>
      <c r="H2779" s="24">
        <v>39831</v>
      </c>
      <c r="I2779" t="s">
        <v>339</v>
      </c>
      <c r="J2779" t="s">
        <v>108</v>
      </c>
      <c r="K2779" t="s">
        <v>324</v>
      </c>
      <c r="L2779" t="s">
        <v>432</v>
      </c>
      <c r="M2779" t="s">
        <v>76</v>
      </c>
      <c r="N2779" t="s">
        <v>210</v>
      </c>
      <c r="O2779" t="s">
        <v>16105</v>
      </c>
      <c r="P2779" t="s">
        <v>16106</v>
      </c>
      <c r="Q2779" t="s">
        <v>90</v>
      </c>
      <c r="R2779" t="s">
        <v>16105</v>
      </c>
      <c r="S2779" t="s">
        <v>16107</v>
      </c>
      <c r="T2779" t="s">
        <v>1463</v>
      </c>
      <c r="U2779" t="s">
        <v>16108</v>
      </c>
      <c r="V2779" t="s">
        <v>16109</v>
      </c>
      <c r="W2779" t="s">
        <v>217</v>
      </c>
      <c r="X2779">
        <v>1</v>
      </c>
      <c r="Y2779">
        <v>2110</v>
      </c>
    </row>
    <row r="2780" spans="1:25">
      <c r="A2780" t="s">
        <v>16110</v>
      </c>
      <c r="B2780" t="s">
        <v>70</v>
      </c>
      <c r="C2780">
        <v>28</v>
      </c>
      <c r="D2780" t="s">
        <v>106</v>
      </c>
      <c r="E2780">
        <v>2009</v>
      </c>
      <c r="F2780" s="24">
        <v>39831</v>
      </c>
      <c r="G2780" s="24">
        <v>39832</v>
      </c>
      <c r="H2780" s="24">
        <v>39833</v>
      </c>
      <c r="I2780" t="s">
        <v>1208</v>
      </c>
      <c r="J2780" t="s">
        <v>108</v>
      </c>
      <c r="K2780" t="s">
        <v>324</v>
      </c>
      <c r="L2780" t="s">
        <v>432</v>
      </c>
      <c r="M2780" t="s">
        <v>76</v>
      </c>
      <c r="N2780" t="s">
        <v>439</v>
      </c>
      <c r="O2780" t="s">
        <v>16111</v>
      </c>
      <c r="P2780" t="s">
        <v>16112</v>
      </c>
      <c r="Q2780" t="s">
        <v>90</v>
      </c>
      <c r="R2780" t="s">
        <v>16111</v>
      </c>
      <c r="S2780" t="s">
        <v>16113</v>
      </c>
      <c r="U2780" t="s">
        <v>16114</v>
      </c>
      <c r="V2780" t="s">
        <v>16115</v>
      </c>
      <c r="W2780" t="s">
        <v>217</v>
      </c>
      <c r="X2780">
        <v>1</v>
      </c>
      <c r="Y2780">
        <v>2110</v>
      </c>
    </row>
    <row r="2781" spans="1:25">
      <c r="A2781" t="s">
        <v>16116</v>
      </c>
      <c r="B2781" t="s">
        <v>70</v>
      </c>
      <c r="C2781">
        <v>17</v>
      </c>
      <c r="D2781" t="s">
        <v>106</v>
      </c>
      <c r="E2781">
        <v>2009</v>
      </c>
      <c r="F2781" s="24">
        <v>39823</v>
      </c>
      <c r="G2781" s="24">
        <v>39825</v>
      </c>
      <c r="H2781" s="24">
        <v>39825</v>
      </c>
      <c r="I2781" t="s">
        <v>107</v>
      </c>
      <c r="J2781" t="s">
        <v>108</v>
      </c>
      <c r="K2781" t="s">
        <v>109</v>
      </c>
      <c r="L2781" t="s">
        <v>761</v>
      </c>
      <c r="M2781" t="s">
        <v>76</v>
      </c>
      <c r="N2781" t="s">
        <v>418</v>
      </c>
      <c r="O2781" t="s">
        <v>16117</v>
      </c>
      <c r="P2781" t="s">
        <v>16118</v>
      </c>
      <c r="Q2781" t="s">
        <v>90</v>
      </c>
      <c r="R2781" t="s">
        <v>16117</v>
      </c>
      <c r="S2781" t="s">
        <v>16119</v>
      </c>
      <c r="T2781" t="s">
        <v>654</v>
      </c>
      <c r="U2781" t="s">
        <v>16120</v>
      </c>
      <c r="V2781" t="s">
        <v>16121</v>
      </c>
      <c r="W2781" t="s">
        <v>217</v>
      </c>
      <c r="X2781">
        <v>1</v>
      </c>
      <c r="Y2781">
        <v>4640</v>
      </c>
    </row>
    <row r="2782" spans="1:25">
      <c r="A2782" t="s">
        <v>16122</v>
      </c>
      <c r="B2782" t="s">
        <v>70</v>
      </c>
      <c r="C2782">
        <v>45</v>
      </c>
      <c r="D2782" t="s">
        <v>71</v>
      </c>
      <c r="E2782">
        <v>2009</v>
      </c>
      <c r="F2782" s="24">
        <v>39837</v>
      </c>
      <c r="G2782" s="24">
        <v>39839</v>
      </c>
      <c r="H2782" s="24">
        <v>39838</v>
      </c>
      <c r="I2782" t="s">
        <v>8423</v>
      </c>
      <c r="J2782" t="s">
        <v>515</v>
      </c>
      <c r="K2782" t="s">
        <v>273</v>
      </c>
      <c r="L2782" t="s">
        <v>75</v>
      </c>
      <c r="M2782" t="s">
        <v>76</v>
      </c>
      <c r="N2782" t="s">
        <v>210</v>
      </c>
      <c r="O2782" t="s">
        <v>16123</v>
      </c>
      <c r="P2782" t="s">
        <v>16124</v>
      </c>
      <c r="Q2782" t="s">
        <v>90</v>
      </c>
      <c r="R2782" t="s">
        <v>16123</v>
      </c>
      <c r="S2782" t="s">
        <v>16125</v>
      </c>
      <c r="T2782" t="s">
        <v>214</v>
      </c>
      <c r="U2782" t="s">
        <v>16126</v>
      </c>
      <c r="W2782" t="s">
        <v>217</v>
      </c>
      <c r="X2782">
        <v>1</v>
      </c>
      <c r="Y2782">
        <v>4670</v>
      </c>
    </row>
    <row r="2783" spans="1:25">
      <c r="A2783" t="s">
        <v>16127</v>
      </c>
      <c r="B2783" t="s">
        <v>70</v>
      </c>
      <c r="C2783">
        <v>1</v>
      </c>
      <c r="D2783" t="s">
        <v>106</v>
      </c>
      <c r="E2783">
        <v>2009</v>
      </c>
      <c r="F2783" s="24">
        <v>39814</v>
      </c>
      <c r="G2783" s="24">
        <v>39815</v>
      </c>
      <c r="H2783" s="24">
        <v>39816</v>
      </c>
      <c r="I2783" t="s">
        <v>339</v>
      </c>
      <c r="J2783" t="s">
        <v>108</v>
      </c>
      <c r="K2783" t="s">
        <v>324</v>
      </c>
      <c r="L2783" t="s">
        <v>432</v>
      </c>
      <c r="M2783" t="s">
        <v>76</v>
      </c>
      <c r="N2783" t="s">
        <v>210</v>
      </c>
      <c r="O2783" t="s">
        <v>16128</v>
      </c>
      <c r="P2783" t="s">
        <v>16129</v>
      </c>
      <c r="Q2783" t="s">
        <v>90</v>
      </c>
      <c r="R2783" t="s">
        <v>16128</v>
      </c>
      <c r="U2783" t="s">
        <v>16130</v>
      </c>
      <c r="W2783" t="s">
        <v>217</v>
      </c>
      <c r="X2783">
        <v>1</v>
      </c>
      <c r="Y2783">
        <v>2110</v>
      </c>
    </row>
    <row r="2784" spans="1:25">
      <c r="A2784" t="s">
        <v>16131</v>
      </c>
      <c r="B2784" t="s">
        <v>70</v>
      </c>
      <c r="C2784">
        <v>9</v>
      </c>
      <c r="D2784" t="s">
        <v>71</v>
      </c>
      <c r="E2784">
        <v>2009</v>
      </c>
      <c r="F2784" s="24">
        <v>39821</v>
      </c>
      <c r="G2784" s="24">
        <v>39821</v>
      </c>
      <c r="H2784" s="24">
        <v>39822</v>
      </c>
      <c r="I2784" t="s">
        <v>2446</v>
      </c>
      <c r="J2784" t="s">
        <v>96</v>
      </c>
      <c r="K2784" t="s">
        <v>97</v>
      </c>
      <c r="L2784" t="s">
        <v>75</v>
      </c>
      <c r="M2784" t="s">
        <v>76</v>
      </c>
      <c r="N2784" t="s">
        <v>128</v>
      </c>
      <c r="O2784" t="s">
        <v>16132</v>
      </c>
      <c r="P2784" t="s">
        <v>16133</v>
      </c>
      <c r="Q2784" t="s">
        <v>90</v>
      </c>
      <c r="R2784" t="s">
        <v>16132</v>
      </c>
      <c r="S2784" t="s">
        <v>16134</v>
      </c>
      <c r="T2784" t="s">
        <v>2013</v>
      </c>
      <c r="U2784" t="s">
        <v>16135</v>
      </c>
      <c r="W2784" t="s">
        <v>93</v>
      </c>
      <c r="X2784">
        <v>1</v>
      </c>
      <c r="Y2784">
        <v>2308</v>
      </c>
    </row>
    <row r="2785" spans="1:25">
      <c r="A2785" t="s">
        <v>16136</v>
      </c>
      <c r="B2785" t="s">
        <v>70</v>
      </c>
      <c r="C2785">
        <v>13</v>
      </c>
      <c r="D2785" t="s">
        <v>106</v>
      </c>
      <c r="E2785">
        <v>2009</v>
      </c>
      <c r="F2785" s="24">
        <v>39824</v>
      </c>
      <c r="G2785" s="24">
        <v>39824</v>
      </c>
      <c r="H2785" s="24">
        <v>39825</v>
      </c>
      <c r="I2785" t="s">
        <v>416</v>
      </c>
      <c r="J2785" t="s">
        <v>108</v>
      </c>
      <c r="K2785" t="s">
        <v>109</v>
      </c>
      <c r="M2785" t="s">
        <v>152</v>
      </c>
      <c r="N2785" t="s">
        <v>160</v>
      </c>
      <c r="O2785" t="s">
        <v>16137</v>
      </c>
      <c r="P2785" t="s">
        <v>16138</v>
      </c>
      <c r="Q2785" t="s">
        <v>90</v>
      </c>
      <c r="R2785" t="s">
        <v>16137</v>
      </c>
      <c r="S2785" t="s">
        <v>16139</v>
      </c>
      <c r="U2785" t="s">
        <v>16140</v>
      </c>
      <c r="W2785" t="s">
        <v>93</v>
      </c>
      <c r="X2785">
        <v>1</v>
      </c>
      <c r="Y2785">
        <v>3452.5</v>
      </c>
    </row>
    <row r="2786" spans="1:25">
      <c r="A2786" t="s">
        <v>16141</v>
      </c>
      <c r="B2786" t="s">
        <v>70</v>
      </c>
      <c r="C2786">
        <v>50</v>
      </c>
      <c r="D2786" t="s">
        <v>71</v>
      </c>
      <c r="E2786">
        <v>2009</v>
      </c>
      <c r="F2786" s="24">
        <v>39844</v>
      </c>
      <c r="G2786" s="24">
        <v>39844</v>
      </c>
      <c r="H2786" s="24">
        <v>39846</v>
      </c>
      <c r="I2786" t="s">
        <v>16142</v>
      </c>
      <c r="J2786" t="s">
        <v>73</v>
      </c>
      <c r="K2786" t="s">
        <v>74</v>
      </c>
      <c r="L2786" t="s">
        <v>75</v>
      </c>
      <c r="M2786" t="s">
        <v>76</v>
      </c>
      <c r="N2786" t="s">
        <v>295</v>
      </c>
      <c r="O2786" t="s">
        <v>16143</v>
      </c>
      <c r="P2786" t="s">
        <v>16144</v>
      </c>
      <c r="Q2786" t="s">
        <v>80</v>
      </c>
      <c r="R2786" t="s">
        <v>16143</v>
      </c>
      <c r="S2786" t="s">
        <v>16145</v>
      </c>
      <c r="T2786" t="s">
        <v>11812</v>
      </c>
      <c r="U2786" t="s">
        <v>16146</v>
      </c>
      <c r="V2786" t="s">
        <v>16147</v>
      </c>
      <c r="W2786" t="s">
        <v>93</v>
      </c>
      <c r="X2786">
        <v>1</v>
      </c>
      <c r="Y2786">
        <v>2636</v>
      </c>
    </row>
    <row r="2787" spans="1:25">
      <c r="A2787" t="s">
        <v>16148</v>
      </c>
      <c r="B2787" t="s">
        <v>70</v>
      </c>
      <c r="C2787">
        <v>41</v>
      </c>
      <c r="D2787" t="s">
        <v>106</v>
      </c>
      <c r="E2787">
        <v>2009</v>
      </c>
      <c r="F2787" s="24">
        <v>39838</v>
      </c>
      <c r="G2787" s="24">
        <v>39838</v>
      </c>
      <c r="H2787" s="24">
        <v>39839</v>
      </c>
      <c r="I2787" t="s">
        <v>107</v>
      </c>
      <c r="J2787" t="s">
        <v>108</v>
      </c>
      <c r="K2787" t="s">
        <v>109</v>
      </c>
      <c r="L2787" t="s">
        <v>643</v>
      </c>
      <c r="M2787" t="s">
        <v>76</v>
      </c>
      <c r="N2787" t="s">
        <v>828</v>
      </c>
      <c r="O2787" t="s">
        <v>16149</v>
      </c>
      <c r="P2787" t="s">
        <v>16149</v>
      </c>
      <c r="Q2787" t="s">
        <v>195</v>
      </c>
      <c r="R2787" t="s">
        <v>16150</v>
      </c>
      <c r="S2787" t="s">
        <v>16151</v>
      </c>
      <c r="T2787" t="s">
        <v>145</v>
      </c>
      <c r="U2787" t="s">
        <v>16152</v>
      </c>
      <c r="V2787" t="s">
        <v>16153</v>
      </c>
      <c r="W2787" t="s">
        <v>217</v>
      </c>
      <c r="X2787">
        <v>1</v>
      </c>
      <c r="Y2787">
        <v>4867.75</v>
      </c>
    </row>
    <row r="2788" spans="1:25">
      <c r="A2788" t="s">
        <v>16154</v>
      </c>
      <c r="B2788" t="s">
        <v>70</v>
      </c>
      <c r="C2788">
        <v>20</v>
      </c>
      <c r="D2788" t="s">
        <v>106</v>
      </c>
      <c r="E2788">
        <v>2009</v>
      </c>
      <c r="F2788" s="24">
        <v>39825</v>
      </c>
      <c r="G2788" s="24">
        <v>39826</v>
      </c>
      <c r="H2788" s="24">
        <v>39461</v>
      </c>
      <c r="I2788" t="s">
        <v>323</v>
      </c>
      <c r="J2788" t="s">
        <v>108</v>
      </c>
      <c r="K2788" t="s">
        <v>324</v>
      </c>
      <c r="L2788" t="s">
        <v>75</v>
      </c>
      <c r="M2788" t="s">
        <v>76</v>
      </c>
      <c r="N2788" t="s">
        <v>160</v>
      </c>
      <c r="O2788" t="s">
        <v>16155</v>
      </c>
      <c r="P2788" t="s">
        <v>16156</v>
      </c>
      <c r="Q2788" t="s">
        <v>80</v>
      </c>
      <c r="R2788" t="s">
        <v>16157</v>
      </c>
      <c r="S2788" t="s">
        <v>16158</v>
      </c>
      <c r="T2788" t="s">
        <v>329</v>
      </c>
      <c r="U2788" t="s">
        <v>16159</v>
      </c>
      <c r="V2788" t="s">
        <v>16160</v>
      </c>
      <c r="W2788" t="s">
        <v>93</v>
      </c>
      <c r="X2788">
        <v>1</v>
      </c>
      <c r="Y2788">
        <v>4690</v>
      </c>
    </row>
    <row r="2789" spans="1:25">
      <c r="A2789" t="s">
        <v>16161</v>
      </c>
      <c r="B2789" t="s">
        <v>70</v>
      </c>
      <c r="C2789">
        <v>3</v>
      </c>
      <c r="D2789" t="s">
        <v>106</v>
      </c>
      <c r="E2789">
        <v>2009</v>
      </c>
      <c r="F2789" s="24">
        <v>39818</v>
      </c>
      <c r="G2789" s="24">
        <v>39819</v>
      </c>
      <c r="H2789" s="24">
        <v>39820</v>
      </c>
      <c r="I2789" t="s">
        <v>118</v>
      </c>
      <c r="J2789" t="s">
        <v>108</v>
      </c>
      <c r="K2789" t="s">
        <v>119</v>
      </c>
      <c r="L2789" t="s">
        <v>75</v>
      </c>
      <c r="M2789" t="s">
        <v>76</v>
      </c>
      <c r="N2789" t="s">
        <v>295</v>
      </c>
      <c r="O2789" t="s">
        <v>16162</v>
      </c>
      <c r="P2789" t="s">
        <v>16162</v>
      </c>
      <c r="Q2789" t="s">
        <v>195</v>
      </c>
      <c r="R2789" t="s">
        <v>16163</v>
      </c>
      <c r="S2789" t="s">
        <v>16164</v>
      </c>
      <c r="U2789" t="s">
        <v>16165</v>
      </c>
      <c r="V2789" t="s">
        <v>16166</v>
      </c>
      <c r="W2789" t="s">
        <v>93</v>
      </c>
      <c r="X2789">
        <v>1</v>
      </c>
      <c r="Y2789">
        <v>4787.75</v>
      </c>
    </row>
    <row r="2790" spans="1:25">
      <c r="A2790" t="s">
        <v>16167</v>
      </c>
      <c r="B2790" t="s">
        <v>70</v>
      </c>
      <c r="C2790">
        <v>36</v>
      </c>
      <c r="D2790" t="s">
        <v>106</v>
      </c>
      <c r="E2790">
        <v>2009</v>
      </c>
      <c r="F2790" s="24">
        <v>39835</v>
      </c>
      <c r="G2790" s="24">
        <v>39835</v>
      </c>
      <c r="H2790" s="24">
        <v>39836</v>
      </c>
      <c r="I2790" t="s">
        <v>192</v>
      </c>
      <c r="J2790" t="s">
        <v>108</v>
      </c>
      <c r="K2790" t="s">
        <v>119</v>
      </c>
      <c r="L2790" t="s">
        <v>236</v>
      </c>
      <c r="M2790" t="s">
        <v>76</v>
      </c>
      <c r="N2790" t="s">
        <v>2150</v>
      </c>
      <c r="O2790" t="s">
        <v>16168</v>
      </c>
      <c r="P2790" t="s">
        <v>16169</v>
      </c>
      <c r="Q2790" t="s">
        <v>90</v>
      </c>
      <c r="R2790" t="s">
        <v>16168</v>
      </c>
      <c r="S2790" t="s">
        <v>16170</v>
      </c>
      <c r="T2790" t="s">
        <v>1024</v>
      </c>
      <c r="U2790" t="s">
        <v>16171</v>
      </c>
      <c r="V2790" t="s">
        <v>16172</v>
      </c>
      <c r="W2790" t="s">
        <v>93</v>
      </c>
      <c r="X2790">
        <v>1</v>
      </c>
      <c r="Y2790">
        <v>3936.06</v>
      </c>
    </row>
    <row r="2791" spans="1:25">
      <c r="A2791" t="s">
        <v>16173</v>
      </c>
      <c r="B2791" t="s">
        <v>70</v>
      </c>
      <c r="C2791">
        <v>24</v>
      </c>
      <c r="D2791" t="s">
        <v>106</v>
      </c>
      <c r="E2791">
        <v>2009</v>
      </c>
      <c r="F2791" s="24">
        <v>39827</v>
      </c>
      <c r="G2791" s="24">
        <v>39827</v>
      </c>
      <c r="H2791" s="24">
        <v>39828</v>
      </c>
      <c r="I2791" t="s">
        <v>107</v>
      </c>
      <c r="J2791" t="s">
        <v>108</v>
      </c>
      <c r="K2791" t="s">
        <v>109</v>
      </c>
      <c r="L2791" t="s">
        <v>110</v>
      </c>
      <c r="M2791" t="s">
        <v>76</v>
      </c>
      <c r="N2791" t="s">
        <v>128</v>
      </c>
      <c r="O2791" t="s">
        <v>16174</v>
      </c>
      <c r="P2791" t="s">
        <v>16174</v>
      </c>
      <c r="Q2791" t="s">
        <v>195</v>
      </c>
      <c r="R2791" t="s">
        <v>16175</v>
      </c>
      <c r="S2791" t="s">
        <v>16176</v>
      </c>
      <c r="T2791" t="s">
        <v>299</v>
      </c>
      <c r="U2791" t="s">
        <v>16177</v>
      </c>
      <c r="V2791" t="s">
        <v>16178</v>
      </c>
      <c r="W2791" t="s">
        <v>93</v>
      </c>
      <c r="X2791">
        <v>1</v>
      </c>
      <c r="Y2791">
        <v>5317.75</v>
      </c>
    </row>
    <row r="2792" spans="1:25">
      <c r="A2792" t="s">
        <v>16179</v>
      </c>
      <c r="B2792" t="s">
        <v>70</v>
      </c>
      <c r="C2792">
        <v>30</v>
      </c>
      <c r="D2792" t="s">
        <v>106</v>
      </c>
      <c r="E2792">
        <v>2009</v>
      </c>
      <c r="F2792" s="24">
        <v>39830</v>
      </c>
      <c r="G2792" s="24">
        <v>39832</v>
      </c>
      <c r="H2792" s="24">
        <v>39831</v>
      </c>
      <c r="I2792" t="s">
        <v>107</v>
      </c>
      <c r="J2792" t="s">
        <v>108</v>
      </c>
      <c r="K2792" t="s">
        <v>109</v>
      </c>
      <c r="L2792" t="s">
        <v>75</v>
      </c>
      <c r="M2792" t="s">
        <v>76</v>
      </c>
      <c r="N2792" t="s">
        <v>160</v>
      </c>
      <c r="O2792" t="s">
        <v>16180</v>
      </c>
      <c r="P2792" t="s">
        <v>16181</v>
      </c>
      <c r="Q2792" t="s">
        <v>131</v>
      </c>
      <c r="R2792" t="s">
        <v>16180</v>
      </c>
      <c r="S2792" t="s">
        <v>16182</v>
      </c>
      <c r="T2792" t="s">
        <v>299</v>
      </c>
      <c r="U2792" t="s">
        <v>16183</v>
      </c>
      <c r="V2792" t="s">
        <v>16184</v>
      </c>
      <c r="W2792" t="s">
        <v>93</v>
      </c>
      <c r="X2792">
        <v>1</v>
      </c>
      <c r="Y2792">
        <v>4290</v>
      </c>
    </row>
    <row r="2793" spans="1:25">
      <c r="A2793" t="s">
        <v>16185</v>
      </c>
      <c r="B2793" t="s">
        <v>70</v>
      </c>
      <c r="C2793">
        <v>44</v>
      </c>
      <c r="D2793" t="s">
        <v>106</v>
      </c>
      <c r="E2793">
        <v>2009</v>
      </c>
      <c r="F2793" s="24">
        <v>39838</v>
      </c>
      <c r="G2793" s="24">
        <v>39839</v>
      </c>
      <c r="H2793" s="24">
        <v>39840</v>
      </c>
      <c r="I2793" t="s">
        <v>972</v>
      </c>
      <c r="J2793" t="s">
        <v>108</v>
      </c>
      <c r="K2793" t="s">
        <v>184</v>
      </c>
      <c r="L2793" t="s">
        <v>209</v>
      </c>
      <c r="M2793" t="s">
        <v>76</v>
      </c>
      <c r="N2793" t="s">
        <v>87</v>
      </c>
      <c r="O2793" t="s">
        <v>16186</v>
      </c>
      <c r="P2793" t="s">
        <v>16186</v>
      </c>
      <c r="Q2793" t="s">
        <v>195</v>
      </c>
      <c r="R2793" t="s">
        <v>16187</v>
      </c>
      <c r="S2793" t="s">
        <v>16188</v>
      </c>
      <c r="U2793" t="s">
        <v>16189</v>
      </c>
      <c r="V2793" t="s">
        <v>16190</v>
      </c>
      <c r="W2793" t="s">
        <v>93</v>
      </c>
      <c r="X2793">
        <v>1</v>
      </c>
      <c r="Y2793">
        <v>4177.75</v>
      </c>
    </row>
    <row r="2794" spans="1:25">
      <c r="A2794" t="s">
        <v>16191</v>
      </c>
      <c r="B2794" t="s">
        <v>70</v>
      </c>
      <c r="C2794">
        <v>37</v>
      </c>
      <c r="D2794" t="s">
        <v>106</v>
      </c>
      <c r="E2794">
        <v>2009</v>
      </c>
      <c r="F2794" s="24">
        <v>39835</v>
      </c>
      <c r="G2794" s="24">
        <v>39835</v>
      </c>
      <c r="H2794" s="24">
        <v>39837</v>
      </c>
      <c r="I2794" t="s">
        <v>972</v>
      </c>
      <c r="J2794" t="s">
        <v>108</v>
      </c>
      <c r="K2794" t="s">
        <v>184</v>
      </c>
      <c r="L2794" t="s">
        <v>75</v>
      </c>
      <c r="M2794" t="s">
        <v>76</v>
      </c>
      <c r="N2794" t="s">
        <v>650</v>
      </c>
      <c r="O2794" t="s">
        <v>16192</v>
      </c>
      <c r="P2794" t="s">
        <v>16193</v>
      </c>
      <c r="Q2794" t="s">
        <v>80</v>
      </c>
      <c r="R2794" t="s">
        <v>16192</v>
      </c>
      <c r="S2794" t="s">
        <v>16194</v>
      </c>
      <c r="U2794" t="s">
        <v>16195</v>
      </c>
      <c r="V2794" t="s">
        <v>16196</v>
      </c>
      <c r="W2794" t="s">
        <v>217</v>
      </c>
      <c r="X2794">
        <v>1</v>
      </c>
      <c r="Y2794">
        <v>1690</v>
      </c>
    </row>
    <row r="2795" spans="1:25">
      <c r="A2795" t="s">
        <v>16197</v>
      </c>
      <c r="B2795" t="s">
        <v>70</v>
      </c>
      <c r="C2795">
        <v>38</v>
      </c>
      <c r="D2795" t="s">
        <v>71</v>
      </c>
      <c r="E2795">
        <v>2009</v>
      </c>
      <c r="F2795" s="24">
        <v>39831</v>
      </c>
      <c r="G2795" s="24">
        <v>39836</v>
      </c>
      <c r="H2795" s="24">
        <v>39833</v>
      </c>
      <c r="I2795" t="s">
        <v>722</v>
      </c>
      <c r="J2795" t="s">
        <v>723</v>
      </c>
      <c r="K2795" t="s">
        <v>724</v>
      </c>
      <c r="L2795" t="s">
        <v>75</v>
      </c>
      <c r="M2795" t="s">
        <v>76</v>
      </c>
      <c r="N2795" t="s">
        <v>295</v>
      </c>
      <c r="O2795" t="s">
        <v>16198</v>
      </c>
      <c r="P2795" t="s">
        <v>16199</v>
      </c>
      <c r="Q2795" t="s">
        <v>90</v>
      </c>
      <c r="R2795" t="s">
        <v>16198</v>
      </c>
      <c r="S2795" t="s">
        <v>16200</v>
      </c>
      <c r="T2795" t="s">
        <v>329</v>
      </c>
      <c r="U2795" t="s">
        <v>16201</v>
      </c>
      <c r="W2795" t="s">
        <v>93</v>
      </c>
      <c r="X2795">
        <v>1</v>
      </c>
      <c r="Y2795">
        <v>5120</v>
      </c>
    </row>
    <row r="2796" spans="1:25">
      <c r="A2796" t="s">
        <v>16202</v>
      </c>
      <c r="B2796" t="s">
        <v>70</v>
      </c>
      <c r="C2796">
        <v>43</v>
      </c>
      <c r="D2796" t="s">
        <v>250</v>
      </c>
      <c r="E2796">
        <v>2009</v>
      </c>
      <c r="F2796" s="24">
        <v>39838</v>
      </c>
      <c r="G2796" s="24">
        <v>39839</v>
      </c>
      <c r="H2796" s="24">
        <v>39839</v>
      </c>
      <c r="I2796" t="s">
        <v>16203</v>
      </c>
      <c r="J2796" t="s">
        <v>108</v>
      </c>
      <c r="K2796" t="s">
        <v>273</v>
      </c>
      <c r="L2796" t="s">
        <v>1354</v>
      </c>
      <c r="M2796" t="s">
        <v>76</v>
      </c>
      <c r="N2796" t="s">
        <v>77</v>
      </c>
      <c r="O2796" t="s">
        <v>16204</v>
      </c>
      <c r="P2796" t="s">
        <v>16205</v>
      </c>
      <c r="Q2796" t="s">
        <v>131</v>
      </c>
      <c r="R2796" t="s">
        <v>16204</v>
      </c>
      <c r="S2796" t="s">
        <v>16206</v>
      </c>
      <c r="T2796" t="s">
        <v>173</v>
      </c>
      <c r="U2796" t="s">
        <v>16207</v>
      </c>
      <c r="V2796" t="s">
        <v>16208</v>
      </c>
      <c r="W2796" t="s">
        <v>83</v>
      </c>
      <c r="X2796">
        <v>1</v>
      </c>
      <c r="Y2796">
        <v>2870</v>
      </c>
    </row>
    <row r="2797" spans="1:25">
      <c r="A2797" t="s">
        <v>16209</v>
      </c>
      <c r="B2797" t="s">
        <v>70</v>
      </c>
      <c r="C2797">
        <v>21</v>
      </c>
      <c r="D2797" t="s">
        <v>106</v>
      </c>
      <c r="E2797">
        <v>2009</v>
      </c>
      <c r="F2797" s="24">
        <v>39826</v>
      </c>
      <c r="G2797" s="24">
        <v>39827</v>
      </c>
      <c r="H2797" s="24">
        <v>39828</v>
      </c>
      <c r="I2797" t="s">
        <v>339</v>
      </c>
      <c r="J2797" t="s">
        <v>108</v>
      </c>
      <c r="K2797" t="s">
        <v>324</v>
      </c>
      <c r="L2797" t="s">
        <v>8897</v>
      </c>
      <c r="M2797" t="s">
        <v>76</v>
      </c>
      <c r="N2797" t="s">
        <v>77</v>
      </c>
      <c r="O2797" t="s">
        <v>16210</v>
      </c>
      <c r="P2797" t="s">
        <v>16211</v>
      </c>
      <c r="Q2797" t="s">
        <v>1435</v>
      </c>
      <c r="R2797" t="s">
        <v>16210</v>
      </c>
      <c r="S2797" t="s">
        <v>16212</v>
      </c>
      <c r="T2797" t="s">
        <v>654</v>
      </c>
      <c r="U2797" t="s">
        <v>16213</v>
      </c>
      <c r="V2797" t="s">
        <v>16214</v>
      </c>
      <c r="W2797" t="s">
        <v>83</v>
      </c>
      <c r="X2797">
        <v>1</v>
      </c>
      <c r="Y2797">
        <v>4290</v>
      </c>
    </row>
    <row r="2798" spans="1:25">
      <c r="A2798" t="s">
        <v>16215</v>
      </c>
      <c r="B2798" t="s">
        <v>138</v>
      </c>
      <c r="C2798">
        <v>31</v>
      </c>
      <c r="D2798" t="s">
        <v>106</v>
      </c>
      <c r="E2798">
        <v>2009</v>
      </c>
      <c r="F2798" s="24">
        <v>39830</v>
      </c>
      <c r="G2798" s="24">
        <v>39832</v>
      </c>
      <c r="H2798" s="24">
        <v>39832</v>
      </c>
      <c r="I2798" t="s">
        <v>107</v>
      </c>
      <c r="J2798" t="s">
        <v>108</v>
      </c>
      <c r="K2798" t="s">
        <v>109</v>
      </c>
      <c r="L2798" t="s">
        <v>12887</v>
      </c>
      <c r="M2798" t="s">
        <v>76</v>
      </c>
      <c r="N2798" t="s">
        <v>140</v>
      </c>
      <c r="O2798" t="s">
        <v>16216</v>
      </c>
      <c r="P2798" t="s">
        <v>16216</v>
      </c>
      <c r="Q2798" t="s">
        <v>142</v>
      </c>
      <c r="R2798" t="s">
        <v>16217</v>
      </c>
      <c r="S2798" t="s">
        <v>16218</v>
      </c>
      <c r="T2798" t="s">
        <v>13696</v>
      </c>
      <c r="U2798" t="s">
        <v>16219</v>
      </c>
      <c r="W2798" t="s">
        <v>83</v>
      </c>
      <c r="X2798">
        <v>1</v>
      </c>
      <c r="Y2798">
        <v>4690</v>
      </c>
    </row>
    <row r="2799" spans="1:25">
      <c r="A2799" t="s">
        <v>16220</v>
      </c>
      <c r="B2799" t="s">
        <v>70</v>
      </c>
      <c r="C2799">
        <v>23</v>
      </c>
      <c r="D2799" t="s">
        <v>106</v>
      </c>
      <c r="E2799">
        <v>2009</v>
      </c>
      <c r="F2799" s="24">
        <v>39826</v>
      </c>
      <c r="G2799" s="24">
        <v>39827</v>
      </c>
      <c r="H2799" s="24">
        <v>39828</v>
      </c>
      <c r="I2799" t="s">
        <v>323</v>
      </c>
      <c r="J2799" t="s">
        <v>108</v>
      </c>
      <c r="K2799" t="s">
        <v>324</v>
      </c>
      <c r="L2799" t="s">
        <v>4336</v>
      </c>
      <c r="M2799" t="s">
        <v>76</v>
      </c>
      <c r="N2799" t="s">
        <v>253</v>
      </c>
      <c r="O2799" t="s">
        <v>16221</v>
      </c>
      <c r="P2799" t="s">
        <v>16221</v>
      </c>
      <c r="Q2799" t="s">
        <v>195</v>
      </c>
      <c r="R2799" t="s">
        <v>16222</v>
      </c>
      <c r="S2799" t="s">
        <v>16223</v>
      </c>
      <c r="T2799" t="s">
        <v>962</v>
      </c>
      <c r="U2799" t="s">
        <v>16224</v>
      </c>
      <c r="V2799" t="s">
        <v>16225</v>
      </c>
      <c r="W2799" t="s">
        <v>83</v>
      </c>
      <c r="X2799">
        <v>1</v>
      </c>
      <c r="Y2799">
        <v>5138.75</v>
      </c>
    </row>
    <row r="2800" spans="1:25">
      <c r="A2800" t="s">
        <v>16226</v>
      </c>
      <c r="B2800" t="s">
        <v>138</v>
      </c>
      <c r="C2800">
        <v>39</v>
      </c>
      <c r="D2800" t="s">
        <v>71</v>
      </c>
      <c r="E2800">
        <v>2009</v>
      </c>
      <c r="F2800" s="24">
        <v>39834</v>
      </c>
      <c r="G2800" s="24">
        <v>39836</v>
      </c>
      <c r="H2800" s="24">
        <v>39836</v>
      </c>
      <c r="I2800" t="s">
        <v>6055</v>
      </c>
      <c r="J2800" t="s">
        <v>311</v>
      </c>
      <c r="K2800" t="s">
        <v>74</v>
      </c>
      <c r="L2800" t="s">
        <v>75</v>
      </c>
      <c r="M2800" t="s">
        <v>76</v>
      </c>
      <c r="N2800" t="s">
        <v>153</v>
      </c>
      <c r="O2800" t="s">
        <v>16227</v>
      </c>
      <c r="P2800" t="s">
        <v>16227</v>
      </c>
      <c r="Q2800" t="s">
        <v>142</v>
      </c>
      <c r="R2800" t="s">
        <v>16228</v>
      </c>
      <c r="S2800" t="s">
        <v>16229</v>
      </c>
      <c r="T2800" t="s">
        <v>82</v>
      </c>
      <c r="V2800" t="s">
        <v>16230</v>
      </c>
      <c r="W2800" t="s">
        <v>83</v>
      </c>
      <c r="X2800">
        <v>1</v>
      </c>
      <c r="Y2800">
        <v>1750</v>
      </c>
    </row>
    <row r="2801" spans="1:25">
      <c r="A2801" t="s">
        <v>16231</v>
      </c>
      <c r="B2801" t="s">
        <v>70</v>
      </c>
      <c r="C2801">
        <v>15</v>
      </c>
      <c r="D2801" t="s">
        <v>106</v>
      </c>
      <c r="E2801">
        <v>2009</v>
      </c>
      <c r="F2801" s="24">
        <v>39824</v>
      </c>
      <c r="G2801" s="24">
        <v>39824</v>
      </c>
      <c r="H2801" s="24">
        <v>39825</v>
      </c>
      <c r="I2801" t="s">
        <v>107</v>
      </c>
      <c r="J2801" t="s">
        <v>108</v>
      </c>
      <c r="K2801" t="s">
        <v>109</v>
      </c>
      <c r="L2801" t="s">
        <v>236</v>
      </c>
      <c r="M2801" t="s">
        <v>76</v>
      </c>
      <c r="N2801" t="s">
        <v>253</v>
      </c>
      <c r="O2801" t="s">
        <v>16232</v>
      </c>
      <c r="P2801" t="s">
        <v>16232</v>
      </c>
      <c r="Q2801" t="s">
        <v>195</v>
      </c>
      <c r="R2801" t="s">
        <v>16233</v>
      </c>
      <c r="S2801" t="s">
        <v>16234</v>
      </c>
      <c r="T2801" t="s">
        <v>654</v>
      </c>
      <c r="U2801" t="s">
        <v>16235</v>
      </c>
      <c r="V2801" t="s">
        <v>16236</v>
      </c>
      <c r="W2801" t="s">
        <v>83</v>
      </c>
      <c r="X2801">
        <v>1</v>
      </c>
      <c r="Y2801">
        <v>2727.75</v>
      </c>
    </row>
    <row r="2802" spans="1:25">
      <c r="A2802" t="s">
        <v>16237</v>
      </c>
      <c r="B2802" t="s">
        <v>70</v>
      </c>
      <c r="C2802">
        <v>25</v>
      </c>
      <c r="D2802" t="s">
        <v>106</v>
      </c>
      <c r="E2802">
        <v>2009</v>
      </c>
      <c r="F2802" s="24">
        <v>39828</v>
      </c>
      <c r="G2802" s="24">
        <v>39828</v>
      </c>
      <c r="H2802" s="24">
        <v>39829</v>
      </c>
      <c r="I2802" t="s">
        <v>127</v>
      </c>
      <c r="J2802" t="s">
        <v>108</v>
      </c>
      <c r="K2802" t="s">
        <v>109</v>
      </c>
      <c r="L2802" t="s">
        <v>75</v>
      </c>
      <c r="M2802" t="s">
        <v>76</v>
      </c>
      <c r="N2802" t="s">
        <v>77</v>
      </c>
      <c r="O2802" t="s">
        <v>16238</v>
      </c>
      <c r="P2802" t="s">
        <v>16239</v>
      </c>
      <c r="Q2802" t="s">
        <v>90</v>
      </c>
      <c r="R2802" t="s">
        <v>16238</v>
      </c>
      <c r="S2802" t="s">
        <v>16240</v>
      </c>
      <c r="T2802" t="s">
        <v>231</v>
      </c>
      <c r="U2802" t="s">
        <v>16241</v>
      </c>
      <c r="V2802" t="s">
        <v>16242</v>
      </c>
      <c r="W2802" t="s">
        <v>83</v>
      </c>
      <c r="X2802">
        <v>1</v>
      </c>
      <c r="Y2802">
        <v>3422.2</v>
      </c>
    </row>
    <row r="2803" spans="1:25">
      <c r="A2803" t="s">
        <v>16243</v>
      </c>
      <c r="B2803" t="s">
        <v>70</v>
      </c>
      <c r="C2803">
        <v>2</v>
      </c>
      <c r="D2803" t="s">
        <v>71</v>
      </c>
      <c r="E2803">
        <v>2009</v>
      </c>
      <c r="F2803" s="24">
        <v>39816</v>
      </c>
      <c r="G2803" s="24">
        <v>39818</v>
      </c>
      <c r="H2803" s="24">
        <v>39817</v>
      </c>
      <c r="I2803" t="s">
        <v>5015</v>
      </c>
      <c r="J2803" t="s">
        <v>168</v>
      </c>
      <c r="K2803" t="s">
        <v>273</v>
      </c>
      <c r="L2803" t="s">
        <v>75</v>
      </c>
      <c r="M2803" t="s">
        <v>76</v>
      </c>
      <c r="N2803" t="s">
        <v>153</v>
      </c>
      <c r="O2803" t="s">
        <v>16244</v>
      </c>
      <c r="P2803" t="s">
        <v>16245</v>
      </c>
      <c r="Q2803" t="s">
        <v>90</v>
      </c>
      <c r="R2803" t="s">
        <v>16244</v>
      </c>
      <c r="S2803" t="s">
        <v>16246</v>
      </c>
      <c r="T2803" t="s">
        <v>849</v>
      </c>
      <c r="U2803" t="s">
        <v>16247</v>
      </c>
      <c r="V2803" t="s">
        <v>16248</v>
      </c>
      <c r="W2803" t="s">
        <v>83</v>
      </c>
      <c r="X2803">
        <v>1</v>
      </c>
      <c r="Y2803">
        <v>4640</v>
      </c>
    </row>
    <row r="2804" spans="1:25">
      <c r="A2804" t="s">
        <v>16249</v>
      </c>
      <c r="B2804" t="s">
        <v>70</v>
      </c>
      <c r="C2804">
        <v>40</v>
      </c>
      <c r="D2804" t="s">
        <v>106</v>
      </c>
      <c r="E2804">
        <v>2009</v>
      </c>
      <c r="F2804" s="24">
        <v>39835</v>
      </c>
      <c r="G2804" s="24">
        <v>39836</v>
      </c>
      <c r="H2804" s="24">
        <v>39837</v>
      </c>
      <c r="I2804" t="s">
        <v>183</v>
      </c>
      <c r="J2804" t="s">
        <v>108</v>
      </c>
      <c r="K2804" t="s">
        <v>184</v>
      </c>
      <c r="L2804" t="s">
        <v>75</v>
      </c>
      <c r="M2804" t="s">
        <v>76</v>
      </c>
      <c r="N2804" t="s">
        <v>140</v>
      </c>
      <c r="O2804" t="s">
        <v>16250</v>
      </c>
      <c r="P2804" t="s">
        <v>16251</v>
      </c>
      <c r="Q2804" t="s">
        <v>989</v>
      </c>
      <c r="R2804" t="s">
        <v>16250</v>
      </c>
      <c r="S2804" t="s">
        <v>16252</v>
      </c>
      <c r="T2804" t="s">
        <v>188</v>
      </c>
      <c r="U2804" t="s">
        <v>16253</v>
      </c>
      <c r="V2804" t="s">
        <v>16254</v>
      </c>
      <c r="W2804" t="s">
        <v>83</v>
      </c>
      <c r="X2804">
        <v>1</v>
      </c>
      <c r="Y2804">
        <v>3714.06</v>
      </c>
    </row>
    <row r="2805" spans="1:25">
      <c r="A2805" t="s">
        <v>16255</v>
      </c>
      <c r="B2805" t="s">
        <v>70</v>
      </c>
      <c r="C2805">
        <v>4</v>
      </c>
      <c r="D2805" t="s">
        <v>71</v>
      </c>
      <c r="E2805">
        <v>2009</v>
      </c>
      <c r="F2805" s="24">
        <v>39815</v>
      </c>
      <c r="G2805" s="24">
        <v>39820</v>
      </c>
      <c r="H2805" s="24">
        <v>39817</v>
      </c>
      <c r="I2805" t="s">
        <v>863</v>
      </c>
      <c r="J2805" t="s">
        <v>272</v>
      </c>
      <c r="K2805" t="s">
        <v>273</v>
      </c>
      <c r="L2805" t="s">
        <v>75</v>
      </c>
      <c r="M2805" t="s">
        <v>76</v>
      </c>
      <c r="N2805" t="s">
        <v>140</v>
      </c>
      <c r="O2805" t="s">
        <v>16256</v>
      </c>
      <c r="P2805" t="s">
        <v>16257</v>
      </c>
      <c r="Q2805" t="s">
        <v>80</v>
      </c>
      <c r="R2805" t="s">
        <v>16256</v>
      </c>
      <c r="S2805" t="s">
        <v>16258</v>
      </c>
      <c r="T2805" t="s">
        <v>867</v>
      </c>
      <c r="U2805" t="s">
        <v>16259</v>
      </c>
      <c r="W2805" t="s">
        <v>83</v>
      </c>
      <c r="X2805">
        <v>1</v>
      </c>
      <c r="Y2805">
        <v>2449.3000000000002</v>
      </c>
    </row>
    <row r="2806" spans="1:25">
      <c r="A2806" t="s">
        <v>16260</v>
      </c>
      <c r="B2806" t="s">
        <v>138</v>
      </c>
      <c r="C2806">
        <v>35</v>
      </c>
      <c r="D2806" t="s">
        <v>106</v>
      </c>
      <c r="E2806">
        <v>2009</v>
      </c>
      <c r="F2806" s="24">
        <v>39832</v>
      </c>
      <c r="G2806" s="24">
        <v>39833</v>
      </c>
      <c r="H2806" s="24">
        <v>39834</v>
      </c>
      <c r="I2806" t="s">
        <v>416</v>
      </c>
      <c r="J2806" t="s">
        <v>108</v>
      </c>
      <c r="K2806" t="s">
        <v>109</v>
      </c>
      <c r="M2806" t="s">
        <v>152</v>
      </c>
      <c r="N2806" t="s">
        <v>153</v>
      </c>
      <c r="O2806" t="s">
        <v>16261</v>
      </c>
      <c r="P2806" t="s">
        <v>16261</v>
      </c>
      <c r="Q2806" t="s">
        <v>142</v>
      </c>
      <c r="R2806" t="s">
        <v>16262</v>
      </c>
      <c r="S2806" t="s">
        <v>16263</v>
      </c>
      <c r="U2806" t="s">
        <v>16264</v>
      </c>
      <c r="W2806" t="s">
        <v>83</v>
      </c>
      <c r="X2806">
        <v>1</v>
      </c>
      <c r="Y2806">
        <v>2727.5</v>
      </c>
    </row>
    <row r="2807" spans="1:25">
      <c r="A2807" t="s">
        <v>16265</v>
      </c>
      <c r="B2807" t="s">
        <v>138</v>
      </c>
      <c r="C2807">
        <v>27</v>
      </c>
      <c r="D2807" t="s">
        <v>106</v>
      </c>
      <c r="E2807">
        <v>2009</v>
      </c>
      <c r="F2807" s="24">
        <v>39828</v>
      </c>
      <c r="G2807" s="24">
        <v>39829</v>
      </c>
      <c r="H2807" s="24">
        <v>39830</v>
      </c>
      <c r="I2807" t="s">
        <v>416</v>
      </c>
      <c r="J2807" t="s">
        <v>108</v>
      </c>
      <c r="K2807" t="s">
        <v>109</v>
      </c>
      <c r="L2807" t="s">
        <v>110</v>
      </c>
      <c r="M2807" t="s">
        <v>152</v>
      </c>
      <c r="N2807" t="s">
        <v>153</v>
      </c>
      <c r="O2807" t="s">
        <v>16266</v>
      </c>
      <c r="P2807" t="s">
        <v>16266</v>
      </c>
      <c r="Q2807" t="s">
        <v>142</v>
      </c>
      <c r="R2807" t="s">
        <v>16267</v>
      </c>
      <c r="S2807" t="s">
        <v>16268</v>
      </c>
      <c r="T2807" t="s">
        <v>757</v>
      </c>
      <c r="U2807" t="s">
        <v>16269</v>
      </c>
      <c r="V2807" t="s">
        <v>16270</v>
      </c>
      <c r="W2807" t="s">
        <v>83</v>
      </c>
      <c r="X2807">
        <v>1</v>
      </c>
      <c r="Y2807">
        <v>3587.5</v>
      </c>
    </row>
    <row r="2808" spans="1:25">
      <c r="A2808" t="s">
        <v>16271</v>
      </c>
      <c r="B2808" t="s">
        <v>138</v>
      </c>
      <c r="C2808">
        <v>16</v>
      </c>
      <c r="D2808" t="s">
        <v>106</v>
      </c>
      <c r="E2808">
        <v>2009</v>
      </c>
      <c r="F2808" s="24">
        <v>39823</v>
      </c>
      <c r="G2808" s="24">
        <v>39824</v>
      </c>
      <c r="H2808" s="24">
        <v>39824</v>
      </c>
      <c r="I2808" t="s">
        <v>416</v>
      </c>
      <c r="J2808" t="s">
        <v>108</v>
      </c>
      <c r="K2808" t="s">
        <v>109</v>
      </c>
      <c r="L2808" t="s">
        <v>5634</v>
      </c>
      <c r="M2808" t="s">
        <v>152</v>
      </c>
      <c r="N2808" t="s">
        <v>467</v>
      </c>
      <c r="O2808" t="s">
        <v>16272</v>
      </c>
      <c r="P2808" t="s">
        <v>16272</v>
      </c>
      <c r="Q2808" t="s">
        <v>142</v>
      </c>
      <c r="R2808" t="s">
        <v>16273</v>
      </c>
      <c r="S2808" t="s">
        <v>16274</v>
      </c>
      <c r="T2808" t="s">
        <v>654</v>
      </c>
      <c r="U2808" t="s">
        <v>16275</v>
      </c>
      <c r="V2808" t="s">
        <v>16276</v>
      </c>
      <c r="W2808" t="s">
        <v>83</v>
      </c>
      <c r="X2808">
        <v>1</v>
      </c>
      <c r="Y2808">
        <v>3422.5</v>
      </c>
    </row>
    <row r="2809" spans="1:25">
      <c r="A2809" t="s">
        <v>16277</v>
      </c>
      <c r="B2809" t="s">
        <v>70</v>
      </c>
      <c r="C2809">
        <v>22</v>
      </c>
      <c r="D2809" t="s">
        <v>106</v>
      </c>
      <c r="E2809">
        <v>2009</v>
      </c>
      <c r="F2809" s="24">
        <v>39826</v>
      </c>
      <c r="G2809" s="24">
        <v>39827</v>
      </c>
      <c r="H2809" s="24">
        <v>39828</v>
      </c>
      <c r="I2809" t="s">
        <v>416</v>
      </c>
      <c r="J2809" t="s">
        <v>108</v>
      </c>
      <c r="K2809" t="s">
        <v>109</v>
      </c>
      <c r="L2809" t="s">
        <v>110</v>
      </c>
      <c r="M2809" t="s">
        <v>152</v>
      </c>
      <c r="N2809" t="s">
        <v>581</v>
      </c>
      <c r="O2809" t="s">
        <v>16278</v>
      </c>
      <c r="P2809" t="s">
        <v>16278</v>
      </c>
      <c r="Q2809" t="s">
        <v>195</v>
      </c>
      <c r="R2809" t="s">
        <v>16279</v>
      </c>
      <c r="S2809" t="s">
        <v>16280</v>
      </c>
      <c r="T2809" t="s">
        <v>757</v>
      </c>
      <c r="U2809" t="s">
        <v>16281</v>
      </c>
      <c r="V2809" t="s">
        <v>16282</v>
      </c>
      <c r="W2809" t="s">
        <v>83</v>
      </c>
      <c r="X2809">
        <v>1</v>
      </c>
      <c r="Y2809">
        <v>4080.25</v>
      </c>
    </row>
    <row r="2810" spans="1:25">
      <c r="A2810" t="s">
        <v>5087</v>
      </c>
      <c r="B2810" t="s">
        <v>70</v>
      </c>
      <c r="C2810">
        <v>42</v>
      </c>
      <c r="D2810" t="s">
        <v>106</v>
      </c>
      <c r="E2810">
        <v>2009</v>
      </c>
      <c r="F2810" s="24">
        <v>39838</v>
      </c>
      <c r="G2810" s="24">
        <v>39838</v>
      </c>
      <c r="H2810" s="24">
        <v>39839</v>
      </c>
      <c r="I2810" t="s">
        <v>183</v>
      </c>
      <c r="J2810" t="s">
        <v>108</v>
      </c>
      <c r="K2810" t="s">
        <v>184</v>
      </c>
      <c r="L2810" t="s">
        <v>75</v>
      </c>
      <c r="M2810" t="s">
        <v>76</v>
      </c>
      <c r="N2810" t="s">
        <v>253</v>
      </c>
      <c r="O2810" t="s">
        <v>5089</v>
      </c>
      <c r="P2810" t="s">
        <v>16283</v>
      </c>
      <c r="Q2810" t="s">
        <v>131</v>
      </c>
      <c r="R2810" t="s">
        <v>5089</v>
      </c>
      <c r="S2810" t="s">
        <v>16284</v>
      </c>
      <c r="T2810" t="s">
        <v>654</v>
      </c>
      <c r="U2810" t="s">
        <v>5092</v>
      </c>
      <c r="V2810" t="s">
        <v>16285</v>
      </c>
      <c r="W2810" t="s">
        <v>83</v>
      </c>
      <c r="X2810">
        <v>1</v>
      </c>
      <c r="Y2810">
        <v>4290</v>
      </c>
    </row>
    <row r="2811" spans="1:25">
      <c r="A2811" t="s">
        <v>16286</v>
      </c>
      <c r="B2811" t="s">
        <v>70</v>
      </c>
      <c r="C2811">
        <v>48</v>
      </c>
      <c r="D2811" t="s">
        <v>3429</v>
      </c>
      <c r="E2811">
        <v>2009</v>
      </c>
      <c r="F2811" s="24">
        <v>39674</v>
      </c>
      <c r="G2811" s="24">
        <v>39843</v>
      </c>
      <c r="H2811" s="24"/>
      <c r="I2811" t="s">
        <v>16287</v>
      </c>
      <c r="M2811" t="s">
        <v>76</v>
      </c>
      <c r="N2811" t="s">
        <v>467</v>
      </c>
      <c r="O2811" t="s">
        <v>16288</v>
      </c>
      <c r="P2811" t="s">
        <v>16288</v>
      </c>
      <c r="Q2811" t="s">
        <v>195</v>
      </c>
      <c r="R2811" t="s">
        <v>16289</v>
      </c>
      <c r="S2811" t="s">
        <v>16290</v>
      </c>
      <c r="T2811" t="s">
        <v>1796</v>
      </c>
      <c r="U2811" t="s">
        <v>174</v>
      </c>
      <c r="W2811" t="s">
        <v>83</v>
      </c>
      <c r="X2811">
        <v>1</v>
      </c>
      <c r="Y2811">
        <v>2945</v>
      </c>
    </row>
    <row r="2812" spans="1:25">
      <c r="A2812" t="s">
        <v>939</v>
      </c>
      <c r="B2812" t="s">
        <v>70</v>
      </c>
      <c r="C2812">
        <v>8</v>
      </c>
      <c r="D2812" t="s">
        <v>71</v>
      </c>
      <c r="E2812">
        <v>2009</v>
      </c>
      <c r="F2812" s="24">
        <v>39819</v>
      </c>
      <c r="G2812" s="24">
        <v>39821</v>
      </c>
      <c r="H2812" s="24">
        <v>39821</v>
      </c>
      <c r="I2812" t="s">
        <v>7341</v>
      </c>
      <c r="J2812" t="s">
        <v>168</v>
      </c>
      <c r="K2812" t="s">
        <v>273</v>
      </c>
      <c r="L2812" t="s">
        <v>75</v>
      </c>
      <c r="M2812" t="s">
        <v>76</v>
      </c>
      <c r="N2812" t="s">
        <v>153</v>
      </c>
      <c r="O2812" t="s">
        <v>940</v>
      </c>
      <c r="P2812" t="s">
        <v>16291</v>
      </c>
      <c r="Q2812" t="s">
        <v>80</v>
      </c>
      <c r="R2812" t="s">
        <v>940</v>
      </c>
      <c r="S2812" t="s">
        <v>942</v>
      </c>
      <c r="T2812" t="s">
        <v>173</v>
      </c>
      <c r="U2812" t="s">
        <v>943</v>
      </c>
      <c r="V2812" t="s">
        <v>944</v>
      </c>
      <c r="W2812" t="s">
        <v>83</v>
      </c>
      <c r="X2812">
        <v>1</v>
      </c>
      <c r="Y2812">
        <v>2532.58</v>
      </c>
    </row>
    <row r="2813" spans="1:25">
      <c r="A2813" t="s">
        <v>12424</v>
      </c>
      <c r="B2813" t="s">
        <v>70</v>
      </c>
      <c r="C2813">
        <v>11</v>
      </c>
      <c r="D2813" t="s">
        <v>106</v>
      </c>
      <c r="E2813">
        <v>2009</v>
      </c>
      <c r="F2813" s="24">
        <v>39822</v>
      </c>
      <c r="G2813" s="24">
        <v>39823</v>
      </c>
      <c r="H2813" s="24">
        <v>39824</v>
      </c>
      <c r="I2813" t="s">
        <v>7299</v>
      </c>
      <c r="J2813" t="s">
        <v>150</v>
      </c>
      <c r="K2813" t="s">
        <v>151</v>
      </c>
      <c r="L2813" t="s">
        <v>75</v>
      </c>
      <c r="M2813" t="s">
        <v>76</v>
      </c>
      <c r="N2813" t="s">
        <v>153</v>
      </c>
      <c r="O2813" t="s">
        <v>12425</v>
      </c>
      <c r="P2813" t="s">
        <v>16292</v>
      </c>
      <c r="Q2813" t="s">
        <v>90</v>
      </c>
      <c r="R2813" t="s">
        <v>12425</v>
      </c>
      <c r="S2813" t="s">
        <v>12427</v>
      </c>
      <c r="U2813" t="s">
        <v>12428</v>
      </c>
      <c r="V2813" t="s">
        <v>16293</v>
      </c>
      <c r="W2813" t="s">
        <v>83</v>
      </c>
      <c r="X2813">
        <v>1</v>
      </c>
      <c r="Y2813">
        <v>4690</v>
      </c>
    </row>
    <row r="2814" spans="1:25">
      <c r="A2814" t="s">
        <v>16294</v>
      </c>
      <c r="B2814" t="s">
        <v>70</v>
      </c>
      <c r="C2814">
        <v>49</v>
      </c>
      <c r="D2814" t="s">
        <v>106</v>
      </c>
      <c r="E2814">
        <v>2009</v>
      </c>
      <c r="F2814" s="24">
        <v>39843</v>
      </c>
      <c r="G2814" s="24">
        <v>39843</v>
      </c>
      <c r="H2814" s="24">
        <v>39845</v>
      </c>
      <c r="I2814" t="s">
        <v>183</v>
      </c>
      <c r="J2814" t="s">
        <v>108</v>
      </c>
      <c r="K2814" t="s">
        <v>184</v>
      </c>
      <c r="L2814" t="s">
        <v>16295</v>
      </c>
      <c r="M2814" t="s">
        <v>76</v>
      </c>
      <c r="N2814" t="s">
        <v>153</v>
      </c>
      <c r="O2814" t="s">
        <v>16296</v>
      </c>
      <c r="P2814" t="s">
        <v>16297</v>
      </c>
      <c r="Q2814" t="s">
        <v>90</v>
      </c>
      <c r="R2814" t="s">
        <v>16296</v>
      </c>
      <c r="S2814" t="s">
        <v>16298</v>
      </c>
      <c r="T2814" t="s">
        <v>173</v>
      </c>
      <c r="U2814" t="s">
        <v>16299</v>
      </c>
      <c r="V2814" t="s">
        <v>16300</v>
      </c>
      <c r="W2814" t="s">
        <v>83</v>
      </c>
      <c r="X2814">
        <v>1</v>
      </c>
      <c r="Y2814">
        <v>4290</v>
      </c>
    </row>
    <row r="2815" spans="1:25">
      <c r="A2815" t="s">
        <v>16301</v>
      </c>
      <c r="B2815" t="s">
        <v>70</v>
      </c>
      <c r="C2815">
        <v>10</v>
      </c>
      <c r="D2815" t="s">
        <v>106</v>
      </c>
      <c r="E2815">
        <v>2009</v>
      </c>
      <c r="F2815" s="24">
        <v>39822</v>
      </c>
      <c r="G2815" s="24">
        <v>39823</v>
      </c>
      <c r="H2815" s="24">
        <v>39823</v>
      </c>
      <c r="I2815" t="s">
        <v>323</v>
      </c>
      <c r="J2815" t="s">
        <v>108</v>
      </c>
      <c r="K2815" t="s">
        <v>324</v>
      </c>
      <c r="L2815" t="s">
        <v>75</v>
      </c>
      <c r="M2815" t="s">
        <v>76</v>
      </c>
      <c r="N2815" t="s">
        <v>153</v>
      </c>
      <c r="O2815" t="s">
        <v>16302</v>
      </c>
      <c r="P2815" t="s">
        <v>16303</v>
      </c>
      <c r="Q2815" t="s">
        <v>90</v>
      </c>
      <c r="R2815" t="s">
        <v>16302</v>
      </c>
      <c r="S2815" t="s">
        <v>16304</v>
      </c>
      <c r="U2815" t="s">
        <v>16305</v>
      </c>
      <c r="V2815" t="s">
        <v>16306</v>
      </c>
      <c r="W2815" t="s">
        <v>83</v>
      </c>
      <c r="X2815">
        <v>1</v>
      </c>
      <c r="Y2815">
        <v>4290</v>
      </c>
    </row>
    <row r="2816" spans="1:25">
      <c r="A2816" t="s">
        <v>16016</v>
      </c>
      <c r="B2816" t="s">
        <v>70</v>
      </c>
      <c r="C2816">
        <v>19</v>
      </c>
      <c r="D2816" t="s">
        <v>71</v>
      </c>
      <c r="E2816">
        <v>2009</v>
      </c>
      <c r="F2816" s="24">
        <v>39823</v>
      </c>
      <c r="G2816" s="24">
        <v>39826</v>
      </c>
      <c r="H2816" s="24">
        <v>39825</v>
      </c>
      <c r="I2816" t="s">
        <v>5763</v>
      </c>
      <c r="J2816" t="s">
        <v>108</v>
      </c>
      <c r="K2816" t="s">
        <v>2652</v>
      </c>
      <c r="L2816" t="s">
        <v>75</v>
      </c>
      <c r="M2816" t="s">
        <v>76</v>
      </c>
      <c r="N2816" t="s">
        <v>253</v>
      </c>
      <c r="O2816" t="s">
        <v>16018</v>
      </c>
      <c r="P2816" t="s">
        <v>16307</v>
      </c>
      <c r="Q2816" t="s">
        <v>80</v>
      </c>
      <c r="R2816" t="s">
        <v>16018</v>
      </c>
      <c r="S2816" t="s">
        <v>16020</v>
      </c>
      <c r="T2816" t="s">
        <v>173</v>
      </c>
      <c r="U2816" t="s">
        <v>16308</v>
      </c>
      <c r="W2816" t="s">
        <v>83</v>
      </c>
      <c r="X2816">
        <v>1</v>
      </c>
      <c r="Y2816">
        <v>1960</v>
      </c>
    </row>
    <row r="2817" spans="1:25">
      <c r="A2817" t="s">
        <v>16309</v>
      </c>
      <c r="B2817" t="s">
        <v>70</v>
      </c>
      <c r="C2817">
        <v>34</v>
      </c>
      <c r="D2817" t="s">
        <v>106</v>
      </c>
      <c r="E2817">
        <v>2009</v>
      </c>
      <c r="F2817" s="24">
        <v>39832</v>
      </c>
      <c r="G2817" s="24">
        <v>39832</v>
      </c>
      <c r="H2817" s="24">
        <v>39834</v>
      </c>
      <c r="I2817" t="s">
        <v>107</v>
      </c>
      <c r="J2817" t="s">
        <v>108</v>
      </c>
      <c r="K2817" t="s">
        <v>109</v>
      </c>
      <c r="L2817" t="s">
        <v>6632</v>
      </c>
      <c r="M2817" t="s">
        <v>76</v>
      </c>
      <c r="N2817" t="s">
        <v>253</v>
      </c>
      <c r="O2817" t="s">
        <v>16310</v>
      </c>
      <c r="P2817" t="s">
        <v>16311</v>
      </c>
      <c r="Q2817" t="s">
        <v>80</v>
      </c>
      <c r="R2817" t="s">
        <v>16310</v>
      </c>
      <c r="S2817" t="s">
        <v>16312</v>
      </c>
      <c r="T2817" t="s">
        <v>654</v>
      </c>
      <c r="U2817" t="s">
        <v>16313</v>
      </c>
      <c r="V2817" t="s">
        <v>16314</v>
      </c>
      <c r="W2817" t="s">
        <v>83</v>
      </c>
      <c r="X2817">
        <v>1</v>
      </c>
      <c r="Y2817">
        <v>4612.6899999999996</v>
      </c>
    </row>
    <row r="2818" spans="1:25">
      <c r="A2818" t="s">
        <v>16315</v>
      </c>
      <c r="B2818" t="s">
        <v>70</v>
      </c>
      <c r="C2818">
        <v>18</v>
      </c>
      <c r="D2818" t="s">
        <v>71</v>
      </c>
      <c r="E2818">
        <v>2009</v>
      </c>
      <c r="F2818" s="24">
        <v>39823</v>
      </c>
      <c r="G2818" s="24">
        <v>39825</v>
      </c>
      <c r="H2818" s="24">
        <v>39824</v>
      </c>
      <c r="I2818" t="s">
        <v>1939</v>
      </c>
      <c r="J2818" t="s">
        <v>252</v>
      </c>
      <c r="K2818" t="s">
        <v>273</v>
      </c>
      <c r="L2818" t="s">
        <v>75</v>
      </c>
      <c r="M2818" t="s">
        <v>76</v>
      </c>
      <c r="N2818" t="s">
        <v>128</v>
      </c>
      <c r="O2818" t="s">
        <v>16316</v>
      </c>
      <c r="P2818" t="s">
        <v>16317</v>
      </c>
      <c r="Q2818" t="s">
        <v>80</v>
      </c>
      <c r="R2818" t="s">
        <v>16316</v>
      </c>
      <c r="S2818" t="s">
        <v>16318</v>
      </c>
      <c r="T2818" t="s">
        <v>1937</v>
      </c>
      <c r="W2818" t="s">
        <v>93</v>
      </c>
      <c r="X2818">
        <v>1</v>
      </c>
      <c r="Y2818">
        <v>4097</v>
      </c>
    </row>
    <row r="2819" spans="1:25">
      <c r="A2819" t="s">
        <v>7793</v>
      </c>
      <c r="B2819" t="s">
        <v>70</v>
      </c>
      <c r="C2819">
        <v>5</v>
      </c>
      <c r="D2819" t="s">
        <v>71</v>
      </c>
      <c r="E2819">
        <v>2009</v>
      </c>
      <c r="F2819" s="24">
        <v>39818</v>
      </c>
      <c r="G2819" s="24">
        <v>39820</v>
      </c>
      <c r="H2819" s="24">
        <v>39820</v>
      </c>
      <c r="I2819" t="s">
        <v>5015</v>
      </c>
      <c r="J2819" t="s">
        <v>168</v>
      </c>
      <c r="K2819" t="s">
        <v>273</v>
      </c>
      <c r="L2819" t="s">
        <v>75</v>
      </c>
      <c r="M2819" t="s">
        <v>76</v>
      </c>
      <c r="N2819" t="s">
        <v>253</v>
      </c>
      <c r="O2819" t="s">
        <v>7795</v>
      </c>
      <c r="P2819" t="s">
        <v>16319</v>
      </c>
      <c r="Q2819" t="s">
        <v>90</v>
      </c>
      <c r="R2819" t="s">
        <v>7795</v>
      </c>
      <c r="S2819" t="s">
        <v>7797</v>
      </c>
      <c r="T2819" t="s">
        <v>360</v>
      </c>
      <c r="U2819" t="s">
        <v>7798</v>
      </c>
      <c r="W2819" t="s">
        <v>83</v>
      </c>
      <c r="X2819">
        <v>1</v>
      </c>
      <c r="Y2819">
        <v>4640</v>
      </c>
    </row>
    <row r="2820" spans="1:25">
      <c r="A2820" t="s">
        <v>16320</v>
      </c>
      <c r="B2820" t="s">
        <v>70</v>
      </c>
      <c r="C2820">
        <v>7</v>
      </c>
      <c r="D2820" t="s">
        <v>250</v>
      </c>
      <c r="E2820">
        <v>2009</v>
      </c>
      <c r="F2820" s="24">
        <v>39819</v>
      </c>
      <c r="G2820" s="24">
        <v>39821</v>
      </c>
      <c r="H2820" s="24">
        <v>39821</v>
      </c>
      <c r="I2820" t="s">
        <v>14578</v>
      </c>
      <c r="J2820" t="s">
        <v>168</v>
      </c>
      <c r="K2820" t="s">
        <v>273</v>
      </c>
      <c r="L2820" t="s">
        <v>75</v>
      </c>
      <c r="M2820" t="s">
        <v>76</v>
      </c>
      <c r="N2820" t="s">
        <v>153</v>
      </c>
      <c r="O2820" t="s">
        <v>16321</v>
      </c>
      <c r="P2820" t="s">
        <v>16322</v>
      </c>
      <c r="Q2820" t="s">
        <v>80</v>
      </c>
      <c r="R2820" t="s">
        <v>16321</v>
      </c>
      <c r="S2820" t="s">
        <v>16323</v>
      </c>
      <c r="T2820" t="s">
        <v>849</v>
      </c>
      <c r="V2820" t="s">
        <v>16324</v>
      </c>
      <c r="W2820" t="s">
        <v>83</v>
      </c>
      <c r="X2820">
        <v>1</v>
      </c>
      <c r="Y2820">
        <v>3734</v>
      </c>
    </row>
    <row r="2821" spans="1:25">
      <c r="A2821" t="s">
        <v>12487</v>
      </c>
      <c r="B2821" t="s">
        <v>70</v>
      </c>
      <c r="C2821">
        <v>6</v>
      </c>
      <c r="D2821" t="s">
        <v>71</v>
      </c>
      <c r="E2821">
        <v>2009</v>
      </c>
      <c r="F2821" s="24">
        <v>39818</v>
      </c>
      <c r="G2821" s="24">
        <v>39820</v>
      </c>
      <c r="H2821" s="24">
        <v>39820</v>
      </c>
      <c r="I2821" t="s">
        <v>395</v>
      </c>
      <c r="J2821" t="s">
        <v>96</v>
      </c>
      <c r="K2821" t="s">
        <v>97</v>
      </c>
      <c r="L2821" t="s">
        <v>13265</v>
      </c>
      <c r="M2821" t="s">
        <v>76</v>
      </c>
      <c r="N2821" t="s">
        <v>160</v>
      </c>
      <c r="O2821" t="s">
        <v>16325</v>
      </c>
      <c r="P2821" t="s">
        <v>16325</v>
      </c>
      <c r="Q2821" t="s">
        <v>195</v>
      </c>
      <c r="R2821" t="s">
        <v>16326</v>
      </c>
      <c r="S2821" t="s">
        <v>16327</v>
      </c>
      <c r="T2821" t="s">
        <v>145</v>
      </c>
      <c r="U2821" t="s">
        <v>16328</v>
      </c>
      <c r="W2821" t="s">
        <v>93</v>
      </c>
      <c r="X2821">
        <v>1</v>
      </c>
      <c r="Y2821">
        <v>5095</v>
      </c>
    </row>
    <row r="2822" spans="1:25">
      <c r="A2822" t="s">
        <v>16329</v>
      </c>
      <c r="B2822" t="s">
        <v>70</v>
      </c>
      <c r="C2822">
        <v>33</v>
      </c>
      <c r="D2822" t="s">
        <v>106</v>
      </c>
      <c r="E2822">
        <v>2009</v>
      </c>
      <c r="F2822" s="24">
        <v>39832</v>
      </c>
      <c r="G2822" s="24">
        <v>39832</v>
      </c>
      <c r="H2822" s="24">
        <v>39833</v>
      </c>
      <c r="I2822" t="s">
        <v>339</v>
      </c>
      <c r="J2822" t="s">
        <v>108</v>
      </c>
      <c r="K2822" t="s">
        <v>324</v>
      </c>
      <c r="L2822" t="s">
        <v>75</v>
      </c>
      <c r="M2822" t="s">
        <v>76</v>
      </c>
      <c r="N2822" t="s">
        <v>153</v>
      </c>
      <c r="O2822" t="s">
        <v>16330</v>
      </c>
      <c r="P2822" t="s">
        <v>16331</v>
      </c>
      <c r="Q2822" t="s">
        <v>80</v>
      </c>
      <c r="R2822" t="s">
        <v>16332</v>
      </c>
      <c r="S2822" t="s">
        <v>16333</v>
      </c>
      <c r="T2822" t="s">
        <v>329</v>
      </c>
      <c r="U2822" t="s">
        <v>16334</v>
      </c>
      <c r="V2822" t="s">
        <v>16335</v>
      </c>
      <c r="W2822" t="s">
        <v>83</v>
      </c>
      <c r="X2822">
        <v>1</v>
      </c>
      <c r="Y2822">
        <v>4290</v>
      </c>
    </row>
    <row r="2823" spans="1:25">
      <c r="A2823" t="s">
        <v>16336</v>
      </c>
      <c r="B2823" t="s">
        <v>70</v>
      </c>
      <c r="C2823">
        <v>47</v>
      </c>
      <c r="D2823" t="s">
        <v>71</v>
      </c>
      <c r="E2823">
        <v>2009</v>
      </c>
      <c r="F2823" s="24">
        <v>39842</v>
      </c>
      <c r="G2823" s="24">
        <v>39843</v>
      </c>
      <c r="H2823" s="24">
        <v>39843</v>
      </c>
      <c r="I2823" t="s">
        <v>395</v>
      </c>
      <c r="J2823" t="s">
        <v>96</v>
      </c>
      <c r="K2823" t="s">
        <v>97</v>
      </c>
      <c r="L2823" t="s">
        <v>575</v>
      </c>
      <c r="M2823" t="s">
        <v>76</v>
      </c>
      <c r="N2823" t="s">
        <v>253</v>
      </c>
      <c r="O2823" t="s">
        <v>16337</v>
      </c>
      <c r="P2823" t="s">
        <v>16338</v>
      </c>
      <c r="Q2823" t="s">
        <v>80</v>
      </c>
      <c r="R2823" t="s">
        <v>16337</v>
      </c>
      <c r="S2823" t="s">
        <v>16339</v>
      </c>
      <c r="T2823" t="s">
        <v>173</v>
      </c>
      <c r="U2823" t="s">
        <v>16340</v>
      </c>
      <c r="V2823" t="s">
        <v>16341</v>
      </c>
      <c r="W2823" t="s">
        <v>83</v>
      </c>
      <c r="X2823">
        <v>1</v>
      </c>
      <c r="Y2823">
        <v>4905</v>
      </c>
    </row>
    <row r="2824" spans="1:25">
      <c r="A2824" t="s">
        <v>16342</v>
      </c>
      <c r="B2824" t="s">
        <v>70</v>
      </c>
      <c r="C2824">
        <v>46</v>
      </c>
      <c r="D2824" t="s">
        <v>71</v>
      </c>
      <c r="E2824">
        <v>2009</v>
      </c>
      <c r="F2824" s="24">
        <v>39837</v>
      </c>
      <c r="G2824" s="24">
        <v>39839</v>
      </c>
      <c r="H2824" s="24">
        <v>39838</v>
      </c>
      <c r="I2824" t="s">
        <v>2938</v>
      </c>
      <c r="J2824" t="s">
        <v>272</v>
      </c>
      <c r="K2824" t="s">
        <v>273</v>
      </c>
      <c r="L2824" t="s">
        <v>75</v>
      </c>
      <c r="M2824" t="s">
        <v>76</v>
      </c>
      <c r="N2824" t="s">
        <v>828</v>
      </c>
      <c r="O2824" t="s">
        <v>16343</v>
      </c>
      <c r="P2824" t="s">
        <v>16344</v>
      </c>
      <c r="Q2824" t="s">
        <v>1456</v>
      </c>
      <c r="R2824" t="s">
        <v>16343</v>
      </c>
      <c r="S2824" t="s">
        <v>16345</v>
      </c>
      <c r="T2824" t="s">
        <v>1245</v>
      </c>
      <c r="U2824" t="s">
        <v>16346</v>
      </c>
      <c r="V2824" t="s">
        <v>16347</v>
      </c>
      <c r="W2824" t="s">
        <v>217</v>
      </c>
      <c r="X2824">
        <v>1</v>
      </c>
      <c r="Y2824">
        <v>2268.52</v>
      </c>
    </row>
    <row r="2825" spans="1:25">
      <c r="A2825" t="s">
        <v>16348</v>
      </c>
      <c r="B2825" t="s">
        <v>70</v>
      </c>
      <c r="C2825">
        <v>625</v>
      </c>
      <c r="D2825" t="s">
        <v>106</v>
      </c>
      <c r="E2825">
        <v>2008</v>
      </c>
      <c r="F2825" s="24">
        <v>39806</v>
      </c>
      <c r="G2825" s="24">
        <v>39811</v>
      </c>
      <c r="H2825" s="24">
        <v>39808</v>
      </c>
      <c r="I2825" t="s">
        <v>107</v>
      </c>
      <c r="J2825" t="s">
        <v>108</v>
      </c>
      <c r="K2825" t="s">
        <v>109</v>
      </c>
      <c r="L2825" t="s">
        <v>110</v>
      </c>
      <c r="M2825" t="s">
        <v>76</v>
      </c>
      <c r="N2825" t="s">
        <v>418</v>
      </c>
      <c r="O2825" t="s">
        <v>16349</v>
      </c>
      <c r="P2825" t="s">
        <v>16350</v>
      </c>
      <c r="Q2825" t="s">
        <v>90</v>
      </c>
      <c r="R2825" t="s">
        <v>16349</v>
      </c>
      <c r="S2825" t="s">
        <v>16351</v>
      </c>
      <c r="T2825" t="s">
        <v>173</v>
      </c>
      <c r="U2825" t="s">
        <v>16352</v>
      </c>
      <c r="W2825" t="s">
        <v>217</v>
      </c>
      <c r="X2825">
        <v>12</v>
      </c>
      <c r="Y2825">
        <v>4690</v>
      </c>
    </row>
    <row r="2826" spans="1:25">
      <c r="A2826" t="s">
        <v>16353</v>
      </c>
      <c r="B2826" t="s">
        <v>70</v>
      </c>
      <c r="C2826">
        <v>593</v>
      </c>
      <c r="D2826" t="s">
        <v>71</v>
      </c>
      <c r="E2826">
        <v>2008</v>
      </c>
      <c r="F2826" s="24">
        <v>39790</v>
      </c>
      <c r="G2826" s="24">
        <v>39791</v>
      </c>
      <c r="H2826" s="24">
        <v>39792</v>
      </c>
      <c r="I2826" t="s">
        <v>13518</v>
      </c>
      <c r="J2826" t="s">
        <v>272</v>
      </c>
      <c r="K2826" t="s">
        <v>273</v>
      </c>
      <c r="M2826" t="s">
        <v>76</v>
      </c>
      <c r="N2826" t="s">
        <v>77</v>
      </c>
      <c r="O2826" t="s">
        <v>16354</v>
      </c>
      <c r="P2826" t="s">
        <v>16355</v>
      </c>
      <c r="Q2826" t="s">
        <v>80</v>
      </c>
      <c r="R2826" t="s">
        <v>16354</v>
      </c>
      <c r="S2826" t="s">
        <v>16356</v>
      </c>
      <c r="T2826" t="s">
        <v>173</v>
      </c>
      <c r="U2826" t="s">
        <v>16357</v>
      </c>
      <c r="V2826" t="s">
        <v>16358</v>
      </c>
      <c r="W2826" t="s">
        <v>83</v>
      </c>
      <c r="X2826">
        <v>12</v>
      </c>
      <c r="Y2826">
        <v>3310</v>
      </c>
    </row>
    <row r="2827" spans="1:25">
      <c r="A2827" t="s">
        <v>16359</v>
      </c>
      <c r="B2827" t="s">
        <v>70</v>
      </c>
      <c r="C2827">
        <v>607</v>
      </c>
      <c r="D2827" t="s">
        <v>106</v>
      </c>
      <c r="E2827">
        <v>2008</v>
      </c>
      <c r="F2827" s="24">
        <v>39799</v>
      </c>
      <c r="G2827" s="24">
        <v>39799</v>
      </c>
      <c r="H2827" s="24">
        <v>39801</v>
      </c>
      <c r="I2827" t="s">
        <v>416</v>
      </c>
      <c r="J2827" t="s">
        <v>108</v>
      </c>
      <c r="K2827" t="s">
        <v>109</v>
      </c>
      <c r="L2827" t="s">
        <v>432</v>
      </c>
      <c r="M2827" t="s">
        <v>152</v>
      </c>
      <c r="N2827" t="s">
        <v>815</v>
      </c>
      <c r="O2827" t="s">
        <v>16360</v>
      </c>
      <c r="P2827" t="s">
        <v>16361</v>
      </c>
      <c r="Q2827" t="s">
        <v>90</v>
      </c>
      <c r="R2827" t="s">
        <v>16360</v>
      </c>
      <c r="S2827" t="s">
        <v>16362</v>
      </c>
      <c r="T2827" t="s">
        <v>654</v>
      </c>
      <c r="U2827" t="s">
        <v>16363</v>
      </c>
      <c r="W2827" t="s">
        <v>217</v>
      </c>
      <c r="X2827">
        <v>12</v>
      </c>
      <c r="Y2827">
        <v>3607.5</v>
      </c>
    </row>
    <row r="2828" spans="1:25">
      <c r="A2828" t="s">
        <v>16364</v>
      </c>
      <c r="B2828" t="s">
        <v>70</v>
      </c>
      <c r="C2828">
        <v>602</v>
      </c>
      <c r="D2828" t="s">
        <v>106</v>
      </c>
      <c r="E2828">
        <v>2008</v>
      </c>
      <c r="F2828" s="24">
        <v>39797</v>
      </c>
      <c r="G2828" s="24">
        <v>39797</v>
      </c>
      <c r="H2828" s="24">
        <v>39799</v>
      </c>
      <c r="I2828" t="s">
        <v>107</v>
      </c>
      <c r="J2828" t="s">
        <v>108</v>
      </c>
      <c r="K2828" t="s">
        <v>109</v>
      </c>
      <c r="L2828" t="s">
        <v>1277</v>
      </c>
      <c r="M2828" t="s">
        <v>76</v>
      </c>
      <c r="N2828" t="s">
        <v>210</v>
      </c>
      <c r="O2828" t="s">
        <v>16365</v>
      </c>
      <c r="P2828" t="s">
        <v>16366</v>
      </c>
      <c r="Q2828" t="s">
        <v>90</v>
      </c>
      <c r="R2828" t="s">
        <v>16365</v>
      </c>
      <c r="S2828" t="s">
        <v>16367</v>
      </c>
      <c r="T2828" t="s">
        <v>173</v>
      </c>
      <c r="U2828" t="s">
        <v>16368</v>
      </c>
      <c r="V2828" t="s">
        <v>16369</v>
      </c>
      <c r="W2828" t="s">
        <v>217</v>
      </c>
      <c r="X2828">
        <v>12</v>
      </c>
      <c r="Y2828">
        <v>4290</v>
      </c>
    </row>
    <row r="2829" spans="1:25">
      <c r="A2829" t="s">
        <v>16370</v>
      </c>
      <c r="B2829" t="s">
        <v>70</v>
      </c>
      <c r="C2829">
        <v>621</v>
      </c>
      <c r="D2829" t="s">
        <v>106</v>
      </c>
      <c r="E2829">
        <v>2008</v>
      </c>
      <c r="F2829" s="24">
        <v>39808</v>
      </c>
      <c r="G2829" s="24">
        <v>39809</v>
      </c>
      <c r="H2829" s="24">
        <v>39809</v>
      </c>
      <c r="I2829" t="s">
        <v>416</v>
      </c>
      <c r="J2829" t="s">
        <v>108</v>
      </c>
      <c r="K2829" t="s">
        <v>109</v>
      </c>
      <c r="L2829" t="s">
        <v>432</v>
      </c>
      <c r="M2829" t="s">
        <v>152</v>
      </c>
      <c r="N2829" t="s">
        <v>210</v>
      </c>
      <c r="O2829" t="s">
        <v>16371</v>
      </c>
      <c r="P2829" t="s">
        <v>16372</v>
      </c>
      <c r="Q2829" t="s">
        <v>80</v>
      </c>
      <c r="R2829" t="s">
        <v>16371</v>
      </c>
      <c r="S2829" t="s">
        <v>16373</v>
      </c>
      <c r="U2829" t="s">
        <v>16374</v>
      </c>
      <c r="W2829" t="s">
        <v>217</v>
      </c>
      <c r="X2829">
        <v>12</v>
      </c>
      <c r="Y2829">
        <v>3607.5</v>
      </c>
    </row>
    <row r="2830" spans="1:25">
      <c r="A2830" t="s">
        <v>16375</v>
      </c>
      <c r="B2830" t="s">
        <v>70</v>
      </c>
      <c r="C2830">
        <v>628</v>
      </c>
      <c r="D2830" t="s">
        <v>106</v>
      </c>
      <c r="E2830">
        <v>2008</v>
      </c>
      <c r="F2830" s="24">
        <v>39811</v>
      </c>
      <c r="G2830" s="24">
        <v>39811</v>
      </c>
      <c r="H2830" s="24">
        <v>39813</v>
      </c>
      <c r="I2830" t="s">
        <v>500</v>
      </c>
      <c r="J2830" t="s">
        <v>108</v>
      </c>
      <c r="K2830" t="s">
        <v>109</v>
      </c>
      <c r="L2830" t="s">
        <v>75</v>
      </c>
      <c r="M2830" t="s">
        <v>76</v>
      </c>
      <c r="N2830" t="s">
        <v>210</v>
      </c>
      <c r="O2830" t="s">
        <v>16376</v>
      </c>
      <c r="P2830" t="s">
        <v>16377</v>
      </c>
      <c r="Q2830" t="s">
        <v>90</v>
      </c>
      <c r="R2830" t="s">
        <v>16376</v>
      </c>
      <c r="S2830" t="s">
        <v>16378</v>
      </c>
      <c r="T2830" t="s">
        <v>654</v>
      </c>
      <c r="U2830" t="s">
        <v>16379</v>
      </c>
      <c r="V2830" t="s">
        <v>16380</v>
      </c>
      <c r="W2830" t="s">
        <v>217</v>
      </c>
      <c r="X2830">
        <v>12</v>
      </c>
      <c r="Y2830">
        <v>4290</v>
      </c>
    </row>
    <row r="2831" spans="1:25">
      <c r="A2831" t="s">
        <v>16381</v>
      </c>
      <c r="B2831" t="s">
        <v>70</v>
      </c>
      <c r="C2831">
        <v>624</v>
      </c>
      <c r="D2831" t="s">
        <v>250</v>
      </c>
      <c r="E2831">
        <v>2008</v>
      </c>
      <c r="F2831" s="24">
        <v>39806</v>
      </c>
      <c r="G2831" s="24">
        <v>39810</v>
      </c>
      <c r="H2831" s="24">
        <v>39808</v>
      </c>
      <c r="I2831" t="s">
        <v>5015</v>
      </c>
      <c r="J2831" t="s">
        <v>168</v>
      </c>
      <c r="K2831" t="s">
        <v>273</v>
      </c>
      <c r="L2831" t="s">
        <v>1185</v>
      </c>
      <c r="M2831" t="s">
        <v>76</v>
      </c>
      <c r="N2831" t="s">
        <v>210</v>
      </c>
      <c r="O2831" t="s">
        <v>16382</v>
      </c>
      <c r="P2831" t="s">
        <v>16383</v>
      </c>
      <c r="Q2831" t="s">
        <v>80</v>
      </c>
      <c r="R2831" t="s">
        <v>16382</v>
      </c>
      <c r="S2831" t="s">
        <v>5655</v>
      </c>
      <c r="T2831" t="s">
        <v>16384</v>
      </c>
      <c r="V2831" t="s">
        <v>16385</v>
      </c>
      <c r="W2831" t="s">
        <v>217</v>
      </c>
      <c r="X2831">
        <v>12</v>
      </c>
      <c r="Y2831">
        <v>5521.97</v>
      </c>
    </row>
    <row r="2832" spans="1:25">
      <c r="A2832" t="s">
        <v>16386</v>
      </c>
      <c r="B2832" t="s">
        <v>70</v>
      </c>
      <c r="C2832">
        <v>634</v>
      </c>
      <c r="D2832" t="s">
        <v>106</v>
      </c>
      <c r="E2832">
        <v>2008</v>
      </c>
      <c r="F2832" s="24">
        <v>39813</v>
      </c>
      <c r="G2832" s="24">
        <v>39813</v>
      </c>
      <c r="H2832" s="24">
        <v>39815</v>
      </c>
      <c r="I2832" t="s">
        <v>1208</v>
      </c>
      <c r="J2832" t="s">
        <v>108</v>
      </c>
      <c r="K2832" t="s">
        <v>324</v>
      </c>
      <c r="L2832" t="s">
        <v>110</v>
      </c>
      <c r="M2832" t="s">
        <v>76</v>
      </c>
      <c r="N2832" t="s">
        <v>650</v>
      </c>
      <c r="O2832" t="s">
        <v>16387</v>
      </c>
      <c r="P2832" t="s">
        <v>16388</v>
      </c>
      <c r="Q2832" t="s">
        <v>80</v>
      </c>
      <c r="R2832" t="s">
        <v>16387</v>
      </c>
      <c r="S2832" t="s">
        <v>16389</v>
      </c>
      <c r="U2832" t="s">
        <v>16390</v>
      </c>
      <c r="V2832" t="s">
        <v>16391</v>
      </c>
      <c r="W2832" t="s">
        <v>217</v>
      </c>
      <c r="X2832">
        <v>12</v>
      </c>
      <c r="Y2832">
        <v>5090</v>
      </c>
    </row>
    <row r="2833" spans="1:25">
      <c r="A2833" t="s">
        <v>16392</v>
      </c>
      <c r="B2833" t="s">
        <v>70</v>
      </c>
      <c r="C2833">
        <v>637</v>
      </c>
      <c r="D2833" t="s">
        <v>3429</v>
      </c>
      <c r="E2833">
        <v>2008</v>
      </c>
      <c r="F2833" s="24">
        <v>39754</v>
      </c>
      <c r="G2833" s="24">
        <v>39813</v>
      </c>
      <c r="H2833" s="24">
        <v>39755</v>
      </c>
      <c r="I2833" t="s">
        <v>16393</v>
      </c>
      <c r="J2833" t="s">
        <v>3553</v>
      </c>
      <c r="M2833" t="s">
        <v>76</v>
      </c>
      <c r="N2833" t="s">
        <v>295</v>
      </c>
      <c r="O2833" t="s">
        <v>16394</v>
      </c>
      <c r="P2833" t="s">
        <v>16395</v>
      </c>
      <c r="Q2833" t="s">
        <v>80</v>
      </c>
      <c r="R2833" t="s">
        <v>16394</v>
      </c>
      <c r="S2833" t="s">
        <v>16396</v>
      </c>
      <c r="U2833" t="s">
        <v>174</v>
      </c>
      <c r="W2833" t="s">
        <v>93</v>
      </c>
      <c r="X2833">
        <v>12</v>
      </c>
      <c r="Y2833">
        <v>1240</v>
      </c>
    </row>
    <row r="2834" spans="1:25">
      <c r="A2834" t="s">
        <v>16397</v>
      </c>
      <c r="B2834" t="s">
        <v>70</v>
      </c>
      <c r="C2834">
        <v>631</v>
      </c>
      <c r="D2834" t="s">
        <v>106</v>
      </c>
      <c r="E2834">
        <v>2008</v>
      </c>
      <c r="F2834" s="24">
        <v>39812</v>
      </c>
      <c r="G2834" s="24">
        <v>39812</v>
      </c>
      <c r="H2834" s="24">
        <v>39813</v>
      </c>
      <c r="I2834" t="s">
        <v>416</v>
      </c>
      <c r="J2834" t="s">
        <v>108</v>
      </c>
      <c r="K2834" t="s">
        <v>109</v>
      </c>
      <c r="L2834" t="s">
        <v>110</v>
      </c>
      <c r="M2834" t="s">
        <v>152</v>
      </c>
      <c r="N2834" t="s">
        <v>439</v>
      </c>
      <c r="O2834" t="s">
        <v>16398</v>
      </c>
      <c r="P2834" t="s">
        <v>16398</v>
      </c>
      <c r="Q2834" t="s">
        <v>195</v>
      </c>
      <c r="R2834" t="s">
        <v>16399</v>
      </c>
      <c r="S2834" t="s">
        <v>16400</v>
      </c>
      <c r="T2834" t="s">
        <v>145</v>
      </c>
      <c r="U2834" t="s">
        <v>16401</v>
      </c>
      <c r="V2834" t="s">
        <v>16402</v>
      </c>
      <c r="W2834" t="s">
        <v>217</v>
      </c>
      <c r="X2834">
        <v>12</v>
      </c>
      <c r="Y2834">
        <v>4080.25</v>
      </c>
    </row>
    <row r="2835" spans="1:25">
      <c r="A2835" t="s">
        <v>16403</v>
      </c>
      <c r="B2835" t="s">
        <v>138</v>
      </c>
      <c r="C2835">
        <v>584</v>
      </c>
      <c r="D2835" t="s">
        <v>106</v>
      </c>
      <c r="E2835">
        <v>2008</v>
      </c>
      <c r="F2835" s="24">
        <v>39783</v>
      </c>
      <c r="G2835" s="24">
        <v>39784</v>
      </c>
      <c r="H2835" s="24">
        <v>39784</v>
      </c>
      <c r="I2835" t="s">
        <v>416</v>
      </c>
      <c r="J2835" t="s">
        <v>108</v>
      </c>
      <c r="K2835" t="s">
        <v>109</v>
      </c>
      <c r="L2835" t="s">
        <v>110</v>
      </c>
      <c r="M2835" t="s">
        <v>152</v>
      </c>
      <c r="N2835" t="s">
        <v>210</v>
      </c>
      <c r="O2835" t="s">
        <v>16404</v>
      </c>
      <c r="P2835" t="s">
        <v>16404</v>
      </c>
      <c r="Q2835" t="s">
        <v>142</v>
      </c>
      <c r="R2835" t="s">
        <v>16405</v>
      </c>
      <c r="S2835" t="s">
        <v>16406</v>
      </c>
      <c r="T2835" t="s">
        <v>3243</v>
      </c>
      <c r="U2835" t="s">
        <v>16407</v>
      </c>
      <c r="V2835" t="s">
        <v>16408</v>
      </c>
      <c r="W2835" t="s">
        <v>217</v>
      </c>
      <c r="X2835">
        <v>12</v>
      </c>
      <c r="Y2835">
        <v>3587.5</v>
      </c>
    </row>
    <row r="2836" spans="1:25">
      <c r="A2836" t="s">
        <v>6786</v>
      </c>
      <c r="B2836" t="s">
        <v>138</v>
      </c>
      <c r="C2836">
        <v>590</v>
      </c>
      <c r="D2836" t="s">
        <v>106</v>
      </c>
      <c r="E2836">
        <v>2008</v>
      </c>
      <c r="F2836" s="24">
        <v>39788</v>
      </c>
      <c r="G2836" s="24">
        <v>39788</v>
      </c>
      <c r="H2836" s="24">
        <v>39790</v>
      </c>
      <c r="I2836" t="s">
        <v>416</v>
      </c>
      <c r="J2836" t="s">
        <v>108</v>
      </c>
      <c r="K2836" t="s">
        <v>109</v>
      </c>
      <c r="L2836" t="s">
        <v>432</v>
      </c>
      <c r="M2836" t="s">
        <v>152</v>
      </c>
      <c r="N2836" t="s">
        <v>418</v>
      </c>
      <c r="O2836" t="s">
        <v>6787</v>
      </c>
      <c r="P2836" t="s">
        <v>16409</v>
      </c>
      <c r="Q2836" t="s">
        <v>80</v>
      </c>
      <c r="R2836" t="s">
        <v>16410</v>
      </c>
      <c r="S2836" t="s">
        <v>16411</v>
      </c>
      <c r="T2836" t="s">
        <v>173</v>
      </c>
      <c r="U2836" t="s">
        <v>16412</v>
      </c>
      <c r="V2836" t="s">
        <v>16413</v>
      </c>
      <c r="W2836" t="s">
        <v>217</v>
      </c>
      <c r="X2836">
        <v>12</v>
      </c>
      <c r="Y2836">
        <v>3607.5</v>
      </c>
    </row>
    <row r="2837" spans="1:25">
      <c r="A2837" t="s">
        <v>16414</v>
      </c>
      <c r="B2837" t="s">
        <v>138</v>
      </c>
      <c r="C2837">
        <v>591</v>
      </c>
      <c r="D2837" t="s">
        <v>106</v>
      </c>
      <c r="E2837">
        <v>2008</v>
      </c>
      <c r="F2837" s="24">
        <v>39789</v>
      </c>
      <c r="G2837" s="24">
        <v>39789</v>
      </c>
      <c r="H2837" s="24">
        <v>39790</v>
      </c>
      <c r="I2837" t="s">
        <v>183</v>
      </c>
      <c r="J2837" t="s">
        <v>108</v>
      </c>
      <c r="K2837" t="s">
        <v>184</v>
      </c>
      <c r="L2837" t="s">
        <v>236</v>
      </c>
      <c r="M2837" t="s">
        <v>76</v>
      </c>
      <c r="N2837" t="s">
        <v>16415</v>
      </c>
      <c r="O2837" t="s">
        <v>16416</v>
      </c>
      <c r="P2837" t="s">
        <v>16416</v>
      </c>
      <c r="Q2837" t="s">
        <v>142</v>
      </c>
      <c r="R2837" t="s">
        <v>16417</v>
      </c>
      <c r="S2837" t="s">
        <v>16418</v>
      </c>
      <c r="T2837" t="s">
        <v>1796</v>
      </c>
      <c r="U2837" t="s">
        <v>16419</v>
      </c>
      <c r="V2837" t="s">
        <v>16420</v>
      </c>
      <c r="W2837" t="s">
        <v>93</v>
      </c>
      <c r="X2837">
        <v>12</v>
      </c>
      <c r="Y2837">
        <v>4676</v>
      </c>
    </row>
    <row r="2838" spans="1:25">
      <c r="A2838" t="s">
        <v>16421</v>
      </c>
      <c r="B2838" t="s">
        <v>70</v>
      </c>
      <c r="C2838">
        <v>609</v>
      </c>
      <c r="D2838" t="s">
        <v>106</v>
      </c>
      <c r="E2838">
        <v>2008</v>
      </c>
      <c r="F2838" s="24">
        <v>39803</v>
      </c>
      <c r="G2838" s="24">
        <v>39803</v>
      </c>
      <c r="H2838" s="24">
        <v>39804</v>
      </c>
      <c r="I2838" t="s">
        <v>3508</v>
      </c>
      <c r="J2838" t="s">
        <v>108</v>
      </c>
      <c r="K2838" t="s">
        <v>109</v>
      </c>
      <c r="L2838" t="s">
        <v>75</v>
      </c>
      <c r="M2838" t="s">
        <v>76</v>
      </c>
      <c r="N2838" t="s">
        <v>128</v>
      </c>
      <c r="O2838" t="s">
        <v>16422</v>
      </c>
      <c r="P2838" t="s">
        <v>16423</v>
      </c>
      <c r="Q2838" t="s">
        <v>80</v>
      </c>
      <c r="R2838" t="s">
        <v>16422</v>
      </c>
      <c r="S2838" t="s">
        <v>16424</v>
      </c>
      <c r="U2838" t="s">
        <v>16425</v>
      </c>
      <c r="V2838" t="s">
        <v>16426</v>
      </c>
      <c r="W2838" t="s">
        <v>93</v>
      </c>
      <c r="X2838">
        <v>12</v>
      </c>
      <c r="Y2838">
        <v>3648</v>
      </c>
    </row>
    <row r="2839" spans="1:25">
      <c r="A2839" t="s">
        <v>16427</v>
      </c>
      <c r="B2839" t="s">
        <v>70</v>
      </c>
      <c r="C2839">
        <v>597</v>
      </c>
      <c r="D2839" t="s">
        <v>71</v>
      </c>
      <c r="E2839">
        <v>2008</v>
      </c>
      <c r="F2839" s="24">
        <v>39793</v>
      </c>
      <c r="G2839" s="24">
        <v>39794</v>
      </c>
      <c r="H2839" s="24">
        <v>39794</v>
      </c>
      <c r="I2839" t="s">
        <v>310</v>
      </c>
      <c r="J2839" t="s">
        <v>311</v>
      </c>
      <c r="K2839" t="s">
        <v>74</v>
      </c>
      <c r="L2839" t="s">
        <v>75</v>
      </c>
      <c r="M2839" t="s">
        <v>76</v>
      </c>
      <c r="N2839" t="s">
        <v>128</v>
      </c>
      <c r="O2839" t="s">
        <v>16428</v>
      </c>
      <c r="P2839" t="s">
        <v>16428</v>
      </c>
      <c r="Q2839" t="s">
        <v>195</v>
      </c>
      <c r="R2839" t="s">
        <v>16429</v>
      </c>
      <c r="S2839" t="s">
        <v>16430</v>
      </c>
      <c r="T2839" t="s">
        <v>82</v>
      </c>
      <c r="U2839" t="s">
        <v>16431</v>
      </c>
      <c r="W2839" t="s">
        <v>93</v>
      </c>
      <c r="X2839">
        <v>12</v>
      </c>
      <c r="Y2839">
        <v>3050</v>
      </c>
    </row>
    <row r="2840" spans="1:25">
      <c r="A2840" t="s">
        <v>16432</v>
      </c>
      <c r="B2840" t="s">
        <v>70</v>
      </c>
      <c r="C2840">
        <v>636</v>
      </c>
      <c r="D2840" t="s">
        <v>3429</v>
      </c>
      <c r="E2840">
        <v>2008</v>
      </c>
      <c r="F2840" s="24">
        <v>39644</v>
      </c>
      <c r="G2840" s="24">
        <v>39813</v>
      </c>
      <c r="H2840" s="24">
        <v>39645</v>
      </c>
      <c r="I2840" t="s">
        <v>16433</v>
      </c>
      <c r="J2840" t="s">
        <v>4779</v>
      </c>
      <c r="K2840" t="s">
        <v>724</v>
      </c>
      <c r="M2840" t="s">
        <v>76</v>
      </c>
      <c r="N2840" t="s">
        <v>128</v>
      </c>
      <c r="O2840" t="s">
        <v>16434</v>
      </c>
      <c r="P2840" t="s">
        <v>16435</v>
      </c>
      <c r="Q2840" t="s">
        <v>80</v>
      </c>
      <c r="R2840" t="s">
        <v>16434</v>
      </c>
      <c r="S2840" t="s">
        <v>16436</v>
      </c>
      <c r="T2840" t="s">
        <v>246</v>
      </c>
      <c r="U2840" t="s">
        <v>16437</v>
      </c>
      <c r="W2840" t="s">
        <v>93</v>
      </c>
      <c r="X2840">
        <v>12</v>
      </c>
      <c r="Y2840">
        <v>1014</v>
      </c>
    </row>
    <row r="2841" spans="1:25">
      <c r="A2841" t="s">
        <v>16438</v>
      </c>
      <c r="B2841" t="s">
        <v>70</v>
      </c>
      <c r="C2841">
        <v>614</v>
      </c>
      <c r="D2841" t="s">
        <v>71</v>
      </c>
      <c r="E2841">
        <v>2008</v>
      </c>
      <c r="F2841" s="24">
        <v>39789</v>
      </c>
      <c r="G2841" s="24">
        <v>39804</v>
      </c>
      <c r="H2841" s="24">
        <v>39791</v>
      </c>
      <c r="I2841" t="s">
        <v>16439</v>
      </c>
      <c r="J2841" t="s">
        <v>3553</v>
      </c>
      <c r="K2841" t="s">
        <v>97</v>
      </c>
      <c r="L2841" t="s">
        <v>75</v>
      </c>
      <c r="M2841" t="s">
        <v>76</v>
      </c>
      <c r="N2841" t="s">
        <v>295</v>
      </c>
      <c r="O2841" t="s">
        <v>16440</v>
      </c>
      <c r="P2841" t="s">
        <v>16441</v>
      </c>
      <c r="Q2841" t="s">
        <v>80</v>
      </c>
      <c r="R2841" t="s">
        <v>16440</v>
      </c>
      <c r="S2841" t="s">
        <v>16442</v>
      </c>
      <c r="T2841" t="s">
        <v>329</v>
      </c>
      <c r="U2841" t="s">
        <v>16443</v>
      </c>
      <c r="V2841" t="s">
        <v>16444</v>
      </c>
      <c r="W2841" t="s">
        <v>93</v>
      </c>
      <c r="X2841">
        <v>12</v>
      </c>
      <c r="Y2841">
        <v>2020</v>
      </c>
    </row>
    <row r="2842" spans="1:25">
      <c r="A2842" t="s">
        <v>16445</v>
      </c>
      <c r="B2842" t="s">
        <v>70</v>
      </c>
      <c r="C2842">
        <v>616</v>
      </c>
      <c r="D2842" t="s">
        <v>71</v>
      </c>
      <c r="E2842">
        <v>2008</v>
      </c>
      <c r="F2842" s="24">
        <v>39804</v>
      </c>
      <c r="G2842" s="24">
        <v>39805</v>
      </c>
      <c r="H2842" s="24">
        <v>39806</v>
      </c>
      <c r="I2842" t="s">
        <v>72</v>
      </c>
      <c r="J2842" t="s">
        <v>73</v>
      </c>
      <c r="K2842" t="s">
        <v>74</v>
      </c>
      <c r="L2842" t="s">
        <v>75</v>
      </c>
      <c r="M2842" t="s">
        <v>76</v>
      </c>
      <c r="N2842" t="s">
        <v>160</v>
      </c>
      <c r="O2842" t="s">
        <v>16446</v>
      </c>
      <c r="P2842" t="s">
        <v>16447</v>
      </c>
      <c r="Q2842" t="s">
        <v>90</v>
      </c>
      <c r="R2842" t="s">
        <v>16446</v>
      </c>
      <c r="S2842" t="s">
        <v>16448</v>
      </c>
      <c r="T2842" t="s">
        <v>11812</v>
      </c>
      <c r="V2842" t="s">
        <v>16449</v>
      </c>
      <c r="W2842" t="s">
        <v>93</v>
      </c>
      <c r="X2842">
        <v>12</v>
      </c>
      <c r="Y2842">
        <v>2636</v>
      </c>
    </row>
    <row r="2843" spans="1:25">
      <c r="A2843" t="s">
        <v>16450</v>
      </c>
      <c r="B2843" t="s">
        <v>70</v>
      </c>
      <c r="C2843">
        <v>620</v>
      </c>
      <c r="D2843" t="s">
        <v>106</v>
      </c>
      <c r="E2843">
        <v>2008</v>
      </c>
      <c r="F2843" s="24">
        <v>39805</v>
      </c>
      <c r="G2843" s="24">
        <v>39806</v>
      </c>
      <c r="H2843" s="24">
        <v>39807</v>
      </c>
      <c r="I2843" t="s">
        <v>500</v>
      </c>
      <c r="J2843" t="s">
        <v>108</v>
      </c>
      <c r="K2843" t="s">
        <v>109</v>
      </c>
      <c r="L2843" t="s">
        <v>139</v>
      </c>
      <c r="M2843" t="s">
        <v>76</v>
      </c>
      <c r="N2843" t="s">
        <v>325</v>
      </c>
      <c r="O2843" t="s">
        <v>16451</v>
      </c>
      <c r="P2843" t="s">
        <v>16451</v>
      </c>
      <c r="Q2843" t="s">
        <v>195</v>
      </c>
      <c r="R2843" t="s">
        <v>16452</v>
      </c>
      <c r="S2843" t="s">
        <v>16453</v>
      </c>
      <c r="T2843" t="s">
        <v>206</v>
      </c>
      <c r="U2843" t="s">
        <v>16454</v>
      </c>
      <c r="V2843" t="s">
        <v>16455</v>
      </c>
      <c r="W2843" t="s">
        <v>93</v>
      </c>
      <c r="X2843">
        <v>12</v>
      </c>
      <c r="Y2843">
        <v>4297.75</v>
      </c>
    </row>
    <row r="2844" spans="1:25">
      <c r="A2844" t="s">
        <v>16456</v>
      </c>
      <c r="B2844" t="s">
        <v>70</v>
      </c>
      <c r="C2844">
        <v>595</v>
      </c>
      <c r="D2844" t="s">
        <v>106</v>
      </c>
      <c r="E2844">
        <v>2008</v>
      </c>
      <c r="F2844" s="24">
        <v>39792</v>
      </c>
      <c r="G2844" s="24">
        <v>39792</v>
      </c>
      <c r="H2844" s="24">
        <v>39793</v>
      </c>
      <c r="I2844" t="s">
        <v>339</v>
      </c>
      <c r="J2844" t="s">
        <v>108</v>
      </c>
      <c r="K2844" t="s">
        <v>324</v>
      </c>
      <c r="L2844" t="s">
        <v>75</v>
      </c>
      <c r="M2844" t="s">
        <v>76</v>
      </c>
      <c r="N2844" t="s">
        <v>128</v>
      </c>
      <c r="O2844" t="s">
        <v>16457</v>
      </c>
      <c r="P2844" t="s">
        <v>16458</v>
      </c>
      <c r="Q2844" t="s">
        <v>90</v>
      </c>
      <c r="R2844" t="s">
        <v>16457</v>
      </c>
      <c r="S2844" t="s">
        <v>16459</v>
      </c>
      <c r="T2844" t="s">
        <v>306</v>
      </c>
      <c r="U2844" t="s">
        <v>16460</v>
      </c>
      <c r="W2844" t="s">
        <v>93</v>
      </c>
      <c r="X2844">
        <v>12</v>
      </c>
      <c r="Y2844">
        <v>4290</v>
      </c>
    </row>
    <row r="2845" spans="1:25">
      <c r="A2845" t="s">
        <v>16461</v>
      </c>
      <c r="B2845" t="s">
        <v>70</v>
      </c>
      <c r="C2845">
        <v>633</v>
      </c>
      <c r="D2845" t="s">
        <v>106</v>
      </c>
      <c r="E2845">
        <v>2008</v>
      </c>
      <c r="F2845" s="24">
        <v>39813</v>
      </c>
      <c r="G2845" s="24">
        <v>39813</v>
      </c>
      <c r="H2845" s="24">
        <v>39814</v>
      </c>
      <c r="I2845" t="s">
        <v>7299</v>
      </c>
      <c r="J2845" t="s">
        <v>150</v>
      </c>
      <c r="K2845" t="s">
        <v>151</v>
      </c>
      <c r="L2845" t="s">
        <v>16462</v>
      </c>
      <c r="M2845" t="s">
        <v>76</v>
      </c>
      <c r="N2845" t="s">
        <v>295</v>
      </c>
      <c r="O2845" t="s">
        <v>16463</v>
      </c>
      <c r="P2845" t="s">
        <v>16464</v>
      </c>
      <c r="Q2845" t="s">
        <v>90</v>
      </c>
      <c r="R2845" t="s">
        <v>16463</v>
      </c>
      <c r="S2845" t="s">
        <v>16465</v>
      </c>
      <c r="U2845" t="s">
        <v>16466</v>
      </c>
      <c r="V2845" t="s">
        <v>16467</v>
      </c>
      <c r="W2845" t="s">
        <v>93</v>
      </c>
      <c r="X2845">
        <v>12</v>
      </c>
      <c r="Y2845">
        <v>2878.31</v>
      </c>
    </row>
    <row r="2846" spans="1:25">
      <c r="A2846" t="s">
        <v>16468</v>
      </c>
      <c r="B2846" t="s">
        <v>70</v>
      </c>
      <c r="C2846">
        <v>635</v>
      </c>
      <c r="D2846" t="s">
        <v>3429</v>
      </c>
      <c r="E2846">
        <v>2008</v>
      </c>
      <c r="F2846" s="24">
        <v>39737</v>
      </c>
      <c r="G2846" s="24">
        <v>39813</v>
      </c>
      <c r="H2846" s="24">
        <v>39738</v>
      </c>
      <c r="L2846" t="s">
        <v>75</v>
      </c>
      <c r="M2846" t="s">
        <v>76</v>
      </c>
      <c r="N2846" t="s">
        <v>202</v>
      </c>
      <c r="O2846" t="s">
        <v>16469</v>
      </c>
      <c r="P2846" t="s">
        <v>16469</v>
      </c>
      <c r="Q2846" t="s">
        <v>195</v>
      </c>
      <c r="R2846" t="s">
        <v>16470</v>
      </c>
      <c r="S2846" t="s">
        <v>16471</v>
      </c>
      <c r="T2846" t="s">
        <v>780</v>
      </c>
      <c r="U2846" t="s">
        <v>16472</v>
      </c>
      <c r="V2846" t="s">
        <v>16473</v>
      </c>
      <c r="W2846" t="s">
        <v>93</v>
      </c>
      <c r="X2846">
        <v>12</v>
      </c>
      <c r="Y2846">
        <v>940</v>
      </c>
    </row>
    <row r="2847" spans="1:25">
      <c r="A2847" t="s">
        <v>16474</v>
      </c>
      <c r="B2847" t="s">
        <v>70</v>
      </c>
      <c r="C2847">
        <v>585</v>
      </c>
      <c r="D2847" t="s">
        <v>106</v>
      </c>
      <c r="E2847">
        <v>2008</v>
      </c>
      <c r="F2847" s="24">
        <v>39784</v>
      </c>
      <c r="G2847" s="24">
        <v>39784</v>
      </c>
      <c r="H2847" s="24">
        <v>39785</v>
      </c>
      <c r="I2847" t="s">
        <v>118</v>
      </c>
      <c r="J2847" t="s">
        <v>108</v>
      </c>
      <c r="K2847" t="s">
        <v>119</v>
      </c>
      <c r="L2847" t="s">
        <v>236</v>
      </c>
      <c r="M2847" t="s">
        <v>76</v>
      </c>
      <c r="N2847" t="s">
        <v>348</v>
      </c>
      <c r="O2847" t="s">
        <v>16475</v>
      </c>
      <c r="P2847" t="s">
        <v>16476</v>
      </c>
      <c r="Q2847" t="s">
        <v>80</v>
      </c>
      <c r="R2847" t="s">
        <v>16475</v>
      </c>
      <c r="S2847" t="s">
        <v>16477</v>
      </c>
      <c r="T2847" t="s">
        <v>173</v>
      </c>
      <c r="U2847" t="s">
        <v>16478</v>
      </c>
      <c r="V2847" t="s">
        <v>16479</v>
      </c>
      <c r="W2847" t="s">
        <v>93</v>
      </c>
      <c r="X2847">
        <v>12</v>
      </c>
      <c r="Y2847">
        <v>4002.42</v>
      </c>
    </row>
    <row r="2848" spans="1:25">
      <c r="A2848" t="s">
        <v>16480</v>
      </c>
      <c r="B2848" t="s">
        <v>70</v>
      </c>
      <c r="C2848">
        <v>600</v>
      </c>
      <c r="D2848" t="s">
        <v>106</v>
      </c>
      <c r="E2848">
        <v>2008</v>
      </c>
      <c r="F2848" s="24">
        <v>39796</v>
      </c>
      <c r="G2848" s="24">
        <v>39796</v>
      </c>
      <c r="H2848" s="24">
        <v>39797</v>
      </c>
      <c r="I2848" t="s">
        <v>107</v>
      </c>
      <c r="J2848" t="s">
        <v>108</v>
      </c>
      <c r="K2848" t="s">
        <v>109</v>
      </c>
      <c r="L2848" t="s">
        <v>807</v>
      </c>
      <c r="M2848" t="s">
        <v>76</v>
      </c>
      <c r="N2848" t="s">
        <v>828</v>
      </c>
      <c r="O2848" t="s">
        <v>16481</v>
      </c>
      <c r="P2848" t="s">
        <v>16482</v>
      </c>
      <c r="Q2848" t="s">
        <v>90</v>
      </c>
      <c r="R2848" t="s">
        <v>16481</v>
      </c>
      <c r="S2848" t="s">
        <v>16483</v>
      </c>
      <c r="T2848" t="s">
        <v>902</v>
      </c>
      <c r="U2848" t="s">
        <v>16484</v>
      </c>
      <c r="V2848" t="s">
        <v>16485</v>
      </c>
      <c r="W2848" t="s">
        <v>217</v>
      </c>
      <c r="X2848">
        <v>12</v>
      </c>
      <c r="Y2848">
        <v>1930</v>
      </c>
    </row>
    <row r="2849" spans="1:25">
      <c r="A2849" t="s">
        <v>16486</v>
      </c>
      <c r="B2849" t="s">
        <v>70</v>
      </c>
      <c r="C2849">
        <v>598</v>
      </c>
      <c r="D2849" t="s">
        <v>71</v>
      </c>
      <c r="E2849">
        <v>2008</v>
      </c>
      <c r="F2849" s="24">
        <v>39793</v>
      </c>
      <c r="G2849" s="24">
        <v>39794</v>
      </c>
      <c r="H2849" s="24">
        <v>39794</v>
      </c>
      <c r="I2849" t="s">
        <v>2446</v>
      </c>
      <c r="J2849" t="s">
        <v>96</v>
      </c>
      <c r="K2849" t="s">
        <v>97</v>
      </c>
      <c r="L2849" t="s">
        <v>4476</v>
      </c>
      <c r="M2849" t="s">
        <v>76</v>
      </c>
      <c r="N2849" t="s">
        <v>356</v>
      </c>
      <c r="O2849" t="s">
        <v>16487</v>
      </c>
      <c r="P2849" t="s">
        <v>16488</v>
      </c>
      <c r="Q2849" t="s">
        <v>131</v>
      </c>
      <c r="R2849" t="s">
        <v>16487</v>
      </c>
      <c r="S2849" t="s">
        <v>16489</v>
      </c>
      <c r="T2849" t="s">
        <v>399</v>
      </c>
      <c r="U2849" t="s">
        <v>16490</v>
      </c>
      <c r="V2849" t="s">
        <v>16491</v>
      </c>
      <c r="W2849" t="s">
        <v>93</v>
      </c>
      <c r="X2849">
        <v>12</v>
      </c>
      <c r="Y2849">
        <v>3325</v>
      </c>
    </row>
    <row r="2850" spans="1:25">
      <c r="A2850" t="s">
        <v>16492</v>
      </c>
      <c r="B2850" t="s">
        <v>70</v>
      </c>
      <c r="C2850">
        <v>586</v>
      </c>
      <c r="D2850" t="s">
        <v>106</v>
      </c>
      <c r="E2850">
        <v>2008</v>
      </c>
      <c r="F2850" s="24">
        <v>39784</v>
      </c>
      <c r="G2850" s="24">
        <v>39785</v>
      </c>
      <c r="H2850" s="24">
        <v>39785</v>
      </c>
      <c r="I2850" t="s">
        <v>856</v>
      </c>
      <c r="J2850" t="s">
        <v>108</v>
      </c>
      <c r="K2850" t="s">
        <v>324</v>
      </c>
      <c r="L2850" t="s">
        <v>75</v>
      </c>
      <c r="M2850" t="s">
        <v>76</v>
      </c>
      <c r="N2850" t="s">
        <v>253</v>
      </c>
      <c r="O2850" t="s">
        <v>16493</v>
      </c>
      <c r="P2850" t="s">
        <v>16494</v>
      </c>
      <c r="Q2850" t="s">
        <v>131</v>
      </c>
      <c r="R2850" t="s">
        <v>16493</v>
      </c>
      <c r="S2850" t="s">
        <v>16495</v>
      </c>
      <c r="U2850" t="s">
        <v>16496</v>
      </c>
      <c r="W2850" t="s">
        <v>83</v>
      </c>
      <c r="X2850">
        <v>12</v>
      </c>
      <c r="Y2850">
        <v>1535</v>
      </c>
    </row>
    <row r="2851" spans="1:25">
      <c r="A2851" t="s">
        <v>16497</v>
      </c>
      <c r="B2851" t="s">
        <v>138</v>
      </c>
      <c r="C2851">
        <v>606</v>
      </c>
      <c r="D2851" t="s">
        <v>71</v>
      </c>
      <c r="E2851">
        <v>2008</v>
      </c>
      <c r="F2851" s="24">
        <v>39797</v>
      </c>
      <c r="G2851" s="24">
        <v>39799</v>
      </c>
      <c r="H2851" s="24">
        <v>39799</v>
      </c>
      <c r="I2851" t="s">
        <v>16498</v>
      </c>
      <c r="J2851" t="s">
        <v>723</v>
      </c>
      <c r="K2851" t="s">
        <v>724</v>
      </c>
      <c r="L2851" t="s">
        <v>75</v>
      </c>
      <c r="M2851" t="s">
        <v>76</v>
      </c>
      <c r="N2851" t="s">
        <v>253</v>
      </c>
      <c r="O2851" t="s">
        <v>16499</v>
      </c>
      <c r="P2851" t="s">
        <v>16500</v>
      </c>
      <c r="Q2851" t="s">
        <v>908</v>
      </c>
      <c r="R2851" t="s">
        <v>16499</v>
      </c>
      <c r="S2851" t="s">
        <v>16501</v>
      </c>
      <c r="T2851" t="s">
        <v>306</v>
      </c>
      <c r="U2851" t="s">
        <v>16502</v>
      </c>
      <c r="W2851" t="s">
        <v>83</v>
      </c>
      <c r="X2851">
        <v>12</v>
      </c>
      <c r="Y2851">
        <v>3045</v>
      </c>
    </row>
    <row r="2852" spans="1:25">
      <c r="A2852" t="s">
        <v>16503</v>
      </c>
      <c r="B2852" t="s">
        <v>70</v>
      </c>
      <c r="C2852">
        <v>622</v>
      </c>
      <c r="D2852" t="s">
        <v>106</v>
      </c>
      <c r="E2852">
        <v>2008</v>
      </c>
      <c r="F2852" s="24">
        <v>39808</v>
      </c>
      <c r="G2852" s="24">
        <v>39809</v>
      </c>
      <c r="H2852" s="24">
        <v>39810</v>
      </c>
      <c r="I2852" t="s">
        <v>972</v>
      </c>
      <c r="J2852" t="s">
        <v>108</v>
      </c>
      <c r="K2852" t="s">
        <v>184</v>
      </c>
      <c r="L2852" t="s">
        <v>236</v>
      </c>
      <c r="M2852" t="s">
        <v>76</v>
      </c>
      <c r="N2852" t="s">
        <v>77</v>
      </c>
      <c r="O2852" t="s">
        <v>16504</v>
      </c>
      <c r="P2852" t="s">
        <v>16505</v>
      </c>
      <c r="Q2852" t="s">
        <v>131</v>
      </c>
      <c r="R2852" t="s">
        <v>16504</v>
      </c>
      <c r="S2852" t="s">
        <v>16506</v>
      </c>
      <c r="U2852" t="s">
        <v>16507</v>
      </c>
      <c r="W2852" t="s">
        <v>83</v>
      </c>
      <c r="X2852">
        <v>12</v>
      </c>
      <c r="Y2852">
        <v>4940</v>
      </c>
    </row>
    <row r="2853" spans="1:25">
      <c r="A2853" t="s">
        <v>16508</v>
      </c>
      <c r="B2853" t="s">
        <v>70</v>
      </c>
      <c r="C2853">
        <v>604</v>
      </c>
      <c r="D2853" t="s">
        <v>106</v>
      </c>
      <c r="E2853">
        <v>2008</v>
      </c>
      <c r="F2853" s="24">
        <v>39798</v>
      </c>
      <c r="G2853" s="24">
        <v>39799</v>
      </c>
      <c r="H2853" s="24">
        <v>39800</v>
      </c>
      <c r="I2853" t="s">
        <v>7299</v>
      </c>
      <c r="J2853" t="s">
        <v>150</v>
      </c>
      <c r="K2853" t="s">
        <v>151</v>
      </c>
      <c r="L2853" t="s">
        <v>75</v>
      </c>
      <c r="M2853" t="s">
        <v>76</v>
      </c>
      <c r="N2853" t="s">
        <v>128</v>
      </c>
      <c r="O2853" t="s">
        <v>16509</v>
      </c>
      <c r="P2853" t="s">
        <v>16510</v>
      </c>
      <c r="Q2853" t="s">
        <v>80</v>
      </c>
      <c r="R2853" t="s">
        <v>16509</v>
      </c>
      <c r="S2853" t="s">
        <v>16511</v>
      </c>
      <c r="T2853" t="s">
        <v>780</v>
      </c>
      <c r="U2853" t="s">
        <v>16512</v>
      </c>
      <c r="V2853" t="s">
        <v>16513</v>
      </c>
      <c r="W2853" t="s">
        <v>93</v>
      </c>
      <c r="X2853">
        <v>12</v>
      </c>
      <c r="Y2853">
        <v>4568.3100000000004</v>
      </c>
    </row>
    <row r="2854" spans="1:25">
      <c r="A2854" t="s">
        <v>6103</v>
      </c>
      <c r="B2854" t="s">
        <v>70</v>
      </c>
      <c r="C2854">
        <v>615</v>
      </c>
      <c r="D2854" t="s">
        <v>106</v>
      </c>
      <c r="E2854">
        <v>2008</v>
      </c>
      <c r="F2854" s="24">
        <v>39804</v>
      </c>
      <c r="G2854" s="24">
        <v>39804</v>
      </c>
      <c r="H2854" s="24">
        <v>39806</v>
      </c>
      <c r="I2854" t="s">
        <v>416</v>
      </c>
      <c r="J2854" t="s">
        <v>108</v>
      </c>
      <c r="K2854" t="s">
        <v>109</v>
      </c>
      <c r="L2854" t="s">
        <v>110</v>
      </c>
      <c r="M2854" t="s">
        <v>152</v>
      </c>
      <c r="N2854" t="s">
        <v>467</v>
      </c>
      <c r="O2854" t="s">
        <v>6104</v>
      </c>
      <c r="P2854" t="s">
        <v>16514</v>
      </c>
      <c r="Q2854" t="s">
        <v>131</v>
      </c>
      <c r="R2854" t="s">
        <v>6104</v>
      </c>
      <c r="S2854" t="s">
        <v>16515</v>
      </c>
      <c r="T2854" t="s">
        <v>173</v>
      </c>
      <c r="U2854" t="s">
        <v>6107</v>
      </c>
      <c r="V2854" t="s">
        <v>16516</v>
      </c>
      <c r="W2854" t="s">
        <v>83</v>
      </c>
      <c r="X2854">
        <v>12</v>
      </c>
      <c r="Y2854">
        <v>3587.5</v>
      </c>
    </row>
    <row r="2855" spans="1:25">
      <c r="A2855" t="s">
        <v>16517</v>
      </c>
      <c r="B2855" t="s">
        <v>138</v>
      </c>
      <c r="C2855">
        <v>623</v>
      </c>
      <c r="D2855" t="s">
        <v>106</v>
      </c>
      <c r="E2855">
        <v>2008</v>
      </c>
      <c r="F2855" s="24">
        <v>39809</v>
      </c>
      <c r="G2855" s="24">
        <v>39809</v>
      </c>
      <c r="H2855" s="24">
        <v>39811</v>
      </c>
      <c r="I2855" t="s">
        <v>500</v>
      </c>
      <c r="J2855" t="s">
        <v>108</v>
      </c>
      <c r="K2855" t="s">
        <v>109</v>
      </c>
      <c r="L2855" t="s">
        <v>75</v>
      </c>
      <c r="M2855" t="s">
        <v>76</v>
      </c>
      <c r="N2855" t="s">
        <v>253</v>
      </c>
      <c r="O2855" t="s">
        <v>16518</v>
      </c>
      <c r="P2855" t="s">
        <v>16518</v>
      </c>
      <c r="Q2855" t="s">
        <v>142</v>
      </c>
      <c r="R2855" t="s">
        <v>16519</v>
      </c>
      <c r="S2855" t="s">
        <v>16520</v>
      </c>
      <c r="T2855" t="s">
        <v>231</v>
      </c>
      <c r="U2855" t="s">
        <v>16521</v>
      </c>
      <c r="V2855" t="s">
        <v>16522</v>
      </c>
      <c r="W2855" t="s">
        <v>83</v>
      </c>
      <c r="X2855">
        <v>12</v>
      </c>
      <c r="Y2855">
        <v>4290</v>
      </c>
    </row>
    <row r="2856" spans="1:25">
      <c r="A2856" t="s">
        <v>16523</v>
      </c>
      <c r="B2856" t="s">
        <v>138</v>
      </c>
      <c r="C2856">
        <v>629</v>
      </c>
      <c r="D2856" t="s">
        <v>71</v>
      </c>
      <c r="E2856">
        <v>2008</v>
      </c>
      <c r="F2856" s="24">
        <v>39810</v>
      </c>
      <c r="G2856" s="24">
        <v>39812</v>
      </c>
      <c r="H2856" s="24">
        <v>39811</v>
      </c>
      <c r="I2856" t="s">
        <v>1939</v>
      </c>
      <c r="J2856" t="s">
        <v>252</v>
      </c>
      <c r="K2856" t="s">
        <v>273</v>
      </c>
      <c r="L2856" t="s">
        <v>16524</v>
      </c>
      <c r="M2856" t="s">
        <v>76</v>
      </c>
      <c r="N2856" t="s">
        <v>77</v>
      </c>
      <c r="O2856" t="s">
        <v>16525</v>
      </c>
      <c r="P2856" t="s">
        <v>16526</v>
      </c>
      <c r="Q2856" t="s">
        <v>80</v>
      </c>
      <c r="R2856" t="s">
        <v>16527</v>
      </c>
      <c r="S2856" t="s">
        <v>16528</v>
      </c>
      <c r="T2856" t="s">
        <v>849</v>
      </c>
      <c r="U2856" t="s">
        <v>16529</v>
      </c>
      <c r="V2856" t="s">
        <v>16530</v>
      </c>
      <c r="W2856" t="s">
        <v>83</v>
      </c>
      <c r="X2856">
        <v>12</v>
      </c>
      <c r="Y2856">
        <v>4227</v>
      </c>
    </row>
    <row r="2857" spans="1:25">
      <c r="A2857" t="s">
        <v>16531</v>
      </c>
      <c r="B2857" t="s">
        <v>70</v>
      </c>
      <c r="C2857">
        <v>612</v>
      </c>
      <c r="D2857" t="s">
        <v>106</v>
      </c>
      <c r="E2857">
        <v>2008</v>
      </c>
      <c r="F2857" s="24">
        <v>39804</v>
      </c>
      <c r="G2857" s="24">
        <v>39804</v>
      </c>
      <c r="H2857" s="24">
        <v>39805</v>
      </c>
      <c r="I2857" t="s">
        <v>107</v>
      </c>
      <c r="J2857" t="s">
        <v>108</v>
      </c>
      <c r="K2857" t="s">
        <v>109</v>
      </c>
      <c r="L2857" t="s">
        <v>75</v>
      </c>
      <c r="M2857" t="s">
        <v>76</v>
      </c>
      <c r="N2857" t="s">
        <v>467</v>
      </c>
      <c r="O2857" t="s">
        <v>16532</v>
      </c>
      <c r="P2857" t="s">
        <v>16533</v>
      </c>
      <c r="Q2857" t="s">
        <v>90</v>
      </c>
      <c r="R2857" t="s">
        <v>16532</v>
      </c>
      <c r="S2857" t="s">
        <v>16534</v>
      </c>
      <c r="T2857" t="s">
        <v>654</v>
      </c>
      <c r="U2857" t="s">
        <v>16535</v>
      </c>
      <c r="V2857" t="s">
        <v>16536</v>
      </c>
      <c r="W2857" t="s">
        <v>83</v>
      </c>
      <c r="X2857">
        <v>12</v>
      </c>
      <c r="Y2857">
        <v>4290</v>
      </c>
    </row>
    <row r="2858" spans="1:25">
      <c r="A2858" t="s">
        <v>16537</v>
      </c>
      <c r="B2858" t="s">
        <v>70</v>
      </c>
      <c r="C2858">
        <v>608</v>
      </c>
      <c r="D2858" t="s">
        <v>71</v>
      </c>
      <c r="E2858">
        <v>2008</v>
      </c>
      <c r="F2858" s="24">
        <v>39799</v>
      </c>
      <c r="G2858" s="24">
        <v>39801</v>
      </c>
      <c r="H2858" s="24">
        <v>39801</v>
      </c>
      <c r="I2858" t="s">
        <v>16538</v>
      </c>
      <c r="J2858" t="s">
        <v>409</v>
      </c>
      <c r="K2858" t="s">
        <v>273</v>
      </c>
      <c r="L2858" t="s">
        <v>75</v>
      </c>
      <c r="M2858" t="s">
        <v>76</v>
      </c>
      <c r="N2858" t="s">
        <v>467</v>
      </c>
      <c r="O2858" t="s">
        <v>16539</v>
      </c>
      <c r="P2858" t="s">
        <v>16540</v>
      </c>
      <c r="Q2858" t="s">
        <v>90</v>
      </c>
      <c r="R2858" t="s">
        <v>16539</v>
      </c>
      <c r="S2858" t="s">
        <v>16541</v>
      </c>
      <c r="T2858" t="s">
        <v>188</v>
      </c>
      <c r="U2858" t="s">
        <v>16542</v>
      </c>
      <c r="V2858" t="s">
        <v>16543</v>
      </c>
      <c r="W2858" t="s">
        <v>83</v>
      </c>
      <c r="X2858">
        <v>12</v>
      </c>
      <c r="Y2858">
        <v>3500</v>
      </c>
    </row>
    <row r="2859" spans="1:25">
      <c r="A2859" t="s">
        <v>16544</v>
      </c>
      <c r="B2859" t="s">
        <v>70</v>
      </c>
      <c r="C2859">
        <v>592</v>
      </c>
      <c r="D2859" t="s">
        <v>71</v>
      </c>
      <c r="E2859">
        <v>2008</v>
      </c>
      <c r="F2859" s="24">
        <v>39788</v>
      </c>
      <c r="G2859" s="24">
        <v>39791</v>
      </c>
      <c r="H2859" s="24">
        <v>39790</v>
      </c>
      <c r="I2859" t="s">
        <v>2830</v>
      </c>
      <c r="J2859" t="s">
        <v>723</v>
      </c>
      <c r="K2859" t="s">
        <v>724</v>
      </c>
      <c r="L2859" t="s">
        <v>75</v>
      </c>
      <c r="M2859" t="s">
        <v>76</v>
      </c>
      <c r="N2859" t="s">
        <v>153</v>
      </c>
      <c r="O2859" t="s">
        <v>16545</v>
      </c>
      <c r="P2859" t="s">
        <v>16546</v>
      </c>
      <c r="Q2859" t="s">
        <v>80</v>
      </c>
      <c r="R2859" t="s">
        <v>16545</v>
      </c>
      <c r="S2859" t="s">
        <v>16547</v>
      </c>
      <c r="T2859" t="s">
        <v>849</v>
      </c>
      <c r="V2859" t="s">
        <v>16548</v>
      </c>
      <c r="W2859" t="s">
        <v>83</v>
      </c>
      <c r="X2859">
        <v>12</v>
      </c>
      <c r="Y2859">
        <v>2962.5</v>
      </c>
    </row>
    <row r="2860" spans="1:25">
      <c r="A2860" t="s">
        <v>16549</v>
      </c>
      <c r="B2860" t="s">
        <v>70</v>
      </c>
      <c r="C2860">
        <v>613</v>
      </c>
      <c r="D2860" t="s">
        <v>106</v>
      </c>
      <c r="E2860">
        <v>2008</v>
      </c>
      <c r="F2860" s="24">
        <v>39804</v>
      </c>
      <c r="G2860" s="24">
        <v>39804</v>
      </c>
      <c r="H2860" s="24">
        <v>39805</v>
      </c>
      <c r="I2860" t="s">
        <v>107</v>
      </c>
      <c r="J2860" t="s">
        <v>108</v>
      </c>
      <c r="K2860" t="s">
        <v>109</v>
      </c>
      <c r="L2860" t="s">
        <v>1354</v>
      </c>
      <c r="M2860" t="s">
        <v>76</v>
      </c>
      <c r="N2860" t="s">
        <v>77</v>
      </c>
      <c r="O2860" t="s">
        <v>16550</v>
      </c>
      <c r="P2860" t="s">
        <v>16551</v>
      </c>
      <c r="Q2860" t="s">
        <v>131</v>
      </c>
      <c r="R2860" t="s">
        <v>16550</v>
      </c>
      <c r="S2860" t="s">
        <v>16552</v>
      </c>
      <c r="T2860" t="s">
        <v>173</v>
      </c>
      <c r="U2860" t="s">
        <v>16553</v>
      </c>
      <c r="V2860" t="s">
        <v>16554</v>
      </c>
      <c r="W2860" t="s">
        <v>83</v>
      </c>
      <c r="X2860">
        <v>12</v>
      </c>
      <c r="Y2860">
        <v>4490</v>
      </c>
    </row>
    <row r="2861" spans="1:25">
      <c r="A2861" t="s">
        <v>16555</v>
      </c>
      <c r="B2861" t="s">
        <v>70</v>
      </c>
      <c r="C2861">
        <v>589</v>
      </c>
      <c r="D2861" t="s">
        <v>71</v>
      </c>
      <c r="E2861">
        <v>2008</v>
      </c>
      <c r="F2861" s="24">
        <v>39787</v>
      </c>
      <c r="G2861" s="24">
        <v>39787</v>
      </c>
      <c r="H2861" s="24">
        <v>39789</v>
      </c>
      <c r="I2861" t="s">
        <v>72</v>
      </c>
      <c r="J2861" t="s">
        <v>73</v>
      </c>
      <c r="K2861" t="s">
        <v>74</v>
      </c>
      <c r="L2861" t="s">
        <v>75</v>
      </c>
      <c r="M2861" t="s">
        <v>76</v>
      </c>
      <c r="N2861" t="s">
        <v>153</v>
      </c>
      <c r="O2861" t="s">
        <v>16556</v>
      </c>
      <c r="P2861" t="s">
        <v>16557</v>
      </c>
      <c r="Q2861" t="s">
        <v>90</v>
      </c>
      <c r="R2861" t="s">
        <v>16556</v>
      </c>
      <c r="S2861" t="s">
        <v>16558</v>
      </c>
      <c r="T2861" t="s">
        <v>2013</v>
      </c>
      <c r="U2861" t="s">
        <v>16559</v>
      </c>
      <c r="W2861" t="s">
        <v>83</v>
      </c>
      <c r="X2861">
        <v>12</v>
      </c>
      <c r="Y2861">
        <v>3383</v>
      </c>
    </row>
    <row r="2862" spans="1:25">
      <c r="A2862" t="s">
        <v>16560</v>
      </c>
      <c r="B2862" t="s">
        <v>138</v>
      </c>
      <c r="C2862">
        <v>618</v>
      </c>
      <c r="D2862" t="s">
        <v>106</v>
      </c>
      <c r="E2862">
        <v>2008</v>
      </c>
      <c r="F2862" s="24">
        <v>39806</v>
      </c>
      <c r="G2862" s="24">
        <v>39806</v>
      </c>
      <c r="H2862" s="24">
        <v>39807</v>
      </c>
      <c r="I2862" t="s">
        <v>183</v>
      </c>
      <c r="J2862" t="s">
        <v>108</v>
      </c>
      <c r="K2862" t="s">
        <v>184</v>
      </c>
      <c r="L2862" t="s">
        <v>75</v>
      </c>
      <c r="M2862" t="s">
        <v>76</v>
      </c>
      <c r="N2862" t="s">
        <v>153</v>
      </c>
      <c r="O2862" t="s">
        <v>16561</v>
      </c>
      <c r="P2862" t="s">
        <v>16562</v>
      </c>
      <c r="Q2862" t="s">
        <v>90</v>
      </c>
      <c r="R2862" t="s">
        <v>16561</v>
      </c>
      <c r="S2862" t="s">
        <v>16563</v>
      </c>
      <c r="T2862" t="s">
        <v>173</v>
      </c>
      <c r="U2862" t="s">
        <v>16564</v>
      </c>
      <c r="V2862" t="s">
        <v>16565</v>
      </c>
      <c r="W2862" t="s">
        <v>83</v>
      </c>
      <c r="X2862">
        <v>12</v>
      </c>
      <c r="Y2862">
        <v>2161</v>
      </c>
    </row>
    <row r="2863" spans="1:25">
      <c r="A2863" t="s">
        <v>16566</v>
      </c>
      <c r="B2863" t="s">
        <v>70</v>
      </c>
      <c r="C2863">
        <v>617</v>
      </c>
      <c r="D2863" t="s">
        <v>71</v>
      </c>
      <c r="E2863">
        <v>2008</v>
      </c>
      <c r="F2863" s="24">
        <v>39804</v>
      </c>
      <c r="G2863" s="24">
        <v>39806</v>
      </c>
      <c r="H2863" s="24">
        <v>39805</v>
      </c>
      <c r="I2863" t="s">
        <v>3630</v>
      </c>
      <c r="J2863" t="s">
        <v>96</v>
      </c>
      <c r="K2863" t="s">
        <v>97</v>
      </c>
      <c r="L2863" t="s">
        <v>7473</v>
      </c>
      <c r="M2863" t="s">
        <v>76</v>
      </c>
      <c r="N2863" t="s">
        <v>253</v>
      </c>
      <c r="O2863" t="s">
        <v>16567</v>
      </c>
      <c r="P2863" t="s">
        <v>16568</v>
      </c>
      <c r="Q2863" t="s">
        <v>90</v>
      </c>
      <c r="R2863" t="s">
        <v>16567</v>
      </c>
      <c r="S2863" t="s">
        <v>16569</v>
      </c>
      <c r="T2863" t="s">
        <v>173</v>
      </c>
      <c r="U2863" t="s">
        <v>16570</v>
      </c>
      <c r="V2863" t="s">
        <v>16571</v>
      </c>
      <c r="W2863" t="s">
        <v>83</v>
      </c>
      <c r="X2863">
        <v>12</v>
      </c>
      <c r="Y2863">
        <v>4805</v>
      </c>
    </row>
    <row r="2864" spans="1:25">
      <c r="A2864" t="s">
        <v>16572</v>
      </c>
      <c r="B2864" t="s">
        <v>70</v>
      </c>
      <c r="C2864">
        <v>601</v>
      </c>
      <c r="D2864" t="s">
        <v>250</v>
      </c>
      <c r="E2864">
        <v>2008</v>
      </c>
      <c r="F2864" s="24">
        <v>39796</v>
      </c>
      <c r="G2864" s="24">
        <v>39797</v>
      </c>
      <c r="H2864" s="24">
        <v>39798</v>
      </c>
      <c r="I2864" t="s">
        <v>16573</v>
      </c>
      <c r="J2864" t="s">
        <v>108</v>
      </c>
      <c r="K2864" t="s">
        <v>324</v>
      </c>
      <c r="L2864" t="s">
        <v>16574</v>
      </c>
      <c r="M2864" t="s">
        <v>76</v>
      </c>
      <c r="N2864" t="s">
        <v>467</v>
      </c>
      <c r="O2864" t="s">
        <v>16575</v>
      </c>
      <c r="P2864" t="s">
        <v>16576</v>
      </c>
      <c r="Q2864" t="s">
        <v>90</v>
      </c>
      <c r="R2864" t="s">
        <v>16575</v>
      </c>
      <c r="S2864" t="s">
        <v>16577</v>
      </c>
      <c r="T2864" t="s">
        <v>173</v>
      </c>
      <c r="U2864" t="s">
        <v>16578</v>
      </c>
      <c r="V2864" t="s">
        <v>16579</v>
      </c>
      <c r="W2864" t="s">
        <v>83</v>
      </c>
      <c r="X2864">
        <v>12</v>
      </c>
      <c r="Y2864">
        <v>3860</v>
      </c>
    </row>
    <row r="2865" spans="1:25">
      <c r="A2865" t="s">
        <v>16580</v>
      </c>
      <c r="B2865" t="s">
        <v>70</v>
      </c>
      <c r="C2865">
        <v>627</v>
      </c>
      <c r="D2865" t="s">
        <v>71</v>
      </c>
      <c r="E2865">
        <v>2008</v>
      </c>
      <c r="F2865" s="24">
        <v>39808</v>
      </c>
      <c r="G2865" s="24">
        <v>39811</v>
      </c>
      <c r="H2865" s="24">
        <v>39810</v>
      </c>
      <c r="I2865" t="s">
        <v>16581</v>
      </c>
      <c r="J2865" t="s">
        <v>515</v>
      </c>
      <c r="K2865" t="s">
        <v>273</v>
      </c>
      <c r="L2865" t="s">
        <v>75</v>
      </c>
      <c r="M2865" t="s">
        <v>76</v>
      </c>
      <c r="N2865" t="s">
        <v>160</v>
      </c>
      <c r="O2865" t="s">
        <v>16582</v>
      </c>
      <c r="P2865" t="s">
        <v>16583</v>
      </c>
      <c r="Q2865" t="s">
        <v>90</v>
      </c>
      <c r="R2865" t="s">
        <v>16582</v>
      </c>
      <c r="S2865" t="s">
        <v>16584</v>
      </c>
      <c r="T2865" t="s">
        <v>329</v>
      </c>
      <c r="U2865" t="s">
        <v>16585</v>
      </c>
      <c r="W2865" t="s">
        <v>93</v>
      </c>
      <c r="X2865">
        <v>12</v>
      </c>
      <c r="Y2865">
        <v>2780</v>
      </c>
    </row>
    <row r="2866" spans="1:25">
      <c r="A2866" t="s">
        <v>16586</v>
      </c>
      <c r="B2866" t="s">
        <v>70</v>
      </c>
      <c r="C2866">
        <v>605</v>
      </c>
      <c r="D2866" t="s">
        <v>106</v>
      </c>
      <c r="E2866">
        <v>2008</v>
      </c>
      <c r="F2866" s="24">
        <v>39799</v>
      </c>
      <c r="G2866" s="24">
        <v>39799</v>
      </c>
      <c r="H2866" s="24">
        <v>39800</v>
      </c>
      <c r="I2866" t="s">
        <v>127</v>
      </c>
      <c r="J2866" t="s">
        <v>108</v>
      </c>
      <c r="K2866" t="s">
        <v>109</v>
      </c>
      <c r="L2866" t="s">
        <v>75</v>
      </c>
      <c r="M2866" t="s">
        <v>76</v>
      </c>
      <c r="N2866" t="s">
        <v>467</v>
      </c>
      <c r="O2866" t="s">
        <v>16587</v>
      </c>
      <c r="P2866" t="s">
        <v>16588</v>
      </c>
      <c r="Q2866" t="s">
        <v>80</v>
      </c>
      <c r="R2866" t="s">
        <v>16587</v>
      </c>
      <c r="S2866" t="s">
        <v>16589</v>
      </c>
      <c r="T2866" t="s">
        <v>231</v>
      </c>
      <c r="U2866" t="s">
        <v>16590</v>
      </c>
      <c r="V2866" t="s">
        <v>16591</v>
      </c>
      <c r="W2866" t="s">
        <v>83</v>
      </c>
      <c r="X2866">
        <v>12</v>
      </c>
      <c r="Y2866">
        <v>3422.2</v>
      </c>
    </row>
    <row r="2867" spans="1:25">
      <c r="A2867" t="s">
        <v>16592</v>
      </c>
      <c r="B2867" t="s">
        <v>70</v>
      </c>
      <c r="C2867">
        <v>611</v>
      </c>
      <c r="D2867" t="s">
        <v>106</v>
      </c>
      <c r="E2867">
        <v>2008</v>
      </c>
      <c r="F2867" s="24">
        <v>39802</v>
      </c>
      <c r="G2867" s="24">
        <v>39803</v>
      </c>
      <c r="H2867" s="24">
        <v>39804</v>
      </c>
      <c r="I2867" t="s">
        <v>107</v>
      </c>
      <c r="J2867" t="s">
        <v>108</v>
      </c>
      <c r="K2867" t="s">
        <v>109</v>
      </c>
      <c r="L2867" t="s">
        <v>1354</v>
      </c>
      <c r="M2867" t="s">
        <v>76</v>
      </c>
      <c r="N2867" t="s">
        <v>467</v>
      </c>
      <c r="O2867" t="s">
        <v>16593</v>
      </c>
      <c r="P2867" t="s">
        <v>16594</v>
      </c>
      <c r="Q2867" t="s">
        <v>90</v>
      </c>
      <c r="R2867" t="s">
        <v>16593</v>
      </c>
      <c r="S2867" t="s">
        <v>16595</v>
      </c>
      <c r="T2867" t="s">
        <v>654</v>
      </c>
      <c r="U2867" t="s">
        <v>16596</v>
      </c>
      <c r="V2867" t="s">
        <v>16597</v>
      </c>
      <c r="W2867" t="s">
        <v>83</v>
      </c>
      <c r="X2867">
        <v>12</v>
      </c>
      <c r="Y2867">
        <v>4890</v>
      </c>
    </row>
    <row r="2868" spans="1:25">
      <c r="A2868" t="s">
        <v>16598</v>
      </c>
      <c r="B2868" t="s">
        <v>70</v>
      </c>
      <c r="C2868">
        <v>603</v>
      </c>
      <c r="D2868" t="s">
        <v>71</v>
      </c>
      <c r="E2868">
        <v>2008</v>
      </c>
      <c r="F2868" s="24">
        <v>39797</v>
      </c>
      <c r="G2868" s="24">
        <v>39798</v>
      </c>
      <c r="H2868" s="24">
        <v>39798</v>
      </c>
      <c r="I2868" t="s">
        <v>2579</v>
      </c>
      <c r="J2868" t="s">
        <v>108</v>
      </c>
      <c r="K2868" t="s">
        <v>273</v>
      </c>
      <c r="L2868" t="s">
        <v>75</v>
      </c>
      <c r="M2868" t="s">
        <v>76</v>
      </c>
      <c r="N2868" t="s">
        <v>467</v>
      </c>
      <c r="O2868" t="s">
        <v>16599</v>
      </c>
      <c r="P2868" t="s">
        <v>16600</v>
      </c>
      <c r="Q2868" t="s">
        <v>80</v>
      </c>
      <c r="R2868" t="s">
        <v>16599</v>
      </c>
      <c r="S2868" t="s">
        <v>16601</v>
      </c>
      <c r="T2868" t="s">
        <v>1424</v>
      </c>
      <c r="U2868" t="s">
        <v>16602</v>
      </c>
      <c r="W2868" t="s">
        <v>83</v>
      </c>
      <c r="X2868">
        <v>12</v>
      </c>
      <c r="Y2868">
        <v>3578</v>
      </c>
    </row>
    <row r="2869" spans="1:25">
      <c r="A2869" t="s">
        <v>16603</v>
      </c>
      <c r="B2869" t="s">
        <v>70</v>
      </c>
      <c r="C2869">
        <v>626</v>
      </c>
      <c r="D2869" t="s">
        <v>71</v>
      </c>
      <c r="E2869">
        <v>2008</v>
      </c>
      <c r="F2869" s="24">
        <v>39805</v>
      </c>
      <c r="G2869" s="24">
        <v>39811</v>
      </c>
      <c r="H2869" s="24">
        <v>39807</v>
      </c>
      <c r="I2869" t="s">
        <v>395</v>
      </c>
      <c r="J2869" t="s">
        <v>96</v>
      </c>
      <c r="K2869" t="s">
        <v>97</v>
      </c>
      <c r="L2869" t="s">
        <v>75</v>
      </c>
      <c r="M2869" t="s">
        <v>76</v>
      </c>
      <c r="N2869" t="s">
        <v>467</v>
      </c>
      <c r="O2869" t="s">
        <v>16604</v>
      </c>
      <c r="P2869" t="s">
        <v>16605</v>
      </c>
      <c r="Q2869" t="s">
        <v>80</v>
      </c>
      <c r="R2869" t="s">
        <v>16604</v>
      </c>
      <c r="S2869" t="s">
        <v>16606</v>
      </c>
      <c r="T2869" t="s">
        <v>399</v>
      </c>
      <c r="U2869" t="s">
        <v>16607</v>
      </c>
      <c r="V2869" t="s">
        <v>16608</v>
      </c>
      <c r="W2869" t="s">
        <v>83</v>
      </c>
      <c r="X2869">
        <v>12</v>
      </c>
      <c r="Y2869">
        <v>4505</v>
      </c>
    </row>
    <row r="2870" spans="1:25">
      <c r="A2870" t="s">
        <v>16609</v>
      </c>
      <c r="B2870" t="s">
        <v>70</v>
      </c>
      <c r="C2870">
        <v>594</v>
      </c>
      <c r="D2870" t="s">
        <v>106</v>
      </c>
      <c r="E2870">
        <v>2008</v>
      </c>
      <c r="F2870" s="24">
        <v>39792</v>
      </c>
      <c r="G2870" s="24">
        <v>39792</v>
      </c>
      <c r="H2870" s="24">
        <v>39793</v>
      </c>
      <c r="I2870" t="s">
        <v>183</v>
      </c>
      <c r="J2870" t="s">
        <v>108</v>
      </c>
      <c r="K2870" t="s">
        <v>184</v>
      </c>
      <c r="L2870" t="s">
        <v>75</v>
      </c>
      <c r="M2870" t="s">
        <v>76</v>
      </c>
      <c r="N2870" t="s">
        <v>467</v>
      </c>
      <c r="O2870" t="s">
        <v>16610</v>
      </c>
      <c r="P2870" t="s">
        <v>16611</v>
      </c>
      <c r="Q2870" t="s">
        <v>90</v>
      </c>
      <c r="R2870" t="s">
        <v>16610</v>
      </c>
      <c r="S2870" t="s">
        <v>16612</v>
      </c>
      <c r="T2870" t="s">
        <v>1424</v>
      </c>
      <c r="U2870" t="s">
        <v>16613</v>
      </c>
      <c r="V2870" t="s">
        <v>16614</v>
      </c>
      <c r="W2870" t="s">
        <v>83</v>
      </c>
      <c r="X2870">
        <v>12</v>
      </c>
      <c r="Y2870">
        <v>4371.75</v>
      </c>
    </row>
    <row r="2871" spans="1:25">
      <c r="A2871" t="s">
        <v>16615</v>
      </c>
      <c r="B2871" t="s">
        <v>70</v>
      </c>
      <c r="C2871">
        <v>619</v>
      </c>
      <c r="D2871" t="s">
        <v>71</v>
      </c>
      <c r="E2871">
        <v>2008</v>
      </c>
      <c r="F2871" s="24">
        <v>39804</v>
      </c>
      <c r="G2871" s="24">
        <v>39806</v>
      </c>
      <c r="H2871" s="24">
        <v>39806</v>
      </c>
      <c r="I2871" t="s">
        <v>1153</v>
      </c>
      <c r="J2871" t="s">
        <v>220</v>
      </c>
      <c r="K2871" t="s">
        <v>97</v>
      </c>
      <c r="L2871" t="s">
        <v>75</v>
      </c>
      <c r="M2871" t="s">
        <v>76</v>
      </c>
      <c r="N2871" t="s">
        <v>467</v>
      </c>
      <c r="O2871" t="s">
        <v>16616</v>
      </c>
      <c r="P2871" t="s">
        <v>16617</v>
      </c>
      <c r="Q2871" t="s">
        <v>80</v>
      </c>
      <c r="R2871" t="s">
        <v>16616</v>
      </c>
      <c r="S2871" t="s">
        <v>16618</v>
      </c>
      <c r="T2871" t="s">
        <v>2032</v>
      </c>
      <c r="U2871" t="s">
        <v>16619</v>
      </c>
      <c r="W2871" t="s">
        <v>83</v>
      </c>
      <c r="X2871">
        <v>12</v>
      </c>
      <c r="Y2871">
        <v>3354</v>
      </c>
    </row>
    <row r="2872" spans="1:25">
      <c r="A2872" t="s">
        <v>16620</v>
      </c>
      <c r="B2872" t="s">
        <v>70</v>
      </c>
      <c r="C2872">
        <v>610</v>
      </c>
      <c r="D2872" t="s">
        <v>106</v>
      </c>
      <c r="E2872">
        <v>2008</v>
      </c>
      <c r="F2872" s="24">
        <v>39802</v>
      </c>
      <c r="G2872" s="24">
        <v>39803</v>
      </c>
      <c r="H2872" s="24">
        <v>39804</v>
      </c>
      <c r="I2872" t="s">
        <v>323</v>
      </c>
      <c r="J2872" t="s">
        <v>108</v>
      </c>
      <c r="K2872" t="s">
        <v>324</v>
      </c>
      <c r="L2872" t="s">
        <v>236</v>
      </c>
      <c r="M2872" t="s">
        <v>76</v>
      </c>
      <c r="N2872" t="s">
        <v>77</v>
      </c>
      <c r="O2872" t="s">
        <v>16621</v>
      </c>
      <c r="P2872" t="s">
        <v>16622</v>
      </c>
      <c r="Q2872" t="s">
        <v>90</v>
      </c>
      <c r="R2872" t="s">
        <v>16621</v>
      </c>
      <c r="S2872" t="s">
        <v>16623</v>
      </c>
      <c r="T2872" t="s">
        <v>654</v>
      </c>
      <c r="U2872" t="s">
        <v>16624</v>
      </c>
      <c r="V2872" t="s">
        <v>16625</v>
      </c>
      <c r="W2872" t="s">
        <v>83</v>
      </c>
      <c r="X2872">
        <v>12</v>
      </c>
      <c r="Y2872">
        <v>4540</v>
      </c>
    </row>
    <row r="2873" spans="1:25">
      <c r="A2873" t="s">
        <v>16626</v>
      </c>
      <c r="B2873" t="s">
        <v>70</v>
      </c>
      <c r="C2873">
        <v>588</v>
      </c>
      <c r="D2873" t="s">
        <v>106</v>
      </c>
      <c r="E2873">
        <v>2008</v>
      </c>
      <c r="F2873" s="24">
        <v>39785</v>
      </c>
      <c r="G2873" s="24">
        <v>39785</v>
      </c>
      <c r="H2873" s="24">
        <v>39787</v>
      </c>
      <c r="I2873" t="s">
        <v>416</v>
      </c>
      <c r="J2873" t="s">
        <v>108</v>
      </c>
      <c r="K2873" t="s">
        <v>109</v>
      </c>
      <c r="L2873" t="s">
        <v>75</v>
      </c>
      <c r="M2873" t="s">
        <v>152</v>
      </c>
      <c r="N2873" t="s">
        <v>467</v>
      </c>
      <c r="O2873" t="s">
        <v>16627</v>
      </c>
      <c r="P2873" t="s">
        <v>16628</v>
      </c>
      <c r="Q2873" t="s">
        <v>90</v>
      </c>
      <c r="R2873" t="s">
        <v>16627</v>
      </c>
      <c r="S2873" t="s">
        <v>16629</v>
      </c>
      <c r="T2873" t="s">
        <v>92</v>
      </c>
      <c r="U2873" t="s">
        <v>16630</v>
      </c>
      <c r="V2873" t="s">
        <v>16631</v>
      </c>
      <c r="W2873" t="s">
        <v>83</v>
      </c>
      <c r="X2873">
        <v>12</v>
      </c>
      <c r="Y2873">
        <v>3187.5</v>
      </c>
    </row>
    <row r="2874" spans="1:25">
      <c r="A2874" t="s">
        <v>16632</v>
      </c>
      <c r="B2874" t="s">
        <v>70</v>
      </c>
      <c r="C2874">
        <v>630</v>
      </c>
      <c r="D2874" t="s">
        <v>71</v>
      </c>
      <c r="E2874">
        <v>2008</v>
      </c>
      <c r="F2874" s="24">
        <v>39811</v>
      </c>
      <c r="G2874" s="24">
        <v>39812</v>
      </c>
      <c r="H2874" s="24">
        <v>39813</v>
      </c>
      <c r="I2874" t="s">
        <v>2938</v>
      </c>
      <c r="J2874" t="s">
        <v>272</v>
      </c>
      <c r="K2874" t="s">
        <v>273</v>
      </c>
      <c r="L2874" t="s">
        <v>75</v>
      </c>
      <c r="M2874" t="s">
        <v>76</v>
      </c>
      <c r="N2874" t="s">
        <v>295</v>
      </c>
      <c r="O2874" t="s">
        <v>16633</v>
      </c>
      <c r="P2874" t="s">
        <v>16633</v>
      </c>
      <c r="Q2874" t="s">
        <v>195</v>
      </c>
      <c r="R2874" t="s">
        <v>16634</v>
      </c>
      <c r="S2874" t="s">
        <v>16635</v>
      </c>
      <c r="T2874" t="s">
        <v>849</v>
      </c>
      <c r="U2874" t="s">
        <v>16636</v>
      </c>
      <c r="W2874" t="s">
        <v>93</v>
      </c>
      <c r="X2874">
        <v>12</v>
      </c>
      <c r="Y2874">
        <v>5055</v>
      </c>
    </row>
    <row r="2875" spans="1:25">
      <c r="A2875" t="s">
        <v>16637</v>
      </c>
      <c r="B2875" t="s">
        <v>70</v>
      </c>
      <c r="C2875">
        <v>599</v>
      </c>
      <c r="D2875" t="s">
        <v>71</v>
      </c>
      <c r="E2875">
        <v>2008</v>
      </c>
      <c r="F2875" s="24">
        <v>39793</v>
      </c>
      <c r="G2875" s="24">
        <v>39794</v>
      </c>
      <c r="H2875" s="24">
        <v>39794</v>
      </c>
      <c r="I2875" t="s">
        <v>395</v>
      </c>
      <c r="J2875" t="s">
        <v>96</v>
      </c>
      <c r="K2875" t="s">
        <v>97</v>
      </c>
      <c r="L2875" t="s">
        <v>575</v>
      </c>
      <c r="M2875" t="s">
        <v>76</v>
      </c>
      <c r="N2875" t="s">
        <v>153</v>
      </c>
      <c r="O2875" t="s">
        <v>16638</v>
      </c>
      <c r="P2875" t="s">
        <v>16639</v>
      </c>
      <c r="Q2875" t="s">
        <v>90</v>
      </c>
      <c r="R2875" t="s">
        <v>16638</v>
      </c>
      <c r="S2875" t="s">
        <v>16640</v>
      </c>
      <c r="T2875" t="s">
        <v>173</v>
      </c>
      <c r="U2875" t="s">
        <v>16641</v>
      </c>
      <c r="V2875" t="s">
        <v>16642</v>
      </c>
      <c r="W2875" t="s">
        <v>83</v>
      </c>
      <c r="X2875">
        <v>12</v>
      </c>
      <c r="Y2875">
        <v>4805</v>
      </c>
    </row>
    <row r="2876" spans="1:25">
      <c r="A2876" t="s">
        <v>16643</v>
      </c>
      <c r="B2876" t="s">
        <v>138</v>
      </c>
      <c r="C2876">
        <v>596</v>
      </c>
      <c r="D2876" t="s">
        <v>71</v>
      </c>
      <c r="E2876">
        <v>2008</v>
      </c>
      <c r="F2876" s="24">
        <v>39791</v>
      </c>
      <c r="G2876" s="24">
        <v>39793</v>
      </c>
      <c r="H2876" s="24">
        <v>39793</v>
      </c>
      <c r="I2876" t="s">
        <v>310</v>
      </c>
      <c r="J2876" t="s">
        <v>311</v>
      </c>
      <c r="K2876" t="s">
        <v>74</v>
      </c>
      <c r="L2876" t="s">
        <v>75</v>
      </c>
      <c r="M2876" t="s">
        <v>76</v>
      </c>
      <c r="N2876" t="s">
        <v>458</v>
      </c>
      <c r="O2876" t="s">
        <v>16644</v>
      </c>
      <c r="P2876" t="s">
        <v>16644</v>
      </c>
      <c r="Q2876" t="s">
        <v>142</v>
      </c>
      <c r="R2876" t="s">
        <v>16645</v>
      </c>
      <c r="S2876" t="s">
        <v>16646</v>
      </c>
      <c r="T2876" t="s">
        <v>173</v>
      </c>
      <c r="U2876" t="s">
        <v>16647</v>
      </c>
      <c r="V2876" t="s">
        <v>16648</v>
      </c>
      <c r="W2876" t="s">
        <v>465</v>
      </c>
      <c r="X2876">
        <v>12</v>
      </c>
      <c r="Y2876">
        <v>3050</v>
      </c>
    </row>
    <row r="2877" spans="1:25">
      <c r="A2877" t="s">
        <v>16649</v>
      </c>
      <c r="B2877" t="s">
        <v>70</v>
      </c>
      <c r="C2877">
        <v>632</v>
      </c>
      <c r="D2877" t="s">
        <v>71</v>
      </c>
      <c r="E2877">
        <v>2008</v>
      </c>
      <c r="F2877" s="24">
        <v>39812</v>
      </c>
      <c r="G2877" s="24">
        <v>39813</v>
      </c>
      <c r="H2877" s="24">
        <v>39813</v>
      </c>
      <c r="I2877" t="s">
        <v>5015</v>
      </c>
      <c r="J2877" t="s">
        <v>168</v>
      </c>
      <c r="K2877" t="s">
        <v>273</v>
      </c>
      <c r="L2877" t="s">
        <v>75</v>
      </c>
      <c r="M2877" t="s">
        <v>76</v>
      </c>
      <c r="N2877" t="s">
        <v>467</v>
      </c>
      <c r="O2877" t="s">
        <v>16650</v>
      </c>
      <c r="P2877" t="s">
        <v>16651</v>
      </c>
      <c r="Q2877" t="s">
        <v>131</v>
      </c>
      <c r="R2877" t="s">
        <v>16650</v>
      </c>
      <c r="S2877" t="s">
        <v>16652</v>
      </c>
      <c r="T2877" t="s">
        <v>292</v>
      </c>
      <c r="U2877" t="s">
        <v>16653</v>
      </c>
      <c r="W2877" t="s">
        <v>83</v>
      </c>
      <c r="X2877">
        <v>12</v>
      </c>
      <c r="Y2877">
        <v>4640</v>
      </c>
    </row>
    <row r="2878" spans="1:25">
      <c r="A2878" t="s">
        <v>16654</v>
      </c>
      <c r="B2878" t="s">
        <v>70</v>
      </c>
      <c r="C2878">
        <v>587</v>
      </c>
      <c r="D2878" t="s">
        <v>106</v>
      </c>
      <c r="E2878">
        <v>2008</v>
      </c>
      <c r="F2878" s="24">
        <v>39785</v>
      </c>
      <c r="G2878" s="24">
        <v>39786</v>
      </c>
      <c r="H2878" s="24">
        <v>39786</v>
      </c>
      <c r="I2878" t="s">
        <v>339</v>
      </c>
      <c r="J2878" t="s">
        <v>108</v>
      </c>
      <c r="K2878" t="s">
        <v>324</v>
      </c>
      <c r="L2878" t="s">
        <v>110</v>
      </c>
      <c r="M2878" t="s">
        <v>76</v>
      </c>
      <c r="N2878" t="s">
        <v>650</v>
      </c>
      <c r="O2878" t="s">
        <v>16655</v>
      </c>
      <c r="P2878" t="s">
        <v>16656</v>
      </c>
      <c r="Q2878" t="s">
        <v>80</v>
      </c>
      <c r="R2878" t="s">
        <v>16655</v>
      </c>
      <c r="S2878" t="s">
        <v>16657</v>
      </c>
      <c r="T2878" t="s">
        <v>654</v>
      </c>
      <c r="U2878" t="s">
        <v>16658</v>
      </c>
      <c r="V2878" t="s">
        <v>16659</v>
      </c>
      <c r="W2878" t="s">
        <v>217</v>
      </c>
      <c r="X2878">
        <v>12</v>
      </c>
      <c r="Y2878">
        <v>4690</v>
      </c>
    </row>
    <row r="2879" spans="1:25">
      <c r="A2879" t="s">
        <v>16660</v>
      </c>
      <c r="B2879" t="s">
        <v>70</v>
      </c>
      <c r="C2879">
        <v>567</v>
      </c>
      <c r="D2879" t="s">
        <v>106</v>
      </c>
      <c r="E2879">
        <v>2008</v>
      </c>
      <c r="F2879" s="24">
        <v>39773</v>
      </c>
      <c r="G2879" s="24">
        <v>39773</v>
      </c>
      <c r="H2879" s="24">
        <v>39774</v>
      </c>
      <c r="I2879" t="s">
        <v>416</v>
      </c>
      <c r="J2879" t="s">
        <v>108</v>
      </c>
      <c r="K2879" t="s">
        <v>109</v>
      </c>
      <c r="L2879" t="s">
        <v>643</v>
      </c>
      <c r="M2879" t="s">
        <v>152</v>
      </c>
      <c r="N2879" t="s">
        <v>650</v>
      </c>
      <c r="O2879" t="s">
        <v>16661</v>
      </c>
      <c r="P2879" t="s">
        <v>16662</v>
      </c>
      <c r="Q2879" t="s">
        <v>90</v>
      </c>
      <c r="R2879" t="s">
        <v>16661</v>
      </c>
      <c r="S2879" t="s">
        <v>16663</v>
      </c>
      <c r="T2879" t="s">
        <v>1463</v>
      </c>
      <c r="U2879" t="s">
        <v>16664</v>
      </c>
      <c r="V2879" t="s">
        <v>16665</v>
      </c>
      <c r="W2879" t="s">
        <v>217</v>
      </c>
      <c r="X2879">
        <v>11</v>
      </c>
      <c r="Y2879">
        <v>3487.5</v>
      </c>
    </row>
    <row r="2880" spans="1:25">
      <c r="A2880" t="s">
        <v>15719</v>
      </c>
      <c r="B2880" t="s">
        <v>70</v>
      </c>
      <c r="C2880">
        <v>541</v>
      </c>
      <c r="D2880" t="s">
        <v>71</v>
      </c>
      <c r="E2880">
        <v>2008</v>
      </c>
      <c r="F2880" s="24">
        <v>39760</v>
      </c>
      <c r="G2880" s="24">
        <v>39762</v>
      </c>
      <c r="H2880" s="24">
        <v>39762</v>
      </c>
      <c r="I2880" t="s">
        <v>629</v>
      </c>
      <c r="J2880" t="s">
        <v>168</v>
      </c>
      <c r="K2880" t="s">
        <v>273</v>
      </c>
      <c r="L2880" t="s">
        <v>75</v>
      </c>
      <c r="M2880" t="s">
        <v>76</v>
      </c>
      <c r="N2880" t="s">
        <v>77</v>
      </c>
      <c r="O2880" t="s">
        <v>15720</v>
      </c>
      <c r="P2880" t="s">
        <v>16666</v>
      </c>
      <c r="Q2880" t="s">
        <v>90</v>
      </c>
      <c r="R2880" t="s">
        <v>15720</v>
      </c>
      <c r="S2880" t="s">
        <v>15722</v>
      </c>
      <c r="T2880" t="s">
        <v>360</v>
      </c>
      <c r="U2880" t="s">
        <v>15723</v>
      </c>
      <c r="W2880" t="s">
        <v>83</v>
      </c>
      <c r="X2880">
        <v>11</v>
      </c>
      <c r="Y2880">
        <v>1640</v>
      </c>
    </row>
    <row r="2881" spans="1:25">
      <c r="A2881" t="s">
        <v>16667</v>
      </c>
      <c r="B2881" t="s">
        <v>70</v>
      </c>
      <c r="C2881">
        <v>557</v>
      </c>
      <c r="D2881" t="s">
        <v>71</v>
      </c>
      <c r="E2881">
        <v>2008</v>
      </c>
      <c r="F2881" s="24">
        <v>39766</v>
      </c>
      <c r="G2881" s="24">
        <v>39769</v>
      </c>
      <c r="H2881" s="24">
        <v>39768</v>
      </c>
      <c r="I2881" t="s">
        <v>5015</v>
      </c>
      <c r="J2881" t="s">
        <v>168</v>
      </c>
      <c r="K2881" t="s">
        <v>273</v>
      </c>
      <c r="L2881" t="s">
        <v>75</v>
      </c>
      <c r="M2881" t="s">
        <v>76</v>
      </c>
      <c r="N2881" t="s">
        <v>3765</v>
      </c>
      <c r="O2881" t="s">
        <v>16668</v>
      </c>
      <c r="P2881" t="s">
        <v>16669</v>
      </c>
      <c r="Q2881" t="s">
        <v>80</v>
      </c>
      <c r="R2881" t="s">
        <v>16668</v>
      </c>
      <c r="S2881" t="s">
        <v>16670</v>
      </c>
      <c r="T2881" t="s">
        <v>360</v>
      </c>
      <c r="V2881" t="s">
        <v>16671</v>
      </c>
      <c r="W2881" t="s">
        <v>93</v>
      </c>
      <c r="X2881">
        <v>11</v>
      </c>
      <c r="Y2881">
        <v>4840</v>
      </c>
    </row>
    <row r="2882" spans="1:25">
      <c r="A2882" t="s">
        <v>16672</v>
      </c>
      <c r="B2882" t="s">
        <v>70</v>
      </c>
      <c r="C2882">
        <v>579</v>
      </c>
      <c r="D2882" t="s">
        <v>71</v>
      </c>
      <c r="E2882">
        <v>2008</v>
      </c>
      <c r="F2882" s="24">
        <v>39776</v>
      </c>
      <c r="G2882" s="24">
        <v>39780</v>
      </c>
      <c r="H2882" s="24">
        <v>39778</v>
      </c>
      <c r="I2882" t="s">
        <v>13518</v>
      </c>
      <c r="J2882" t="s">
        <v>272</v>
      </c>
      <c r="K2882" t="s">
        <v>273</v>
      </c>
      <c r="L2882" t="s">
        <v>75</v>
      </c>
      <c r="M2882" t="s">
        <v>76</v>
      </c>
      <c r="N2882" t="s">
        <v>160</v>
      </c>
      <c r="O2882" t="s">
        <v>16673</v>
      </c>
      <c r="P2882" t="s">
        <v>16674</v>
      </c>
      <c r="Q2882" t="s">
        <v>80</v>
      </c>
      <c r="R2882" t="s">
        <v>16673</v>
      </c>
      <c r="S2882" t="s">
        <v>16675</v>
      </c>
      <c r="T2882" t="s">
        <v>867</v>
      </c>
      <c r="U2882" t="s">
        <v>16676</v>
      </c>
      <c r="W2882" t="s">
        <v>93</v>
      </c>
      <c r="X2882">
        <v>11</v>
      </c>
      <c r="Y2882">
        <v>2510</v>
      </c>
    </row>
    <row r="2883" spans="1:25">
      <c r="A2883" t="s">
        <v>16677</v>
      </c>
      <c r="B2883" t="s">
        <v>70</v>
      </c>
      <c r="C2883">
        <v>569</v>
      </c>
      <c r="D2883" t="s">
        <v>106</v>
      </c>
      <c r="E2883">
        <v>2008</v>
      </c>
      <c r="F2883" s="24">
        <v>39776</v>
      </c>
      <c r="G2883" s="24">
        <v>39776</v>
      </c>
      <c r="H2883" s="24">
        <v>39777</v>
      </c>
      <c r="I2883" t="s">
        <v>416</v>
      </c>
      <c r="J2883" t="s">
        <v>108</v>
      </c>
      <c r="K2883" t="s">
        <v>109</v>
      </c>
      <c r="L2883" t="s">
        <v>3220</v>
      </c>
      <c r="M2883" t="s">
        <v>152</v>
      </c>
      <c r="N2883" t="s">
        <v>828</v>
      </c>
      <c r="O2883" t="s">
        <v>16678</v>
      </c>
      <c r="P2883" t="s">
        <v>16678</v>
      </c>
      <c r="Q2883" t="s">
        <v>195</v>
      </c>
      <c r="R2883" t="s">
        <v>16679</v>
      </c>
      <c r="S2883" t="s">
        <v>16680</v>
      </c>
      <c r="T2883" t="s">
        <v>145</v>
      </c>
      <c r="U2883" t="s">
        <v>16681</v>
      </c>
      <c r="V2883" t="s">
        <v>16682</v>
      </c>
      <c r="W2883" t="s">
        <v>217</v>
      </c>
      <c r="X2883">
        <v>11</v>
      </c>
      <c r="Y2883">
        <v>3665.25</v>
      </c>
    </row>
    <row r="2884" spans="1:25">
      <c r="A2884" t="s">
        <v>16683</v>
      </c>
      <c r="B2884" t="s">
        <v>70</v>
      </c>
      <c r="C2884">
        <v>527</v>
      </c>
      <c r="D2884" t="s">
        <v>106</v>
      </c>
      <c r="E2884">
        <v>2008</v>
      </c>
      <c r="F2884" s="24">
        <v>39753</v>
      </c>
      <c r="G2884" s="24">
        <v>39753</v>
      </c>
      <c r="H2884" s="24">
        <v>39754</v>
      </c>
      <c r="I2884" t="s">
        <v>339</v>
      </c>
      <c r="J2884" t="s">
        <v>108</v>
      </c>
      <c r="K2884" t="s">
        <v>324</v>
      </c>
      <c r="L2884" t="s">
        <v>110</v>
      </c>
      <c r="M2884" t="s">
        <v>76</v>
      </c>
      <c r="N2884" t="s">
        <v>815</v>
      </c>
      <c r="O2884" t="s">
        <v>16684</v>
      </c>
      <c r="P2884" t="s">
        <v>16684</v>
      </c>
      <c r="Q2884" t="s">
        <v>195</v>
      </c>
      <c r="R2884" t="s">
        <v>16685</v>
      </c>
      <c r="S2884" t="s">
        <v>16686</v>
      </c>
      <c r="T2884" t="s">
        <v>145</v>
      </c>
      <c r="U2884" t="s">
        <v>16687</v>
      </c>
      <c r="V2884" t="s">
        <v>16688</v>
      </c>
      <c r="W2884" t="s">
        <v>217</v>
      </c>
      <c r="X2884">
        <v>11</v>
      </c>
      <c r="Y2884">
        <v>5917.75</v>
      </c>
    </row>
    <row r="2885" spans="1:25">
      <c r="A2885" t="s">
        <v>16689</v>
      </c>
      <c r="B2885" t="s">
        <v>70</v>
      </c>
      <c r="C2885">
        <v>583</v>
      </c>
      <c r="D2885" t="s">
        <v>71</v>
      </c>
      <c r="E2885">
        <v>2008</v>
      </c>
      <c r="F2885" s="24">
        <v>39782</v>
      </c>
      <c r="G2885" s="24">
        <v>39782</v>
      </c>
      <c r="H2885" s="24">
        <v>39784</v>
      </c>
      <c r="I2885" t="s">
        <v>5015</v>
      </c>
      <c r="J2885" t="s">
        <v>168</v>
      </c>
      <c r="K2885" t="s">
        <v>273</v>
      </c>
      <c r="L2885" t="s">
        <v>75</v>
      </c>
      <c r="M2885" t="s">
        <v>76</v>
      </c>
      <c r="N2885" t="s">
        <v>160</v>
      </c>
      <c r="O2885" t="s">
        <v>16690</v>
      </c>
      <c r="P2885" t="s">
        <v>16690</v>
      </c>
      <c r="Q2885" t="s">
        <v>195</v>
      </c>
      <c r="R2885" t="s">
        <v>16691</v>
      </c>
      <c r="S2885" t="s">
        <v>16692</v>
      </c>
      <c r="T2885" t="s">
        <v>5024</v>
      </c>
      <c r="U2885" t="s">
        <v>16693</v>
      </c>
      <c r="V2885" t="s">
        <v>16694</v>
      </c>
      <c r="W2885" t="s">
        <v>93</v>
      </c>
      <c r="X2885">
        <v>11</v>
      </c>
      <c r="Y2885">
        <v>5452.9</v>
      </c>
    </row>
    <row r="2886" spans="1:25">
      <c r="A2886" t="s">
        <v>9241</v>
      </c>
      <c r="B2886" t="s">
        <v>70</v>
      </c>
      <c r="C2886">
        <v>547</v>
      </c>
      <c r="D2886" t="s">
        <v>71</v>
      </c>
      <c r="E2886">
        <v>2008</v>
      </c>
      <c r="F2886" s="24">
        <v>39763</v>
      </c>
      <c r="G2886" s="24">
        <v>39764</v>
      </c>
      <c r="H2886" s="24">
        <v>39765</v>
      </c>
      <c r="I2886" t="s">
        <v>5987</v>
      </c>
      <c r="J2886" t="s">
        <v>272</v>
      </c>
      <c r="K2886" t="s">
        <v>273</v>
      </c>
      <c r="L2886" t="s">
        <v>75</v>
      </c>
      <c r="M2886" t="s">
        <v>76</v>
      </c>
      <c r="N2886" t="s">
        <v>295</v>
      </c>
      <c r="O2886" t="s">
        <v>9242</v>
      </c>
      <c r="P2886" t="s">
        <v>16695</v>
      </c>
      <c r="Q2886" t="s">
        <v>90</v>
      </c>
      <c r="R2886" t="s">
        <v>9242</v>
      </c>
      <c r="S2886" t="s">
        <v>9244</v>
      </c>
      <c r="T2886" t="s">
        <v>849</v>
      </c>
      <c r="U2886" t="s">
        <v>16696</v>
      </c>
      <c r="W2886" t="s">
        <v>93</v>
      </c>
      <c r="X2886">
        <v>11</v>
      </c>
      <c r="Y2886">
        <v>2834</v>
      </c>
    </row>
    <row r="2887" spans="1:25">
      <c r="A2887" t="s">
        <v>16697</v>
      </c>
      <c r="B2887" t="s">
        <v>70</v>
      </c>
      <c r="C2887">
        <v>548</v>
      </c>
      <c r="D2887" t="s">
        <v>3429</v>
      </c>
      <c r="E2887">
        <v>2008</v>
      </c>
      <c r="F2887" s="24">
        <v>39538</v>
      </c>
      <c r="G2887" s="24">
        <v>39764</v>
      </c>
      <c r="H2887" s="24"/>
      <c r="I2887" t="s">
        <v>16698</v>
      </c>
      <c r="J2887" t="s">
        <v>409</v>
      </c>
      <c r="K2887" t="s">
        <v>273</v>
      </c>
      <c r="L2887" t="s">
        <v>75</v>
      </c>
      <c r="M2887" t="s">
        <v>76</v>
      </c>
      <c r="N2887" t="s">
        <v>295</v>
      </c>
      <c r="O2887" t="s">
        <v>16699</v>
      </c>
      <c r="P2887" t="s">
        <v>16700</v>
      </c>
      <c r="Q2887" t="s">
        <v>90</v>
      </c>
      <c r="R2887" t="s">
        <v>16699</v>
      </c>
      <c r="S2887" t="s">
        <v>16701</v>
      </c>
      <c r="T2887" t="s">
        <v>360</v>
      </c>
      <c r="W2887" t="s">
        <v>93</v>
      </c>
      <c r="X2887">
        <v>11</v>
      </c>
      <c r="Y2887">
        <v>950</v>
      </c>
    </row>
    <row r="2888" spans="1:25">
      <c r="A2888" t="s">
        <v>16702</v>
      </c>
      <c r="B2888" t="s">
        <v>138</v>
      </c>
      <c r="C2888">
        <v>554</v>
      </c>
      <c r="D2888" t="s">
        <v>106</v>
      </c>
      <c r="E2888">
        <v>2008</v>
      </c>
      <c r="F2888" s="24">
        <v>39766</v>
      </c>
      <c r="G2888" s="24">
        <v>39768</v>
      </c>
      <c r="H2888" s="24">
        <v>39768</v>
      </c>
      <c r="I2888" t="s">
        <v>339</v>
      </c>
      <c r="J2888" t="s">
        <v>108</v>
      </c>
      <c r="K2888" t="s">
        <v>324</v>
      </c>
      <c r="L2888" t="s">
        <v>110</v>
      </c>
      <c r="M2888" t="s">
        <v>76</v>
      </c>
      <c r="N2888" t="s">
        <v>1304</v>
      </c>
      <c r="O2888" t="s">
        <v>16703</v>
      </c>
      <c r="P2888" t="s">
        <v>16703</v>
      </c>
      <c r="Q2888" t="s">
        <v>80</v>
      </c>
      <c r="R2888" t="s">
        <v>16704</v>
      </c>
      <c r="S2888" t="s">
        <v>16705</v>
      </c>
      <c r="T2888" t="s">
        <v>173</v>
      </c>
      <c r="U2888" t="s">
        <v>16706</v>
      </c>
      <c r="W2888" t="s">
        <v>93</v>
      </c>
      <c r="X2888">
        <v>11</v>
      </c>
      <c r="Y2888">
        <v>2090</v>
      </c>
    </row>
    <row r="2889" spans="1:25">
      <c r="A2889" t="s">
        <v>16707</v>
      </c>
      <c r="B2889" t="s">
        <v>70</v>
      </c>
      <c r="C2889">
        <v>581</v>
      </c>
      <c r="D2889" t="s">
        <v>106</v>
      </c>
      <c r="E2889">
        <v>2008</v>
      </c>
      <c r="F2889" s="24">
        <v>39781</v>
      </c>
      <c r="G2889" s="24">
        <v>39781</v>
      </c>
      <c r="H2889" s="24">
        <v>39782</v>
      </c>
      <c r="I2889" t="s">
        <v>339</v>
      </c>
      <c r="J2889" t="s">
        <v>108</v>
      </c>
      <c r="K2889" t="s">
        <v>324</v>
      </c>
      <c r="L2889" t="s">
        <v>139</v>
      </c>
      <c r="M2889" t="s">
        <v>76</v>
      </c>
      <c r="N2889" t="s">
        <v>128</v>
      </c>
      <c r="O2889" t="s">
        <v>16708</v>
      </c>
      <c r="P2889" t="s">
        <v>16709</v>
      </c>
      <c r="Q2889" t="s">
        <v>131</v>
      </c>
      <c r="R2889" t="s">
        <v>16710</v>
      </c>
      <c r="S2889" t="s">
        <v>16711</v>
      </c>
      <c r="T2889" t="s">
        <v>173</v>
      </c>
      <c r="U2889" t="s">
        <v>16712</v>
      </c>
      <c r="V2889" t="s">
        <v>16713</v>
      </c>
      <c r="W2889" t="s">
        <v>93</v>
      </c>
      <c r="X2889">
        <v>11</v>
      </c>
      <c r="Y2889">
        <v>4690</v>
      </c>
    </row>
    <row r="2890" spans="1:25">
      <c r="A2890" t="s">
        <v>16714</v>
      </c>
      <c r="B2890" t="s">
        <v>70</v>
      </c>
      <c r="C2890">
        <v>582</v>
      </c>
      <c r="D2890" t="s">
        <v>106</v>
      </c>
      <c r="E2890">
        <v>2008</v>
      </c>
      <c r="F2890" s="24">
        <v>39781</v>
      </c>
      <c r="G2890" s="24">
        <v>39781</v>
      </c>
      <c r="H2890" s="24">
        <v>39783</v>
      </c>
      <c r="I2890" t="s">
        <v>183</v>
      </c>
      <c r="J2890" t="s">
        <v>108</v>
      </c>
      <c r="K2890" t="s">
        <v>184</v>
      </c>
      <c r="L2890" t="s">
        <v>75</v>
      </c>
      <c r="M2890" t="s">
        <v>76</v>
      </c>
      <c r="N2890" t="s">
        <v>128</v>
      </c>
      <c r="O2890" t="s">
        <v>16715</v>
      </c>
      <c r="P2890" t="s">
        <v>16715</v>
      </c>
      <c r="Q2890" t="s">
        <v>195</v>
      </c>
      <c r="R2890" t="s">
        <v>16716</v>
      </c>
      <c r="S2890" t="s">
        <v>16717</v>
      </c>
      <c r="T2890" t="s">
        <v>463</v>
      </c>
      <c r="U2890" t="s">
        <v>16718</v>
      </c>
      <c r="V2890" t="s">
        <v>16719</v>
      </c>
      <c r="W2890" t="s">
        <v>93</v>
      </c>
      <c r="X2890">
        <v>11</v>
      </c>
      <c r="Y2890">
        <v>4917.75</v>
      </c>
    </row>
    <row r="2891" spans="1:25">
      <c r="A2891" t="s">
        <v>16720</v>
      </c>
      <c r="B2891" t="s">
        <v>70</v>
      </c>
      <c r="C2891">
        <v>529</v>
      </c>
      <c r="D2891" t="s">
        <v>106</v>
      </c>
      <c r="E2891">
        <v>2008</v>
      </c>
      <c r="F2891" s="24">
        <v>39755</v>
      </c>
      <c r="G2891" s="24">
        <v>39756</v>
      </c>
      <c r="H2891" s="24">
        <v>39757</v>
      </c>
      <c r="I2891" t="s">
        <v>16721</v>
      </c>
      <c r="J2891" t="s">
        <v>108</v>
      </c>
      <c r="K2891" t="s">
        <v>109</v>
      </c>
      <c r="L2891" t="s">
        <v>75</v>
      </c>
      <c r="M2891" t="s">
        <v>76</v>
      </c>
      <c r="N2891" t="s">
        <v>295</v>
      </c>
      <c r="O2891" t="s">
        <v>16722</v>
      </c>
      <c r="P2891" t="s">
        <v>16722</v>
      </c>
      <c r="Q2891" t="s">
        <v>195</v>
      </c>
      <c r="R2891" t="s">
        <v>16723</v>
      </c>
      <c r="S2891" t="s">
        <v>16724</v>
      </c>
      <c r="T2891" t="s">
        <v>92</v>
      </c>
      <c r="U2891" t="s">
        <v>16725</v>
      </c>
      <c r="V2891" t="s">
        <v>16726</v>
      </c>
      <c r="W2891" t="s">
        <v>93</v>
      </c>
      <c r="X2891">
        <v>11</v>
      </c>
      <c r="Y2891">
        <v>2467.75</v>
      </c>
    </row>
    <row r="2892" spans="1:25">
      <c r="A2892" t="s">
        <v>16727</v>
      </c>
      <c r="B2892" t="s">
        <v>70</v>
      </c>
      <c r="C2892">
        <v>565</v>
      </c>
      <c r="D2892" t="s">
        <v>106</v>
      </c>
      <c r="E2892">
        <v>2008</v>
      </c>
      <c r="F2892" s="24">
        <v>39771</v>
      </c>
      <c r="G2892" s="24">
        <v>39772</v>
      </c>
      <c r="H2892" s="24">
        <v>39772</v>
      </c>
      <c r="I2892" t="s">
        <v>500</v>
      </c>
      <c r="J2892" t="s">
        <v>108</v>
      </c>
      <c r="K2892" t="s">
        <v>109</v>
      </c>
      <c r="L2892" t="s">
        <v>643</v>
      </c>
      <c r="M2892" t="s">
        <v>76</v>
      </c>
      <c r="N2892" t="s">
        <v>128</v>
      </c>
      <c r="O2892" t="s">
        <v>16728</v>
      </c>
      <c r="P2892" t="s">
        <v>16728</v>
      </c>
      <c r="Q2892" t="s">
        <v>195</v>
      </c>
      <c r="R2892" t="s">
        <v>16729</v>
      </c>
      <c r="S2892" t="s">
        <v>16730</v>
      </c>
      <c r="T2892" t="s">
        <v>92</v>
      </c>
      <c r="U2892" t="s">
        <v>16731</v>
      </c>
      <c r="V2892" t="s">
        <v>16732</v>
      </c>
      <c r="W2892" t="s">
        <v>93</v>
      </c>
      <c r="X2892">
        <v>11</v>
      </c>
      <c r="Y2892">
        <v>5817.75</v>
      </c>
    </row>
    <row r="2893" spans="1:25">
      <c r="A2893" t="s">
        <v>16733</v>
      </c>
      <c r="B2893" t="s">
        <v>70</v>
      </c>
      <c r="C2893">
        <v>573</v>
      </c>
      <c r="D2893" t="s">
        <v>71</v>
      </c>
      <c r="E2893">
        <v>2008</v>
      </c>
      <c r="F2893" s="24">
        <v>39772</v>
      </c>
      <c r="G2893" s="24">
        <v>39777</v>
      </c>
      <c r="H2893" s="24">
        <v>39773</v>
      </c>
      <c r="I2893" t="s">
        <v>16734</v>
      </c>
      <c r="J2893" t="s">
        <v>86</v>
      </c>
      <c r="K2893" t="s">
        <v>97</v>
      </c>
      <c r="L2893" t="s">
        <v>75</v>
      </c>
      <c r="M2893" t="s">
        <v>76</v>
      </c>
      <c r="N2893" t="s">
        <v>160</v>
      </c>
      <c r="O2893" t="s">
        <v>16735</v>
      </c>
      <c r="P2893" t="s">
        <v>16736</v>
      </c>
      <c r="Q2893" t="s">
        <v>80</v>
      </c>
      <c r="R2893" t="s">
        <v>16735</v>
      </c>
      <c r="S2893" t="s">
        <v>16737</v>
      </c>
      <c r="T2893" t="s">
        <v>711</v>
      </c>
      <c r="U2893" t="s">
        <v>16738</v>
      </c>
      <c r="W2893" t="s">
        <v>93</v>
      </c>
      <c r="X2893">
        <v>11</v>
      </c>
      <c r="Y2893">
        <v>2680</v>
      </c>
    </row>
    <row r="2894" spans="1:25">
      <c r="A2894" t="s">
        <v>16739</v>
      </c>
      <c r="B2894" t="s">
        <v>70</v>
      </c>
      <c r="C2894">
        <v>544</v>
      </c>
      <c r="D2894" t="s">
        <v>71</v>
      </c>
      <c r="E2894">
        <v>2008</v>
      </c>
      <c r="F2894" s="24">
        <v>39761</v>
      </c>
      <c r="G2894" s="24">
        <v>39762</v>
      </c>
      <c r="H2894" s="24">
        <v>39763</v>
      </c>
      <c r="I2894" t="s">
        <v>1939</v>
      </c>
      <c r="J2894" t="s">
        <v>252</v>
      </c>
      <c r="K2894" t="s">
        <v>273</v>
      </c>
      <c r="L2894" t="s">
        <v>75</v>
      </c>
      <c r="M2894" t="s">
        <v>76</v>
      </c>
      <c r="N2894" t="s">
        <v>3665</v>
      </c>
      <c r="O2894" t="s">
        <v>16740</v>
      </c>
      <c r="P2894" t="s">
        <v>16741</v>
      </c>
      <c r="Q2894" t="s">
        <v>90</v>
      </c>
      <c r="R2894" t="s">
        <v>16740</v>
      </c>
      <c r="S2894" t="s">
        <v>16742</v>
      </c>
      <c r="T2894" t="s">
        <v>16743</v>
      </c>
      <c r="U2894" t="s">
        <v>16744</v>
      </c>
      <c r="W2894" t="s">
        <v>93</v>
      </c>
      <c r="X2894">
        <v>11</v>
      </c>
      <c r="Y2894">
        <v>4730</v>
      </c>
    </row>
    <row r="2895" spans="1:25">
      <c r="A2895" t="s">
        <v>16745</v>
      </c>
      <c r="B2895" t="s">
        <v>70</v>
      </c>
      <c r="C2895">
        <v>533</v>
      </c>
      <c r="D2895" t="s">
        <v>250</v>
      </c>
      <c r="E2895">
        <v>2008</v>
      </c>
      <c r="F2895" s="24">
        <v>39757</v>
      </c>
      <c r="G2895" s="24">
        <v>39757</v>
      </c>
      <c r="H2895" s="24">
        <v>39759</v>
      </c>
      <c r="I2895" t="s">
        <v>16746</v>
      </c>
      <c r="J2895" t="s">
        <v>108</v>
      </c>
      <c r="K2895" t="s">
        <v>2652</v>
      </c>
      <c r="L2895" t="s">
        <v>16747</v>
      </c>
      <c r="M2895" t="s">
        <v>76</v>
      </c>
      <c r="N2895" t="s">
        <v>160</v>
      </c>
      <c r="O2895" t="s">
        <v>16748</v>
      </c>
      <c r="P2895" t="s">
        <v>16749</v>
      </c>
      <c r="Q2895" t="s">
        <v>90</v>
      </c>
      <c r="R2895" t="s">
        <v>16748</v>
      </c>
      <c r="S2895" t="s">
        <v>16750</v>
      </c>
      <c r="T2895" t="s">
        <v>173</v>
      </c>
      <c r="U2895" t="s">
        <v>16751</v>
      </c>
      <c r="V2895" t="s">
        <v>16752</v>
      </c>
      <c r="W2895" t="s">
        <v>93</v>
      </c>
      <c r="X2895">
        <v>11</v>
      </c>
      <c r="Y2895">
        <v>2930</v>
      </c>
    </row>
    <row r="2896" spans="1:25">
      <c r="A2896" t="s">
        <v>16753</v>
      </c>
      <c r="B2896" t="s">
        <v>70</v>
      </c>
      <c r="C2896">
        <v>572</v>
      </c>
      <c r="D2896" t="s">
        <v>106</v>
      </c>
      <c r="E2896">
        <v>2008</v>
      </c>
      <c r="F2896" s="24">
        <v>39776</v>
      </c>
      <c r="G2896" s="24">
        <v>39776</v>
      </c>
      <c r="H2896" s="24">
        <v>39778</v>
      </c>
      <c r="I2896" t="s">
        <v>339</v>
      </c>
      <c r="J2896" t="s">
        <v>108</v>
      </c>
      <c r="K2896" t="s">
        <v>324</v>
      </c>
      <c r="L2896" t="s">
        <v>139</v>
      </c>
      <c r="M2896" t="s">
        <v>76</v>
      </c>
      <c r="N2896" t="s">
        <v>325</v>
      </c>
      <c r="O2896" t="s">
        <v>16754</v>
      </c>
      <c r="P2896" t="s">
        <v>16755</v>
      </c>
      <c r="Q2896" t="s">
        <v>90</v>
      </c>
      <c r="R2896" t="s">
        <v>16754</v>
      </c>
      <c r="S2896" t="s">
        <v>16756</v>
      </c>
      <c r="T2896" t="s">
        <v>2032</v>
      </c>
      <c r="U2896" t="s">
        <v>16757</v>
      </c>
      <c r="V2896" t="s">
        <v>16758</v>
      </c>
      <c r="W2896" t="s">
        <v>93</v>
      </c>
      <c r="X2896">
        <v>11</v>
      </c>
      <c r="Y2896">
        <v>5090</v>
      </c>
    </row>
    <row r="2897" spans="1:25">
      <c r="A2897" t="s">
        <v>16759</v>
      </c>
      <c r="B2897" t="s">
        <v>70</v>
      </c>
      <c r="C2897">
        <v>559</v>
      </c>
      <c r="D2897" t="s">
        <v>106</v>
      </c>
      <c r="E2897">
        <v>2008</v>
      </c>
      <c r="F2897" s="24">
        <v>39768</v>
      </c>
      <c r="G2897" s="24">
        <v>39769</v>
      </c>
      <c r="H2897" s="24">
        <v>39770</v>
      </c>
      <c r="I2897" t="s">
        <v>107</v>
      </c>
      <c r="J2897" t="s">
        <v>108</v>
      </c>
      <c r="K2897" t="s">
        <v>109</v>
      </c>
      <c r="L2897" t="s">
        <v>75</v>
      </c>
      <c r="M2897" t="s">
        <v>76</v>
      </c>
      <c r="N2897" t="s">
        <v>1820</v>
      </c>
      <c r="O2897" t="s">
        <v>16760</v>
      </c>
      <c r="P2897" t="s">
        <v>16761</v>
      </c>
      <c r="Q2897" t="s">
        <v>90</v>
      </c>
      <c r="R2897" t="s">
        <v>16762</v>
      </c>
      <c r="S2897" t="s">
        <v>16763</v>
      </c>
      <c r="T2897" t="s">
        <v>173</v>
      </c>
      <c r="U2897" t="s">
        <v>16764</v>
      </c>
      <c r="V2897" t="s">
        <v>16765</v>
      </c>
      <c r="W2897" t="s">
        <v>93</v>
      </c>
      <c r="X2897">
        <v>11</v>
      </c>
      <c r="Y2897">
        <v>4290</v>
      </c>
    </row>
    <row r="2898" spans="1:25">
      <c r="A2898" t="s">
        <v>16766</v>
      </c>
      <c r="B2898" t="s">
        <v>70</v>
      </c>
      <c r="C2898">
        <v>534</v>
      </c>
      <c r="D2898" t="s">
        <v>106</v>
      </c>
      <c r="E2898">
        <v>2008</v>
      </c>
      <c r="F2898" s="24">
        <v>39757</v>
      </c>
      <c r="G2898" s="24">
        <v>39757</v>
      </c>
      <c r="H2898" s="24">
        <v>39758</v>
      </c>
      <c r="I2898" t="s">
        <v>127</v>
      </c>
      <c r="J2898" t="s">
        <v>108</v>
      </c>
      <c r="K2898" t="s">
        <v>109</v>
      </c>
      <c r="L2898" t="s">
        <v>110</v>
      </c>
      <c r="M2898" t="s">
        <v>76</v>
      </c>
      <c r="N2898" t="s">
        <v>153</v>
      </c>
      <c r="O2898" t="s">
        <v>16767</v>
      </c>
      <c r="P2898" t="s">
        <v>16768</v>
      </c>
      <c r="Q2898" t="s">
        <v>80</v>
      </c>
      <c r="R2898" t="s">
        <v>16769</v>
      </c>
      <c r="S2898" t="s">
        <v>16770</v>
      </c>
      <c r="T2898" t="s">
        <v>231</v>
      </c>
      <c r="U2898" t="s">
        <v>16771</v>
      </c>
      <c r="V2898" t="s">
        <v>16772</v>
      </c>
      <c r="W2898" t="s">
        <v>83</v>
      </c>
      <c r="X2898">
        <v>11</v>
      </c>
      <c r="Y2898">
        <v>3822.2</v>
      </c>
    </row>
    <row r="2899" spans="1:25">
      <c r="A2899" t="s">
        <v>16773</v>
      </c>
      <c r="B2899" t="s">
        <v>70</v>
      </c>
      <c r="C2899">
        <v>528</v>
      </c>
      <c r="D2899" t="s">
        <v>106</v>
      </c>
      <c r="E2899">
        <v>2008</v>
      </c>
      <c r="F2899" s="24">
        <v>39755</v>
      </c>
      <c r="G2899" s="24">
        <v>39756</v>
      </c>
      <c r="H2899" s="24">
        <v>39757</v>
      </c>
      <c r="I2899" t="s">
        <v>118</v>
      </c>
      <c r="J2899" t="s">
        <v>108</v>
      </c>
      <c r="K2899" t="s">
        <v>119</v>
      </c>
      <c r="L2899" t="s">
        <v>75</v>
      </c>
      <c r="M2899" t="s">
        <v>76</v>
      </c>
      <c r="N2899" t="s">
        <v>467</v>
      </c>
      <c r="O2899" t="s">
        <v>16774</v>
      </c>
      <c r="P2899" t="s">
        <v>16775</v>
      </c>
      <c r="Q2899" t="s">
        <v>80</v>
      </c>
      <c r="R2899" t="s">
        <v>16774</v>
      </c>
      <c r="S2899" t="s">
        <v>16776</v>
      </c>
      <c r="U2899" t="s">
        <v>16777</v>
      </c>
      <c r="W2899" t="s">
        <v>83</v>
      </c>
      <c r="X2899">
        <v>11</v>
      </c>
      <c r="Y2899">
        <v>3752.42</v>
      </c>
    </row>
    <row r="2900" spans="1:25">
      <c r="A2900" t="s">
        <v>16778</v>
      </c>
      <c r="B2900" t="s">
        <v>70</v>
      </c>
      <c r="C2900">
        <v>526</v>
      </c>
      <c r="D2900" t="s">
        <v>106</v>
      </c>
      <c r="E2900">
        <v>2008</v>
      </c>
      <c r="F2900" s="24">
        <v>39753</v>
      </c>
      <c r="G2900" s="24">
        <v>39753</v>
      </c>
      <c r="H2900" s="24">
        <v>39754</v>
      </c>
      <c r="I2900" t="s">
        <v>1208</v>
      </c>
      <c r="J2900" t="s">
        <v>108</v>
      </c>
      <c r="K2900" t="s">
        <v>324</v>
      </c>
      <c r="L2900" t="s">
        <v>75</v>
      </c>
      <c r="M2900" t="s">
        <v>76</v>
      </c>
      <c r="N2900" t="s">
        <v>153</v>
      </c>
      <c r="O2900" t="s">
        <v>16779</v>
      </c>
      <c r="P2900" t="s">
        <v>16780</v>
      </c>
      <c r="Q2900" t="s">
        <v>90</v>
      </c>
      <c r="R2900" t="s">
        <v>16779</v>
      </c>
      <c r="S2900" t="s">
        <v>16781</v>
      </c>
      <c r="T2900" t="s">
        <v>188</v>
      </c>
      <c r="U2900" t="s">
        <v>16782</v>
      </c>
      <c r="V2900" t="s">
        <v>16783</v>
      </c>
      <c r="W2900" t="s">
        <v>83</v>
      </c>
      <c r="X2900">
        <v>11</v>
      </c>
      <c r="Y2900">
        <v>4690</v>
      </c>
    </row>
    <row r="2901" spans="1:25">
      <c r="A2901" t="s">
        <v>6638</v>
      </c>
      <c r="B2901" t="s">
        <v>70</v>
      </c>
      <c r="C2901">
        <v>578</v>
      </c>
      <c r="D2901" t="s">
        <v>106</v>
      </c>
      <c r="E2901">
        <v>2008</v>
      </c>
      <c r="F2901" s="24">
        <v>39778</v>
      </c>
      <c r="G2901" s="24">
        <v>39779</v>
      </c>
      <c r="H2901" s="24">
        <v>39779</v>
      </c>
      <c r="I2901" t="s">
        <v>16784</v>
      </c>
      <c r="J2901" t="s">
        <v>108</v>
      </c>
      <c r="K2901" t="s">
        <v>109</v>
      </c>
      <c r="L2901" t="s">
        <v>75</v>
      </c>
      <c r="M2901" t="s">
        <v>76</v>
      </c>
      <c r="N2901" t="s">
        <v>467</v>
      </c>
      <c r="O2901" t="s">
        <v>6639</v>
      </c>
      <c r="P2901" t="s">
        <v>16785</v>
      </c>
      <c r="Q2901" t="s">
        <v>80</v>
      </c>
      <c r="R2901" t="s">
        <v>16786</v>
      </c>
      <c r="S2901" t="s">
        <v>16787</v>
      </c>
      <c r="U2901" t="s">
        <v>16788</v>
      </c>
      <c r="W2901" t="s">
        <v>83</v>
      </c>
      <c r="X2901">
        <v>11</v>
      </c>
      <c r="Y2901">
        <v>1690</v>
      </c>
    </row>
    <row r="2902" spans="1:25">
      <c r="A2902" t="s">
        <v>16789</v>
      </c>
      <c r="B2902" t="s">
        <v>70</v>
      </c>
      <c r="C2902">
        <v>536</v>
      </c>
      <c r="D2902" t="s">
        <v>106</v>
      </c>
      <c r="E2902">
        <v>2008</v>
      </c>
      <c r="F2902" s="24">
        <v>39758</v>
      </c>
      <c r="G2902" s="24">
        <v>39758</v>
      </c>
      <c r="H2902" s="24">
        <v>39759</v>
      </c>
      <c r="I2902" t="s">
        <v>500</v>
      </c>
      <c r="J2902" t="s">
        <v>108</v>
      </c>
      <c r="K2902" t="s">
        <v>109</v>
      </c>
      <c r="L2902" t="s">
        <v>75</v>
      </c>
      <c r="M2902" t="s">
        <v>76</v>
      </c>
      <c r="N2902" t="s">
        <v>581</v>
      </c>
      <c r="O2902" t="s">
        <v>16790</v>
      </c>
      <c r="P2902" t="s">
        <v>16790</v>
      </c>
      <c r="Q2902" t="s">
        <v>195</v>
      </c>
      <c r="R2902" t="s">
        <v>16791</v>
      </c>
      <c r="S2902" t="s">
        <v>16792</v>
      </c>
      <c r="T2902" t="s">
        <v>173</v>
      </c>
      <c r="U2902" t="s">
        <v>16793</v>
      </c>
      <c r="V2902" t="s">
        <v>16794</v>
      </c>
      <c r="W2902" t="s">
        <v>83</v>
      </c>
      <c r="X2902">
        <v>11</v>
      </c>
      <c r="Y2902">
        <v>4917.75</v>
      </c>
    </row>
    <row r="2903" spans="1:25">
      <c r="A2903" t="s">
        <v>16795</v>
      </c>
      <c r="B2903" t="s">
        <v>138</v>
      </c>
      <c r="C2903">
        <v>535</v>
      </c>
      <c r="D2903" t="s">
        <v>106</v>
      </c>
      <c r="E2903">
        <v>2008</v>
      </c>
      <c r="F2903" s="24">
        <v>39757</v>
      </c>
      <c r="G2903" s="24">
        <v>39758</v>
      </c>
      <c r="H2903" s="24">
        <v>39758</v>
      </c>
      <c r="I2903" t="s">
        <v>118</v>
      </c>
      <c r="J2903" t="s">
        <v>108</v>
      </c>
      <c r="K2903" t="s">
        <v>119</v>
      </c>
      <c r="L2903" t="s">
        <v>236</v>
      </c>
      <c r="M2903" t="s">
        <v>76</v>
      </c>
      <c r="N2903" t="s">
        <v>140</v>
      </c>
      <c r="O2903" t="s">
        <v>16796</v>
      </c>
      <c r="P2903" t="s">
        <v>16796</v>
      </c>
      <c r="Q2903" t="s">
        <v>142</v>
      </c>
      <c r="R2903" t="s">
        <v>16797</v>
      </c>
      <c r="S2903" t="s">
        <v>16798</v>
      </c>
      <c r="T2903" t="s">
        <v>902</v>
      </c>
      <c r="U2903" t="s">
        <v>16799</v>
      </c>
      <c r="W2903" t="s">
        <v>83</v>
      </c>
      <c r="X2903">
        <v>11</v>
      </c>
      <c r="Y2903">
        <v>4052.42</v>
      </c>
    </row>
    <row r="2904" spans="1:25">
      <c r="A2904" t="s">
        <v>16800</v>
      </c>
      <c r="B2904" t="s">
        <v>138</v>
      </c>
      <c r="C2904">
        <v>540</v>
      </c>
      <c r="D2904" t="s">
        <v>106</v>
      </c>
      <c r="E2904">
        <v>2008</v>
      </c>
      <c r="F2904" s="24">
        <v>39759</v>
      </c>
      <c r="G2904" s="24">
        <v>39762</v>
      </c>
      <c r="H2904" s="24">
        <v>39761</v>
      </c>
      <c r="I2904" t="s">
        <v>107</v>
      </c>
      <c r="J2904" t="s">
        <v>108</v>
      </c>
      <c r="K2904" t="s">
        <v>109</v>
      </c>
      <c r="L2904" t="s">
        <v>110</v>
      </c>
      <c r="M2904" t="s">
        <v>76</v>
      </c>
      <c r="N2904" t="s">
        <v>77</v>
      </c>
      <c r="O2904" t="s">
        <v>16801</v>
      </c>
      <c r="P2904" t="s">
        <v>16801</v>
      </c>
      <c r="Q2904" t="s">
        <v>142</v>
      </c>
      <c r="R2904" t="s">
        <v>16802</v>
      </c>
      <c r="S2904" t="s">
        <v>16803</v>
      </c>
      <c r="U2904" t="s">
        <v>16804</v>
      </c>
      <c r="W2904" t="s">
        <v>83</v>
      </c>
      <c r="X2904">
        <v>11</v>
      </c>
      <c r="Y2904">
        <v>5090</v>
      </c>
    </row>
    <row r="2905" spans="1:25">
      <c r="A2905" t="s">
        <v>16805</v>
      </c>
      <c r="B2905" t="s">
        <v>70</v>
      </c>
      <c r="C2905">
        <v>552</v>
      </c>
      <c r="D2905" t="s">
        <v>106</v>
      </c>
      <c r="E2905">
        <v>2008</v>
      </c>
      <c r="F2905" s="24">
        <v>39765</v>
      </c>
      <c r="G2905" s="24">
        <v>39765</v>
      </c>
      <c r="H2905" s="24">
        <v>39766</v>
      </c>
      <c r="I2905" t="s">
        <v>416</v>
      </c>
      <c r="J2905" t="s">
        <v>108</v>
      </c>
      <c r="K2905" t="s">
        <v>109</v>
      </c>
      <c r="L2905" t="s">
        <v>1354</v>
      </c>
      <c r="M2905" t="s">
        <v>152</v>
      </c>
      <c r="N2905" t="s">
        <v>153</v>
      </c>
      <c r="O2905" t="s">
        <v>16806</v>
      </c>
      <c r="P2905" t="s">
        <v>16806</v>
      </c>
      <c r="Q2905" t="s">
        <v>195</v>
      </c>
      <c r="R2905" t="s">
        <v>16807</v>
      </c>
      <c r="S2905" t="s">
        <v>16808</v>
      </c>
      <c r="T2905" t="s">
        <v>173</v>
      </c>
      <c r="U2905" t="s">
        <v>16809</v>
      </c>
      <c r="V2905" t="s">
        <v>16810</v>
      </c>
      <c r="W2905" t="s">
        <v>83</v>
      </c>
      <c r="X2905">
        <v>11</v>
      </c>
      <c r="Y2905">
        <v>3665.25</v>
      </c>
    </row>
    <row r="2906" spans="1:25">
      <c r="A2906" t="s">
        <v>16811</v>
      </c>
      <c r="B2906" t="s">
        <v>70</v>
      </c>
      <c r="C2906">
        <v>546</v>
      </c>
      <c r="D2906" t="s">
        <v>106</v>
      </c>
      <c r="E2906">
        <v>2008</v>
      </c>
      <c r="F2906" s="24">
        <v>39763</v>
      </c>
      <c r="G2906" s="24">
        <v>39764</v>
      </c>
      <c r="H2906" s="24">
        <v>39765</v>
      </c>
      <c r="I2906" t="s">
        <v>107</v>
      </c>
      <c r="J2906" t="s">
        <v>108</v>
      </c>
      <c r="K2906" t="s">
        <v>109</v>
      </c>
      <c r="L2906" t="s">
        <v>432</v>
      </c>
      <c r="M2906" t="s">
        <v>76</v>
      </c>
      <c r="N2906" t="s">
        <v>77</v>
      </c>
      <c r="O2906" t="s">
        <v>16812</v>
      </c>
      <c r="P2906" t="s">
        <v>16813</v>
      </c>
      <c r="Q2906" t="s">
        <v>131</v>
      </c>
      <c r="R2906" t="s">
        <v>16812</v>
      </c>
      <c r="S2906" t="s">
        <v>16814</v>
      </c>
      <c r="T2906" t="s">
        <v>654</v>
      </c>
      <c r="U2906" t="s">
        <v>16815</v>
      </c>
      <c r="V2906" t="s">
        <v>16816</v>
      </c>
      <c r="W2906" t="s">
        <v>83</v>
      </c>
      <c r="X2906">
        <v>11</v>
      </c>
      <c r="Y2906">
        <v>2110</v>
      </c>
    </row>
    <row r="2907" spans="1:25">
      <c r="A2907" t="s">
        <v>16817</v>
      </c>
      <c r="B2907" t="s">
        <v>70</v>
      </c>
      <c r="C2907">
        <v>568</v>
      </c>
      <c r="D2907" t="s">
        <v>106</v>
      </c>
      <c r="E2907">
        <v>2008</v>
      </c>
      <c r="F2907" s="24">
        <v>39774</v>
      </c>
      <c r="G2907" s="24">
        <v>39774</v>
      </c>
      <c r="H2907" s="24">
        <v>39775</v>
      </c>
      <c r="I2907" t="s">
        <v>107</v>
      </c>
      <c r="J2907" t="s">
        <v>108</v>
      </c>
      <c r="K2907" t="s">
        <v>109</v>
      </c>
      <c r="L2907" t="s">
        <v>643</v>
      </c>
      <c r="M2907" t="s">
        <v>76</v>
      </c>
      <c r="N2907" t="s">
        <v>153</v>
      </c>
      <c r="O2907" t="s">
        <v>16818</v>
      </c>
      <c r="P2907" t="s">
        <v>16819</v>
      </c>
      <c r="Q2907" t="s">
        <v>131</v>
      </c>
      <c r="R2907" t="s">
        <v>16818</v>
      </c>
      <c r="S2907" t="s">
        <v>16820</v>
      </c>
      <c r="U2907" t="s">
        <v>16821</v>
      </c>
      <c r="W2907" t="s">
        <v>83</v>
      </c>
      <c r="X2907">
        <v>11</v>
      </c>
      <c r="Y2907">
        <v>4590</v>
      </c>
    </row>
    <row r="2908" spans="1:25">
      <c r="A2908" t="s">
        <v>10912</v>
      </c>
      <c r="B2908" t="s">
        <v>70</v>
      </c>
      <c r="C2908">
        <v>551</v>
      </c>
      <c r="D2908" t="s">
        <v>106</v>
      </c>
      <c r="E2908">
        <v>2008</v>
      </c>
      <c r="F2908" s="24">
        <v>39765</v>
      </c>
      <c r="G2908" s="24">
        <v>39765</v>
      </c>
      <c r="H2908" s="24">
        <v>39766</v>
      </c>
      <c r="I2908" t="s">
        <v>416</v>
      </c>
      <c r="J2908" t="s">
        <v>108</v>
      </c>
      <c r="K2908" t="s">
        <v>109</v>
      </c>
      <c r="L2908" t="s">
        <v>236</v>
      </c>
      <c r="M2908" t="s">
        <v>152</v>
      </c>
      <c r="N2908" t="s">
        <v>140</v>
      </c>
      <c r="O2908" t="s">
        <v>16822</v>
      </c>
      <c r="P2908" t="s">
        <v>16822</v>
      </c>
      <c r="Q2908" t="s">
        <v>195</v>
      </c>
      <c r="R2908" t="s">
        <v>10915</v>
      </c>
      <c r="S2908" t="s">
        <v>16823</v>
      </c>
      <c r="T2908" t="s">
        <v>654</v>
      </c>
      <c r="U2908" t="s">
        <v>16824</v>
      </c>
      <c r="V2908" t="s">
        <v>16825</v>
      </c>
      <c r="W2908" t="s">
        <v>83</v>
      </c>
      <c r="X2908">
        <v>11</v>
      </c>
      <c r="Y2908">
        <v>3715.25</v>
      </c>
    </row>
    <row r="2909" spans="1:25">
      <c r="A2909" t="s">
        <v>16826</v>
      </c>
      <c r="B2909" t="s">
        <v>70</v>
      </c>
      <c r="C2909">
        <v>543</v>
      </c>
      <c r="D2909" t="s">
        <v>71</v>
      </c>
      <c r="E2909">
        <v>2008</v>
      </c>
      <c r="F2909" s="24">
        <v>39759</v>
      </c>
      <c r="G2909" s="24">
        <v>39762</v>
      </c>
      <c r="H2909" s="24">
        <v>39762</v>
      </c>
      <c r="I2909" t="s">
        <v>395</v>
      </c>
      <c r="J2909" t="s">
        <v>96</v>
      </c>
      <c r="K2909" t="s">
        <v>97</v>
      </c>
      <c r="L2909" t="s">
        <v>575</v>
      </c>
      <c r="M2909" t="s">
        <v>76</v>
      </c>
      <c r="N2909" t="s">
        <v>467</v>
      </c>
      <c r="O2909" t="s">
        <v>16827</v>
      </c>
      <c r="P2909" t="s">
        <v>16828</v>
      </c>
      <c r="Q2909" t="s">
        <v>90</v>
      </c>
      <c r="R2909" t="s">
        <v>16827</v>
      </c>
      <c r="S2909" t="s">
        <v>16829</v>
      </c>
      <c r="T2909" t="s">
        <v>867</v>
      </c>
      <c r="V2909" t="s">
        <v>16830</v>
      </c>
      <c r="W2909" t="s">
        <v>83</v>
      </c>
      <c r="X2909">
        <v>11</v>
      </c>
      <c r="Y2909">
        <v>4805</v>
      </c>
    </row>
    <row r="2910" spans="1:25">
      <c r="A2910" t="s">
        <v>16831</v>
      </c>
      <c r="B2910" t="s">
        <v>70</v>
      </c>
      <c r="C2910">
        <v>564</v>
      </c>
      <c r="D2910" t="s">
        <v>71</v>
      </c>
      <c r="E2910">
        <v>2008</v>
      </c>
      <c r="F2910" s="24">
        <v>39771</v>
      </c>
      <c r="G2910" s="24">
        <v>39771</v>
      </c>
      <c r="H2910" s="24">
        <v>39773</v>
      </c>
      <c r="I2910" t="s">
        <v>16832</v>
      </c>
      <c r="J2910" t="s">
        <v>96</v>
      </c>
      <c r="K2910" t="s">
        <v>97</v>
      </c>
      <c r="L2910" t="s">
        <v>75</v>
      </c>
      <c r="M2910" t="s">
        <v>76</v>
      </c>
      <c r="N2910" t="s">
        <v>467</v>
      </c>
      <c r="O2910" t="s">
        <v>16833</v>
      </c>
      <c r="P2910" t="s">
        <v>16834</v>
      </c>
      <c r="Q2910" t="s">
        <v>90</v>
      </c>
      <c r="R2910" t="s">
        <v>16833</v>
      </c>
      <c r="S2910" t="s">
        <v>16835</v>
      </c>
      <c r="T2910" t="s">
        <v>654</v>
      </c>
      <c r="U2910" t="s">
        <v>16836</v>
      </c>
      <c r="V2910" t="s">
        <v>16837</v>
      </c>
      <c r="W2910" t="s">
        <v>83</v>
      </c>
      <c r="X2910">
        <v>11</v>
      </c>
      <c r="Y2910">
        <v>2785</v>
      </c>
    </row>
    <row r="2911" spans="1:25">
      <c r="A2911" t="s">
        <v>16838</v>
      </c>
      <c r="B2911" t="s">
        <v>70</v>
      </c>
      <c r="C2911">
        <v>575</v>
      </c>
      <c r="D2911" t="s">
        <v>106</v>
      </c>
      <c r="E2911">
        <v>2008</v>
      </c>
      <c r="F2911" s="24">
        <v>39777</v>
      </c>
      <c r="G2911" s="24">
        <v>39778</v>
      </c>
      <c r="H2911" s="24">
        <v>39779</v>
      </c>
      <c r="I2911" t="s">
        <v>107</v>
      </c>
      <c r="J2911" t="s">
        <v>108</v>
      </c>
      <c r="K2911" t="s">
        <v>109</v>
      </c>
      <c r="L2911" t="s">
        <v>75</v>
      </c>
      <c r="M2911" t="s">
        <v>76</v>
      </c>
      <c r="N2911" t="s">
        <v>581</v>
      </c>
      <c r="O2911" t="s">
        <v>16839</v>
      </c>
      <c r="P2911" t="s">
        <v>16840</v>
      </c>
      <c r="Q2911" t="s">
        <v>989</v>
      </c>
      <c r="R2911" t="s">
        <v>16839</v>
      </c>
      <c r="S2911" t="s">
        <v>16841</v>
      </c>
      <c r="T2911" t="s">
        <v>299</v>
      </c>
      <c r="U2911" t="s">
        <v>16842</v>
      </c>
      <c r="V2911" t="s">
        <v>16843</v>
      </c>
      <c r="W2911" t="s">
        <v>83</v>
      </c>
      <c r="X2911">
        <v>11</v>
      </c>
      <c r="Y2911">
        <v>4370</v>
      </c>
    </row>
    <row r="2912" spans="1:25">
      <c r="A2912" t="s">
        <v>16844</v>
      </c>
      <c r="B2912" t="s">
        <v>70</v>
      </c>
      <c r="C2912">
        <v>530</v>
      </c>
      <c r="D2912" t="s">
        <v>71</v>
      </c>
      <c r="E2912">
        <v>2008</v>
      </c>
      <c r="F2912" s="24">
        <v>39755</v>
      </c>
      <c r="G2912" s="24">
        <v>39757</v>
      </c>
      <c r="H2912" s="24">
        <v>39757</v>
      </c>
      <c r="I2912" t="s">
        <v>16845</v>
      </c>
      <c r="J2912" t="s">
        <v>723</v>
      </c>
      <c r="K2912" t="s">
        <v>724</v>
      </c>
      <c r="L2912" t="s">
        <v>75</v>
      </c>
      <c r="M2912" t="s">
        <v>76</v>
      </c>
      <c r="N2912" t="s">
        <v>581</v>
      </c>
      <c r="O2912" t="s">
        <v>16846</v>
      </c>
      <c r="P2912" t="s">
        <v>16847</v>
      </c>
      <c r="Q2912" t="s">
        <v>90</v>
      </c>
      <c r="R2912" t="s">
        <v>16846</v>
      </c>
      <c r="S2912" t="s">
        <v>16848</v>
      </c>
      <c r="T2912" t="s">
        <v>525</v>
      </c>
      <c r="V2912" t="s">
        <v>16849</v>
      </c>
      <c r="W2912" t="s">
        <v>83</v>
      </c>
      <c r="X2912">
        <v>11</v>
      </c>
      <c r="Y2912">
        <v>2674</v>
      </c>
    </row>
    <row r="2913" spans="1:25">
      <c r="A2913" t="s">
        <v>16850</v>
      </c>
      <c r="B2913" t="s">
        <v>138</v>
      </c>
      <c r="C2913">
        <v>537</v>
      </c>
      <c r="D2913" t="s">
        <v>106</v>
      </c>
      <c r="E2913">
        <v>2008</v>
      </c>
      <c r="F2913" s="24">
        <v>39758</v>
      </c>
      <c r="G2913" s="24">
        <v>39759</v>
      </c>
      <c r="H2913" s="24">
        <v>39759</v>
      </c>
      <c r="I2913" t="s">
        <v>500</v>
      </c>
      <c r="J2913" t="s">
        <v>108</v>
      </c>
      <c r="K2913" t="s">
        <v>109</v>
      </c>
      <c r="L2913" t="s">
        <v>75</v>
      </c>
      <c r="M2913" t="s">
        <v>76</v>
      </c>
      <c r="N2913" t="s">
        <v>581</v>
      </c>
      <c r="O2913" t="s">
        <v>16851</v>
      </c>
      <c r="P2913" t="s">
        <v>16851</v>
      </c>
      <c r="Q2913" t="s">
        <v>142</v>
      </c>
      <c r="R2913" t="s">
        <v>16852</v>
      </c>
      <c r="S2913" t="s">
        <v>16853</v>
      </c>
      <c r="T2913" t="s">
        <v>231</v>
      </c>
      <c r="U2913" t="s">
        <v>16854</v>
      </c>
      <c r="V2913" t="s">
        <v>16855</v>
      </c>
      <c r="W2913" t="s">
        <v>83</v>
      </c>
      <c r="X2913">
        <v>11</v>
      </c>
      <c r="Y2913">
        <v>4511</v>
      </c>
    </row>
    <row r="2914" spans="1:25">
      <c r="A2914" t="s">
        <v>16856</v>
      </c>
      <c r="B2914" t="s">
        <v>138</v>
      </c>
      <c r="C2914">
        <v>562</v>
      </c>
      <c r="D2914" t="s">
        <v>106</v>
      </c>
      <c r="E2914">
        <v>2008</v>
      </c>
      <c r="F2914" s="24">
        <v>39770</v>
      </c>
      <c r="G2914" s="24">
        <v>39770</v>
      </c>
      <c r="H2914" s="24">
        <v>39771</v>
      </c>
      <c r="I2914" t="s">
        <v>107</v>
      </c>
      <c r="J2914" t="s">
        <v>108</v>
      </c>
      <c r="K2914" t="s">
        <v>109</v>
      </c>
      <c r="L2914" t="s">
        <v>1886</v>
      </c>
      <c r="M2914" t="s">
        <v>76</v>
      </c>
      <c r="N2914" t="s">
        <v>77</v>
      </c>
      <c r="O2914" t="s">
        <v>16857</v>
      </c>
      <c r="P2914" t="s">
        <v>16857</v>
      </c>
      <c r="Q2914" t="s">
        <v>142</v>
      </c>
      <c r="R2914" t="s">
        <v>16858</v>
      </c>
      <c r="S2914" t="s">
        <v>16859</v>
      </c>
      <c r="T2914" t="s">
        <v>1463</v>
      </c>
      <c r="U2914" t="s">
        <v>16860</v>
      </c>
      <c r="V2914" t="s">
        <v>16861</v>
      </c>
      <c r="W2914" t="s">
        <v>83</v>
      </c>
      <c r="X2914">
        <v>11</v>
      </c>
      <c r="Y2914">
        <v>4940</v>
      </c>
    </row>
    <row r="2915" spans="1:25">
      <c r="A2915" t="s">
        <v>16862</v>
      </c>
      <c r="B2915" t="s">
        <v>70</v>
      </c>
      <c r="C2915">
        <v>531</v>
      </c>
      <c r="D2915" t="s">
        <v>106</v>
      </c>
      <c r="E2915">
        <v>2008</v>
      </c>
      <c r="F2915" s="24">
        <v>39756</v>
      </c>
      <c r="G2915" s="24">
        <v>39757</v>
      </c>
      <c r="H2915" s="24">
        <v>39758</v>
      </c>
      <c r="I2915" t="s">
        <v>500</v>
      </c>
      <c r="J2915" t="s">
        <v>108</v>
      </c>
      <c r="K2915" t="s">
        <v>109</v>
      </c>
      <c r="L2915" t="s">
        <v>4979</v>
      </c>
      <c r="M2915" t="s">
        <v>76</v>
      </c>
      <c r="N2915" t="s">
        <v>467</v>
      </c>
      <c r="O2915" t="s">
        <v>16863</v>
      </c>
      <c r="P2915" t="s">
        <v>16864</v>
      </c>
      <c r="Q2915" t="s">
        <v>80</v>
      </c>
      <c r="R2915" t="s">
        <v>16863</v>
      </c>
      <c r="S2915" t="s">
        <v>16865</v>
      </c>
      <c r="T2915" t="s">
        <v>173</v>
      </c>
      <c r="U2915" t="s">
        <v>16866</v>
      </c>
      <c r="V2915" t="s">
        <v>16867</v>
      </c>
      <c r="W2915" t="s">
        <v>83</v>
      </c>
      <c r="X2915">
        <v>11</v>
      </c>
      <c r="Y2915">
        <v>4410</v>
      </c>
    </row>
    <row r="2916" spans="1:25">
      <c r="A2916" t="s">
        <v>16868</v>
      </c>
      <c r="B2916" t="s">
        <v>70</v>
      </c>
      <c r="C2916">
        <v>560</v>
      </c>
      <c r="D2916" t="s">
        <v>106</v>
      </c>
      <c r="E2916">
        <v>2008</v>
      </c>
      <c r="F2916" s="24">
        <v>39766</v>
      </c>
      <c r="G2916" s="24">
        <v>39769</v>
      </c>
      <c r="H2916" s="24">
        <v>39767</v>
      </c>
      <c r="I2916" t="s">
        <v>127</v>
      </c>
      <c r="J2916" t="s">
        <v>108</v>
      </c>
      <c r="K2916" t="s">
        <v>109</v>
      </c>
      <c r="L2916" t="s">
        <v>139</v>
      </c>
      <c r="M2916" t="s">
        <v>76</v>
      </c>
      <c r="N2916" t="s">
        <v>467</v>
      </c>
      <c r="O2916" t="s">
        <v>16869</v>
      </c>
      <c r="P2916" t="s">
        <v>16870</v>
      </c>
      <c r="Q2916" t="s">
        <v>80</v>
      </c>
      <c r="R2916" t="s">
        <v>16869</v>
      </c>
      <c r="S2916" t="s">
        <v>16871</v>
      </c>
      <c r="T2916" t="s">
        <v>1024</v>
      </c>
      <c r="U2916" t="s">
        <v>16872</v>
      </c>
      <c r="V2916" t="s">
        <v>16873</v>
      </c>
      <c r="W2916" t="s">
        <v>83</v>
      </c>
      <c r="X2916">
        <v>11</v>
      </c>
      <c r="Y2916">
        <v>3822.2</v>
      </c>
    </row>
    <row r="2917" spans="1:25">
      <c r="A2917" t="s">
        <v>16874</v>
      </c>
      <c r="B2917" t="s">
        <v>70</v>
      </c>
      <c r="C2917">
        <v>576</v>
      </c>
      <c r="D2917" t="s">
        <v>71</v>
      </c>
      <c r="E2917">
        <v>2008</v>
      </c>
      <c r="F2917" s="24">
        <v>39777</v>
      </c>
      <c r="G2917" s="24">
        <v>39779</v>
      </c>
      <c r="H2917" s="24">
        <v>39779</v>
      </c>
      <c r="I2917" t="s">
        <v>5987</v>
      </c>
      <c r="J2917" t="s">
        <v>272</v>
      </c>
      <c r="K2917" t="s">
        <v>273</v>
      </c>
      <c r="L2917" t="s">
        <v>75</v>
      </c>
      <c r="M2917" t="s">
        <v>76</v>
      </c>
      <c r="N2917" t="s">
        <v>77</v>
      </c>
      <c r="O2917" t="s">
        <v>16875</v>
      </c>
      <c r="P2917" t="s">
        <v>16876</v>
      </c>
      <c r="Q2917" t="s">
        <v>80</v>
      </c>
      <c r="R2917" t="s">
        <v>16875</v>
      </c>
      <c r="S2917" t="s">
        <v>16877</v>
      </c>
      <c r="T2917" t="s">
        <v>849</v>
      </c>
      <c r="U2917" t="s">
        <v>16878</v>
      </c>
      <c r="V2917" t="s">
        <v>16879</v>
      </c>
      <c r="W2917" t="s">
        <v>83</v>
      </c>
      <c r="X2917">
        <v>11</v>
      </c>
      <c r="Y2917">
        <v>2834</v>
      </c>
    </row>
    <row r="2918" spans="1:25">
      <c r="A2918" t="s">
        <v>16880</v>
      </c>
      <c r="B2918" t="s">
        <v>70</v>
      </c>
      <c r="C2918">
        <v>561</v>
      </c>
      <c r="D2918" t="s">
        <v>106</v>
      </c>
      <c r="E2918">
        <v>2008</v>
      </c>
      <c r="F2918" s="24">
        <v>39763</v>
      </c>
      <c r="G2918" s="24">
        <v>39769</v>
      </c>
      <c r="H2918" s="24">
        <v>39766</v>
      </c>
      <c r="I2918" t="s">
        <v>16881</v>
      </c>
      <c r="J2918" t="s">
        <v>108</v>
      </c>
      <c r="K2918" t="s">
        <v>109</v>
      </c>
      <c r="L2918" t="s">
        <v>75</v>
      </c>
      <c r="M2918" t="s">
        <v>76</v>
      </c>
      <c r="N2918" t="s">
        <v>581</v>
      </c>
      <c r="O2918" t="s">
        <v>16882</v>
      </c>
      <c r="P2918" t="s">
        <v>16883</v>
      </c>
      <c r="Q2918" t="s">
        <v>90</v>
      </c>
      <c r="R2918" t="s">
        <v>16882</v>
      </c>
      <c r="S2918" t="s">
        <v>16884</v>
      </c>
      <c r="T2918" t="s">
        <v>92</v>
      </c>
      <c r="U2918" t="s">
        <v>174</v>
      </c>
      <c r="W2918" t="s">
        <v>83</v>
      </c>
      <c r="X2918">
        <v>11</v>
      </c>
      <c r="Y2918">
        <v>470</v>
      </c>
    </row>
    <row r="2919" spans="1:25">
      <c r="A2919" t="s">
        <v>16885</v>
      </c>
      <c r="B2919" t="s">
        <v>70</v>
      </c>
      <c r="C2919">
        <v>555</v>
      </c>
      <c r="D2919" t="s">
        <v>106</v>
      </c>
      <c r="E2919">
        <v>2008</v>
      </c>
      <c r="F2919" s="24">
        <v>39766</v>
      </c>
      <c r="G2919" s="24">
        <v>39768</v>
      </c>
      <c r="H2919" s="24">
        <v>39768</v>
      </c>
      <c r="I2919" t="s">
        <v>416</v>
      </c>
      <c r="J2919" t="s">
        <v>108</v>
      </c>
      <c r="K2919" t="s">
        <v>109</v>
      </c>
      <c r="L2919" t="s">
        <v>75</v>
      </c>
      <c r="M2919" t="s">
        <v>152</v>
      </c>
      <c r="N2919" t="s">
        <v>77</v>
      </c>
      <c r="O2919" t="s">
        <v>16886</v>
      </c>
      <c r="P2919" t="s">
        <v>16887</v>
      </c>
      <c r="Q2919" t="s">
        <v>90</v>
      </c>
      <c r="R2919" t="s">
        <v>16886</v>
      </c>
      <c r="S2919" t="s">
        <v>16888</v>
      </c>
      <c r="T2919" t="s">
        <v>654</v>
      </c>
      <c r="U2919" t="s">
        <v>16889</v>
      </c>
      <c r="V2919" t="s">
        <v>16890</v>
      </c>
      <c r="W2919" t="s">
        <v>83</v>
      </c>
      <c r="X2919">
        <v>11</v>
      </c>
      <c r="Y2919">
        <v>3187.5</v>
      </c>
    </row>
    <row r="2920" spans="1:25">
      <c r="A2920" t="s">
        <v>1491</v>
      </c>
      <c r="B2920" t="s">
        <v>70</v>
      </c>
      <c r="C2920">
        <v>571</v>
      </c>
      <c r="D2920" t="s">
        <v>250</v>
      </c>
      <c r="E2920">
        <v>2008</v>
      </c>
      <c r="F2920" s="24">
        <v>39775</v>
      </c>
      <c r="G2920" s="24">
        <v>39776</v>
      </c>
      <c r="H2920" s="24">
        <v>38681</v>
      </c>
      <c r="I2920" t="s">
        <v>10322</v>
      </c>
      <c r="J2920" t="s">
        <v>108</v>
      </c>
      <c r="K2920" t="s">
        <v>2652</v>
      </c>
      <c r="L2920" t="s">
        <v>75</v>
      </c>
      <c r="M2920" t="s">
        <v>76</v>
      </c>
      <c r="N2920" t="s">
        <v>153</v>
      </c>
      <c r="O2920" t="s">
        <v>1492</v>
      </c>
      <c r="P2920" t="s">
        <v>16891</v>
      </c>
      <c r="Q2920" t="s">
        <v>80</v>
      </c>
      <c r="R2920" t="s">
        <v>1492</v>
      </c>
      <c r="S2920" t="s">
        <v>1494</v>
      </c>
      <c r="T2920" t="s">
        <v>134</v>
      </c>
      <c r="V2920" t="s">
        <v>16892</v>
      </c>
      <c r="W2920" t="s">
        <v>83</v>
      </c>
      <c r="X2920">
        <v>11</v>
      </c>
      <c r="Y2920">
        <v>3560</v>
      </c>
    </row>
    <row r="2921" spans="1:25">
      <c r="A2921" t="s">
        <v>16893</v>
      </c>
      <c r="B2921" t="s">
        <v>70</v>
      </c>
      <c r="C2921">
        <v>558</v>
      </c>
      <c r="D2921" t="s">
        <v>106</v>
      </c>
      <c r="E2921">
        <v>2008</v>
      </c>
      <c r="F2921" s="24">
        <v>39767</v>
      </c>
      <c r="G2921" s="24">
        <v>39769</v>
      </c>
      <c r="H2921" s="24">
        <v>39769</v>
      </c>
      <c r="I2921" t="s">
        <v>183</v>
      </c>
      <c r="J2921" t="s">
        <v>108</v>
      </c>
      <c r="K2921" t="s">
        <v>184</v>
      </c>
      <c r="L2921" t="s">
        <v>209</v>
      </c>
      <c r="M2921" t="s">
        <v>76</v>
      </c>
      <c r="N2921" t="s">
        <v>153</v>
      </c>
      <c r="O2921" t="s">
        <v>16894</v>
      </c>
      <c r="P2921" t="s">
        <v>16895</v>
      </c>
      <c r="Q2921" t="s">
        <v>90</v>
      </c>
      <c r="R2921" t="s">
        <v>16894</v>
      </c>
      <c r="S2921" t="s">
        <v>16896</v>
      </c>
      <c r="T2921" t="s">
        <v>654</v>
      </c>
      <c r="U2921" t="s">
        <v>16897</v>
      </c>
      <c r="V2921" t="s">
        <v>16898</v>
      </c>
      <c r="W2921" t="s">
        <v>83</v>
      </c>
      <c r="X2921">
        <v>11</v>
      </c>
      <c r="Y2921">
        <v>4710</v>
      </c>
    </row>
    <row r="2922" spans="1:25">
      <c r="A2922" t="s">
        <v>16899</v>
      </c>
      <c r="B2922" t="s">
        <v>70</v>
      </c>
      <c r="C2922">
        <v>550</v>
      </c>
      <c r="D2922" t="s">
        <v>106</v>
      </c>
      <c r="E2922">
        <v>2008</v>
      </c>
      <c r="F2922" s="24">
        <v>39764</v>
      </c>
      <c r="G2922" s="24">
        <v>39764</v>
      </c>
      <c r="H2922" s="24">
        <v>39766</v>
      </c>
      <c r="I2922" t="s">
        <v>3508</v>
      </c>
      <c r="J2922" t="s">
        <v>108</v>
      </c>
      <c r="K2922" t="s">
        <v>109</v>
      </c>
      <c r="L2922" t="s">
        <v>75</v>
      </c>
      <c r="M2922" t="s">
        <v>76</v>
      </c>
      <c r="N2922" t="s">
        <v>253</v>
      </c>
      <c r="O2922" t="s">
        <v>16900</v>
      </c>
      <c r="P2922" t="s">
        <v>16901</v>
      </c>
      <c r="Q2922" t="s">
        <v>80</v>
      </c>
      <c r="R2922" t="s">
        <v>16900</v>
      </c>
      <c r="S2922" t="s">
        <v>16902</v>
      </c>
      <c r="T2922" t="s">
        <v>654</v>
      </c>
      <c r="U2922" t="s">
        <v>16903</v>
      </c>
      <c r="V2922" t="s">
        <v>16904</v>
      </c>
      <c r="W2922" t="s">
        <v>83</v>
      </c>
      <c r="X2922">
        <v>11</v>
      </c>
      <c r="Y2922">
        <v>4000</v>
      </c>
    </row>
    <row r="2923" spans="1:25">
      <c r="A2923" t="s">
        <v>16905</v>
      </c>
      <c r="B2923" t="s">
        <v>70</v>
      </c>
      <c r="C2923">
        <v>556</v>
      </c>
      <c r="D2923" t="s">
        <v>71</v>
      </c>
      <c r="E2923">
        <v>2008</v>
      </c>
      <c r="F2923" s="24">
        <v>39765</v>
      </c>
      <c r="G2923" s="24">
        <v>39769</v>
      </c>
      <c r="H2923" s="24">
        <v>39767</v>
      </c>
      <c r="I2923" t="s">
        <v>16906</v>
      </c>
      <c r="J2923" t="s">
        <v>108</v>
      </c>
      <c r="K2923" t="s">
        <v>2652</v>
      </c>
      <c r="L2923" t="s">
        <v>75</v>
      </c>
      <c r="M2923" t="s">
        <v>76</v>
      </c>
      <c r="N2923" t="s">
        <v>77</v>
      </c>
      <c r="O2923" t="s">
        <v>16907</v>
      </c>
      <c r="P2923" t="s">
        <v>16908</v>
      </c>
      <c r="Q2923" t="s">
        <v>90</v>
      </c>
      <c r="R2923" t="s">
        <v>16907</v>
      </c>
      <c r="S2923" t="s">
        <v>16909</v>
      </c>
      <c r="T2923" t="s">
        <v>231</v>
      </c>
      <c r="U2923" t="s">
        <v>16910</v>
      </c>
      <c r="W2923" t="s">
        <v>83</v>
      </c>
      <c r="X2923">
        <v>11</v>
      </c>
      <c r="Y2923">
        <v>2265.1999999999998</v>
      </c>
    </row>
    <row r="2924" spans="1:25">
      <c r="A2924" t="s">
        <v>16911</v>
      </c>
      <c r="B2924" t="s">
        <v>70</v>
      </c>
      <c r="C2924">
        <v>553</v>
      </c>
      <c r="D2924" t="s">
        <v>106</v>
      </c>
      <c r="E2924">
        <v>2008</v>
      </c>
      <c r="F2924" s="24">
        <v>39766</v>
      </c>
      <c r="G2924" s="24">
        <v>39768</v>
      </c>
      <c r="H2924" s="24">
        <v>39768</v>
      </c>
      <c r="I2924" t="s">
        <v>127</v>
      </c>
      <c r="J2924" t="s">
        <v>108</v>
      </c>
      <c r="K2924" t="s">
        <v>109</v>
      </c>
      <c r="L2924" t="s">
        <v>75</v>
      </c>
      <c r="M2924" t="s">
        <v>76</v>
      </c>
      <c r="N2924" t="s">
        <v>140</v>
      </c>
      <c r="O2924" t="s">
        <v>16912</v>
      </c>
      <c r="P2924" t="s">
        <v>16913</v>
      </c>
      <c r="Q2924" t="s">
        <v>80</v>
      </c>
      <c r="R2924" t="s">
        <v>16912</v>
      </c>
      <c r="S2924" t="s">
        <v>16914</v>
      </c>
      <c r="T2924" t="s">
        <v>231</v>
      </c>
      <c r="U2924" t="s">
        <v>16915</v>
      </c>
      <c r="V2924" t="s">
        <v>16916</v>
      </c>
      <c r="W2924" t="s">
        <v>83</v>
      </c>
      <c r="X2924">
        <v>11</v>
      </c>
      <c r="Y2924">
        <v>3422.2</v>
      </c>
    </row>
    <row r="2925" spans="1:25">
      <c r="A2925" t="s">
        <v>16917</v>
      </c>
      <c r="B2925" t="s">
        <v>70</v>
      </c>
      <c r="C2925">
        <v>532</v>
      </c>
      <c r="D2925" t="s">
        <v>106</v>
      </c>
      <c r="E2925">
        <v>2008</v>
      </c>
      <c r="F2925" s="24">
        <v>39757</v>
      </c>
      <c r="G2925" s="24">
        <v>39757</v>
      </c>
      <c r="H2925" s="24">
        <v>39758</v>
      </c>
      <c r="I2925" t="s">
        <v>127</v>
      </c>
      <c r="J2925" t="s">
        <v>108</v>
      </c>
      <c r="K2925" t="s">
        <v>109</v>
      </c>
      <c r="L2925" t="s">
        <v>643</v>
      </c>
      <c r="M2925" t="s">
        <v>76</v>
      </c>
      <c r="N2925" t="s">
        <v>253</v>
      </c>
      <c r="O2925" t="s">
        <v>16918</v>
      </c>
      <c r="P2925" t="s">
        <v>16919</v>
      </c>
      <c r="Q2925" t="s">
        <v>80</v>
      </c>
      <c r="R2925" t="s">
        <v>16918</v>
      </c>
      <c r="S2925" t="s">
        <v>16920</v>
      </c>
      <c r="U2925" t="s">
        <v>16921</v>
      </c>
      <c r="W2925" t="s">
        <v>83</v>
      </c>
      <c r="X2925">
        <v>11</v>
      </c>
      <c r="Y2925">
        <v>3672.2</v>
      </c>
    </row>
    <row r="2926" spans="1:25">
      <c r="A2926" t="s">
        <v>16922</v>
      </c>
      <c r="B2926" t="s">
        <v>70</v>
      </c>
      <c r="C2926">
        <v>574</v>
      </c>
      <c r="D2926" t="s">
        <v>106</v>
      </c>
      <c r="E2926">
        <v>2008</v>
      </c>
      <c r="F2926" s="24">
        <v>39777</v>
      </c>
      <c r="G2926" s="24">
        <v>39777</v>
      </c>
      <c r="H2926" s="24">
        <v>39778</v>
      </c>
      <c r="I2926" t="s">
        <v>107</v>
      </c>
      <c r="J2926" t="s">
        <v>108</v>
      </c>
      <c r="K2926" t="s">
        <v>109</v>
      </c>
      <c r="L2926" t="s">
        <v>110</v>
      </c>
      <c r="M2926" t="s">
        <v>76</v>
      </c>
      <c r="N2926" t="s">
        <v>140</v>
      </c>
      <c r="O2926" t="s">
        <v>16923</v>
      </c>
      <c r="P2926" t="s">
        <v>16924</v>
      </c>
      <c r="Q2926" t="s">
        <v>80</v>
      </c>
      <c r="R2926" t="s">
        <v>16923</v>
      </c>
      <c r="S2926" t="s">
        <v>16925</v>
      </c>
      <c r="T2926" t="s">
        <v>173</v>
      </c>
      <c r="U2926" t="s">
        <v>16926</v>
      </c>
      <c r="V2926" t="s">
        <v>16927</v>
      </c>
      <c r="W2926" t="s">
        <v>83</v>
      </c>
      <c r="X2926">
        <v>11</v>
      </c>
      <c r="Y2926">
        <v>5090</v>
      </c>
    </row>
    <row r="2927" spans="1:25">
      <c r="A2927" t="s">
        <v>12238</v>
      </c>
      <c r="B2927" t="s">
        <v>70</v>
      </c>
      <c r="C2927">
        <v>549</v>
      </c>
      <c r="D2927" t="s">
        <v>3429</v>
      </c>
      <c r="E2927">
        <v>2008</v>
      </c>
      <c r="F2927" s="24">
        <v>39580</v>
      </c>
      <c r="G2927" s="24">
        <v>39764</v>
      </c>
      <c r="H2927" s="24"/>
      <c r="I2927" t="s">
        <v>395</v>
      </c>
      <c r="J2927" t="s">
        <v>96</v>
      </c>
      <c r="K2927" t="s">
        <v>97</v>
      </c>
      <c r="M2927" t="s">
        <v>76</v>
      </c>
      <c r="N2927" t="s">
        <v>458</v>
      </c>
      <c r="O2927" t="s">
        <v>12239</v>
      </c>
      <c r="P2927" t="s">
        <v>16928</v>
      </c>
      <c r="Q2927" t="s">
        <v>131</v>
      </c>
      <c r="R2927" t="s">
        <v>16929</v>
      </c>
      <c r="S2927" t="s">
        <v>16930</v>
      </c>
      <c r="T2927" t="s">
        <v>7586</v>
      </c>
      <c r="W2927" t="s">
        <v>465</v>
      </c>
      <c r="X2927">
        <v>11</v>
      </c>
      <c r="Y2927">
        <v>2134</v>
      </c>
    </row>
    <row r="2928" spans="1:25">
      <c r="A2928" t="s">
        <v>16931</v>
      </c>
      <c r="B2928" t="s">
        <v>70</v>
      </c>
      <c r="C2928">
        <v>570</v>
      </c>
      <c r="D2928" t="s">
        <v>71</v>
      </c>
      <c r="E2928">
        <v>2008</v>
      </c>
      <c r="F2928" s="24">
        <v>39773</v>
      </c>
      <c r="G2928" s="24">
        <v>39776</v>
      </c>
      <c r="H2928" s="24">
        <v>39774</v>
      </c>
      <c r="I2928" t="s">
        <v>5920</v>
      </c>
      <c r="J2928" t="s">
        <v>168</v>
      </c>
      <c r="K2928" t="s">
        <v>273</v>
      </c>
      <c r="L2928" t="s">
        <v>75</v>
      </c>
      <c r="M2928" t="s">
        <v>76</v>
      </c>
      <c r="N2928" t="s">
        <v>5579</v>
      </c>
      <c r="O2928" t="s">
        <v>16932</v>
      </c>
      <c r="P2928" t="s">
        <v>16932</v>
      </c>
      <c r="Q2928" t="s">
        <v>195</v>
      </c>
      <c r="R2928" t="s">
        <v>16933</v>
      </c>
      <c r="S2928" t="s">
        <v>16934</v>
      </c>
      <c r="T2928" t="s">
        <v>360</v>
      </c>
      <c r="V2928" t="s">
        <v>16935</v>
      </c>
      <c r="W2928" t="s">
        <v>465</v>
      </c>
      <c r="X2928">
        <v>11</v>
      </c>
      <c r="Y2928">
        <v>1931.6</v>
      </c>
    </row>
    <row r="2929" spans="1:25">
      <c r="A2929" t="s">
        <v>16936</v>
      </c>
      <c r="B2929" t="s">
        <v>70</v>
      </c>
      <c r="C2929">
        <v>539</v>
      </c>
      <c r="D2929" t="s">
        <v>71</v>
      </c>
      <c r="E2929">
        <v>2008</v>
      </c>
      <c r="F2929" s="24">
        <v>39759</v>
      </c>
      <c r="G2929" s="24">
        <v>39759</v>
      </c>
      <c r="H2929" s="24">
        <v>39760</v>
      </c>
      <c r="I2929" t="s">
        <v>2002</v>
      </c>
      <c r="J2929" t="s">
        <v>2003</v>
      </c>
      <c r="K2929" t="s">
        <v>724</v>
      </c>
      <c r="L2929" t="s">
        <v>75</v>
      </c>
      <c r="M2929" t="s">
        <v>76</v>
      </c>
      <c r="N2929" t="s">
        <v>160</v>
      </c>
      <c r="O2929" t="s">
        <v>16937</v>
      </c>
      <c r="P2929" t="s">
        <v>16938</v>
      </c>
      <c r="Q2929" t="s">
        <v>80</v>
      </c>
      <c r="R2929" t="s">
        <v>16937</v>
      </c>
      <c r="S2929" t="s">
        <v>16939</v>
      </c>
      <c r="T2929" t="s">
        <v>9298</v>
      </c>
      <c r="U2929" t="s">
        <v>174</v>
      </c>
      <c r="V2929" t="s">
        <v>16940</v>
      </c>
      <c r="W2929" t="s">
        <v>93</v>
      </c>
      <c r="X2929">
        <v>11</v>
      </c>
      <c r="Y2929">
        <v>4500</v>
      </c>
    </row>
    <row r="2930" spans="1:25">
      <c r="A2930" t="s">
        <v>16941</v>
      </c>
      <c r="B2930" t="s">
        <v>70</v>
      </c>
      <c r="C2930">
        <v>538</v>
      </c>
      <c r="D2930" t="s">
        <v>71</v>
      </c>
      <c r="E2930">
        <v>2008</v>
      </c>
      <c r="F2930" s="24">
        <v>39757</v>
      </c>
      <c r="G2930" s="24">
        <v>39759</v>
      </c>
      <c r="H2930" s="24">
        <v>39759</v>
      </c>
      <c r="I2930" t="s">
        <v>4759</v>
      </c>
      <c r="J2930" t="s">
        <v>96</v>
      </c>
      <c r="K2930" t="s">
        <v>97</v>
      </c>
      <c r="L2930" t="s">
        <v>16942</v>
      </c>
      <c r="M2930" t="s">
        <v>76</v>
      </c>
      <c r="N2930" t="s">
        <v>153</v>
      </c>
      <c r="O2930" t="s">
        <v>16943</v>
      </c>
      <c r="P2930" t="s">
        <v>16944</v>
      </c>
      <c r="Q2930" t="s">
        <v>90</v>
      </c>
      <c r="R2930" t="s">
        <v>16943</v>
      </c>
      <c r="S2930" t="s">
        <v>16945</v>
      </c>
      <c r="T2930" t="s">
        <v>1986</v>
      </c>
      <c r="V2930" t="s">
        <v>16946</v>
      </c>
      <c r="W2930" t="s">
        <v>83</v>
      </c>
      <c r="X2930">
        <v>11</v>
      </c>
      <c r="Y2930">
        <v>5255</v>
      </c>
    </row>
    <row r="2931" spans="1:25">
      <c r="A2931" t="s">
        <v>16947</v>
      </c>
      <c r="B2931" t="s">
        <v>70</v>
      </c>
      <c r="C2931">
        <v>563</v>
      </c>
      <c r="D2931" t="s">
        <v>71</v>
      </c>
      <c r="E2931">
        <v>2008</v>
      </c>
      <c r="F2931" s="24">
        <v>39769</v>
      </c>
      <c r="G2931" s="24">
        <v>39770</v>
      </c>
      <c r="H2931" s="24">
        <v>39770</v>
      </c>
      <c r="I2931" t="s">
        <v>5015</v>
      </c>
      <c r="J2931" t="s">
        <v>168</v>
      </c>
      <c r="K2931" t="s">
        <v>273</v>
      </c>
      <c r="L2931" t="s">
        <v>1185</v>
      </c>
      <c r="M2931" t="s">
        <v>76</v>
      </c>
      <c r="N2931" t="s">
        <v>295</v>
      </c>
      <c r="O2931" t="s">
        <v>16948</v>
      </c>
      <c r="P2931" t="s">
        <v>16948</v>
      </c>
      <c r="Q2931" t="s">
        <v>195</v>
      </c>
      <c r="R2931" t="s">
        <v>16949</v>
      </c>
      <c r="S2931" t="s">
        <v>16950</v>
      </c>
      <c r="T2931" t="s">
        <v>360</v>
      </c>
      <c r="U2931" t="s">
        <v>16951</v>
      </c>
      <c r="V2931" t="s">
        <v>16952</v>
      </c>
      <c r="W2931" t="s">
        <v>93</v>
      </c>
      <c r="X2931">
        <v>11</v>
      </c>
      <c r="Y2931">
        <v>5297.44</v>
      </c>
    </row>
    <row r="2932" spans="1:25">
      <c r="A2932" t="s">
        <v>16953</v>
      </c>
      <c r="B2932" t="s">
        <v>70</v>
      </c>
      <c r="C2932">
        <v>545</v>
      </c>
      <c r="D2932" t="s">
        <v>71</v>
      </c>
      <c r="E2932">
        <v>2008</v>
      </c>
      <c r="F2932" s="24">
        <v>39762</v>
      </c>
      <c r="G2932" s="24">
        <v>39762</v>
      </c>
      <c r="H2932" s="24">
        <v>39763</v>
      </c>
      <c r="I2932" t="s">
        <v>395</v>
      </c>
      <c r="J2932" t="s">
        <v>96</v>
      </c>
      <c r="K2932" t="s">
        <v>97</v>
      </c>
      <c r="L2932" t="s">
        <v>1676</v>
      </c>
      <c r="M2932" t="s">
        <v>76</v>
      </c>
      <c r="N2932" t="s">
        <v>128</v>
      </c>
      <c r="O2932" t="s">
        <v>16954</v>
      </c>
      <c r="P2932" t="s">
        <v>16955</v>
      </c>
      <c r="Q2932" t="s">
        <v>80</v>
      </c>
      <c r="R2932" t="s">
        <v>16954</v>
      </c>
      <c r="S2932" t="s">
        <v>16956</v>
      </c>
      <c r="T2932" t="s">
        <v>16957</v>
      </c>
      <c r="U2932" t="s">
        <v>16958</v>
      </c>
      <c r="V2932" t="s">
        <v>16959</v>
      </c>
      <c r="W2932" t="s">
        <v>93</v>
      </c>
      <c r="X2932">
        <v>11</v>
      </c>
      <c r="Y2932">
        <v>4390</v>
      </c>
    </row>
    <row r="2933" spans="1:25">
      <c r="A2933" t="s">
        <v>4232</v>
      </c>
      <c r="B2933" t="s">
        <v>70</v>
      </c>
      <c r="C2933">
        <v>580</v>
      </c>
      <c r="D2933" t="s">
        <v>106</v>
      </c>
      <c r="E2933">
        <v>2008</v>
      </c>
      <c r="F2933" s="24">
        <v>39780</v>
      </c>
      <c r="G2933" s="24">
        <v>39780</v>
      </c>
      <c r="H2933" s="24">
        <v>39781</v>
      </c>
      <c r="I2933" t="s">
        <v>1256</v>
      </c>
      <c r="J2933" t="s">
        <v>108</v>
      </c>
      <c r="K2933" t="s">
        <v>109</v>
      </c>
      <c r="L2933" t="s">
        <v>75</v>
      </c>
      <c r="M2933" t="s">
        <v>76</v>
      </c>
      <c r="N2933" t="s">
        <v>295</v>
      </c>
      <c r="O2933" t="s">
        <v>4234</v>
      </c>
      <c r="P2933" t="s">
        <v>16960</v>
      </c>
      <c r="Q2933" t="s">
        <v>80</v>
      </c>
      <c r="R2933" t="s">
        <v>4234</v>
      </c>
      <c r="S2933" t="s">
        <v>16961</v>
      </c>
      <c r="T2933" t="s">
        <v>173</v>
      </c>
      <c r="U2933" t="s">
        <v>16962</v>
      </c>
      <c r="V2933" t="s">
        <v>16963</v>
      </c>
      <c r="W2933" t="s">
        <v>93</v>
      </c>
      <c r="X2933">
        <v>11</v>
      </c>
      <c r="Y2933">
        <v>4290</v>
      </c>
    </row>
    <row r="2934" spans="1:25">
      <c r="A2934" t="s">
        <v>4147</v>
      </c>
      <c r="B2934" t="s">
        <v>70</v>
      </c>
      <c r="C2934">
        <v>577</v>
      </c>
      <c r="D2934" t="s">
        <v>106</v>
      </c>
      <c r="E2934">
        <v>2008</v>
      </c>
      <c r="F2934" s="24">
        <v>39778</v>
      </c>
      <c r="G2934" s="24">
        <v>39779</v>
      </c>
      <c r="H2934" s="24">
        <v>39779</v>
      </c>
      <c r="I2934" t="s">
        <v>7299</v>
      </c>
      <c r="J2934" t="s">
        <v>150</v>
      </c>
      <c r="K2934" t="s">
        <v>151</v>
      </c>
      <c r="L2934" t="s">
        <v>75</v>
      </c>
      <c r="M2934" t="s">
        <v>76</v>
      </c>
      <c r="N2934" t="s">
        <v>87</v>
      </c>
      <c r="O2934" t="s">
        <v>4148</v>
      </c>
      <c r="P2934" t="s">
        <v>16964</v>
      </c>
      <c r="Q2934" t="s">
        <v>90</v>
      </c>
      <c r="R2934" t="s">
        <v>4148</v>
      </c>
      <c r="S2934" t="s">
        <v>4150</v>
      </c>
      <c r="T2934" t="s">
        <v>525</v>
      </c>
      <c r="U2934" t="s">
        <v>4151</v>
      </c>
      <c r="V2934" t="s">
        <v>16965</v>
      </c>
      <c r="W2934" t="s">
        <v>93</v>
      </c>
      <c r="X2934">
        <v>11</v>
      </c>
      <c r="Y2934">
        <v>4351.29</v>
      </c>
    </row>
    <row r="2935" spans="1:25">
      <c r="A2935" t="s">
        <v>8430</v>
      </c>
      <c r="B2935" t="s">
        <v>70</v>
      </c>
      <c r="C2935">
        <v>542</v>
      </c>
      <c r="D2935" t="s">
        <v>106</v>
      </c>
      <c r="E2935">
        <v>2008</v>
      </c>
      <c r="F2935" s="24">
        <v>39762</v>
      </c>
      <c r="G2935" s="24">
        <v>39762</v>
      </c>
      <c r="H2935" s="24">
        <v>39764</v>
      </c>
      <c r="I2935" t="s">
        <v>183</v>
      </c>
      <c r="J2935" t="s">
        <v>108</v>
      </c>
      <c r="K2935" t="s">
        <v>184</v>
      </c>
      <c r="L2935" t="s">
        <v>75</v>
      </c>
      <c r="M2935" t="s">
        <v>76</v>
      </c>
      <c r="N2935" t="s">
        <v>725</v>
      </c>
      <c r="O2935" t="s">
        <v>8432</v>
      </c>
      <c r="P2935" t="s">
        <v>16966</v>
      </c>
      <c r="Q2935" t="s">
        <v>90</v>
      </c>
      <c r="R2935" t="s">
        <v>8432</v>
      </c>
      <c r="S2935" t="s">
        <v>8434</v>
      </c>
      <c r="T2935" t="s">
        <v>525</v>
      </c>
      <c r="U2935" t="s">
        <v>8435</v>
      </c>
      <c r="V2935" t="s">
        <v>16967</v>
      </c>
      <c r="W2935" t="s">
        <v>93</v>
      </c>
      <c r="X2935">
        <v>11</v>
      </c>
      <c r="Y2935">
        <v>4290</v>
      </c>
    </row>
    <row r="2936" spans="1:25">
      <c r="A2936" t="s">
        <v>16968</v>
      </c>
      <c r="B2936" t="s">
        <v>70</v>
      </c>
      <c r="C2936">
        <v>566</v>
      </c>
      <c r="D2936" t="s">
        <v>106</v>
      </c>
      <c r="E2936">
        <v>2008</v>
      </c>
      <c r="F2936" s="24">
        <v>39772</v>
      </c>
      <c r="G2936" s="24">
        <v>39773</v>
      </c>
      <c r="H2936" s="24">
        <v>39773</v>
      </c>
      <c r="I2936" t="s">
        <v>107</v>
      </c>
      <c r="J2936" t="s">
        <v>108</v>
      </c>
      <c r="K2936" t="s">
        <v>109</v>
      </c>
      <c r="L2936" t="s">
        <v>432</v>
      </c>
      <c r="M2936" t="s">
        <v>76</v>
      </c>
      <c r="N2936" t="s">
        <v>650</v>
      </c>
      <c r="O2936" t="s">
        <v>16969</v>
      </c>
      <c r="P2936" t="s">
        <v>16970</v>
      </c>
      <c r="Q2936" t="s">
        <v>80</v>
      </c>
      <c r="R2936" t="s">
        <v>16969</v>
      </c>
      <c r="S2936" t="s">
        <v>16971</v>
      </c>
      <c r="U2936" t="s">
        <v>16972</v>
      </c>
      <c r="W2936" t="s">
        <v>217</v>
      </c>
      <c r="X2936">
        <v>11</v>
      </c>
      <c r="Y2936">
        <v>4710</v>
      </c>
    </row>
    <row r="2937" spans="1:25">
      <c r="A2937" t="s">
        <v>16973</v>
      </c>
      <c r="B2937" t="s">
        <v>70</v>
      </c>
      <c r="C2937">
        <v>463</v>
      </c>
      <c r="D2937" t="s">
        <v>250</v>
      </c>
      <c r="E2937">
        <v>2008</v>
      </c>
      <c r="F2937" s="24">
        <v>39723</v>
      </c>
      <c r="G2937" s="24">
        <v>39724</v>
      </c>
      <c r="H2937" s="24">
        <v>39726</v>
      </c>
      <c r="I2937" t="s">
        <v>5015</v>
      </c>
      <c r="J2937" t="s">
        <v>168</v>
      </c>
      <c r="K2937" t="s">
        <v>273</v>
      </c>
      <c r="L2937" t="s">
        <v>75</v>
      </c>
      <c r="M2937" t="s">
        <v>76</v>
      </c>
      <c r="N2937" t="s">
        <v>140</v>
      </c>
      <c r="O2937" t="s">
        <v>16974</v>
      </c>
      <c r="P2937" t="s">
        <v>16975</v>
      </c>
      <c r="Q2937" t="s">
        <v>90</v>
      </c>
      <c r="R2937" t="s">
        <v>16974</v>
      </c>
      <c r="S2937" t="s">
        <v>16976</v>
      </c>
      <c r="U2937" t="s">
        <v>16977</v>
      </c>
      <c r="V2937" t="s">
        <v>16978</v>
      </c>
      <c r="W2937" t="s">
        <v>83</v>
      </c>
      <c r="X2937">
        <v>10</v>
      </c>
      <c r="Y2937">
        <v>5106.43</v>
      </c>
    </row>
    <row r="2938" spans="1:25">
      <c r="A2938" t="s">
        <v>16979</v>
      </c>
      <c r="B2938" t="s">
        <v>70</v>
      </c>
      <c r="C2938">
        <v>523</v>
      </c>
      <c r="D2938" t="s">
        <v>3429</v>
      </c>
      <c r="E2938">
        <v>2008</v>
      </c>
      <c r="F2938" s="24">
        <v>39707</v>
      </c>
      <c r="G2938" s="24">
        <v>39752</v>
      </c>
      <c r="H2938" s="24"/>
      <c r="I2938" t="s">
        <v>1208</v>
      </c>
      <c r="J2938" t="s">
        <v>108</v>
      </c>
      <c r="K2938" t="s">
        <v>324</v>
      </c>
      <c r="L2938" t="s">
        <v>75</v>
      </c>
      <c r="M2938" t="s">
        <v>76</v>
      </c>
      <c r="N2938" t="s">
        <v>16980</v>
      </c>
      <c r="O2938" t="s">
        <v>16981</v>
      </c>
      <c r="P2938" t="s">
        <v>16981</v>
      </c>
      <c r="Q2938" t="s">
        <v>195</v>
      </c>
      <c r="R2938" t="s">
        <v>16982</v>
      </c>
      <c r="S2938" t="s">
        <v>16983</v>
      </c>
      <c r="T2938" t="s">
        <v>188</v>
      </c>
      <c r="U2938" t="s">
        <v>174</v>
      </c>
      <c r="W2938" t="s">
        <v>93</v>
      </c>
      <c r="X2938">
        <v>10</v>
      </c>
      <c r="Y2938">
        <v>3600</v>
      </c>
    </row>
    <row r="2939" spans="1:25">
      <c r="A2939" t="s">
        <v>16984</v>
      </c>
      <c r="B2939" t="s">
        <v>70</v>
      </c>
      <c r="C2939">
        <v>507</v>
      </c>
      <c r="D2939" t="s">
        <v>106</v>
      </c>
      <c r="E2939">
        <v>2008</v>
      </c>
      <c r="F2939" s="24">
        <v>39747</v>
      </c>
      <c r="G2939" s="24">
        <v>39748</v>
      </c>
      <c r="H2939" s="24">
        <v>39749</v>
      </c>
      <c r="I2939" t="s">
        <v>183</v>
      </c>
      <c r="J2939" t="s">
        <v>108</v>
      </c>
      <c r="K2939" t="s">
        <v>184</v>
      </c>
      <c r="L2939" t="s">
        <v>236</v>
      </c>
      <c r="M2939" t="s">
        <v>76</v>
      </c>
      <c r="N2939" t="s">
        <v>253</v>
      </c>
      <c r="O2939" t="s">
        <v>16985</v>
      </c>
      <c r="P2939" t="s">
        <v>16986</v>
      </c>
      <c r="Q2939" t="s">
        <v>90</v>
      </c>
      <c r="R2939" t="s">
        <v>16987</v>
      </c>
      <c r="S2939" t="s">
        <v>16988</v>
      </c>
      <c r="T2939" t="s">
        <v>92</v>
      </c>
      <c r="U2939" t="s">
        <v>16989</v>
      </c>
      <c r="V2939" t="s">
        <v>16990</v>
      </c>
      <c r="W2939" t="s">
        <v>83</v>
      </c>
      <c r="X2939">
        <v>10</v>
      </c>
      <c r="Y2939">
        <v>4990</v>
      </c>
    </row>
    <row r="2940" spans="1:25">
      <c r="A2940" t="s">
        <v>16991</v>
      </c>
      <c r="B2940" t="s">
        <v>70</v>
      </c>
      <c r="C2940">
        <v>517</v>
      </c>
      <c r="D2940" t="s">
        <v>71</v>
      </c>
      <c r="E2940">
        <v>2008</v>
      </c>
      <c r="F2940" s="24">
        <v>39750</v>
      </c>
      <c r="G2940" s="24">
        <v>39752</v>
      </c>
      <c r="H2940" s="24">
        <v>39751</v>
      </c>
      <c r="I2940" t="s">
        <v>395</v>
      </c>
      <c r="J2940" t="s">
        <v>96</v>
      </c>
      <c r="K2940" t="s">
        <v>97</v>
      </c>
      <c r="L2940" t="s">
        <v>75</v>
      </c>
      <c r="M2940" t="s">
        <v>76</v>
      </c>
      <c r="N2940" t="s">
        <v>77</v>
      </c>
      <c r="O2940" t="s">
        <v>16992</v>
      </c>
      <c r="P2940" t="s">
        <v>16993</v>
      </c>
      <c r="Q2940" t="s">
        <v>131</v>
      </c>
      <c r="R2940" t="s">
        <v>16994</v>
      </c>
      <c r="S2940" t="s">
        <v>16995</v>
      </c>
      <c r="T2940" t="s">
        <v>4730</v>
      </c>
      <c r="U2940" t="s">
        <v>16996</v>
      </c>
      <c r="V2940" t="s">
        <v>16997</v>
      </c>
      <c r="W2940" t="s">
        <v>83</v>
      </c>
      <c r="X2940">
        <v>10</v>
      </c>
      <c r="Y2940">
        <v>4805</v>
      </c>
    </row>
    <row r="2941" spans="1:25">
      <c r="A2941" t="s">
        <v>5863</v>
      </c>
      <c r="B2941" t="s">
        <v>70</v>
      </c>
      <c r="C2941">
        <v>496</v>
      </c>
      <c r="D2941" t="s">
        <v>106</v>
      </c>
      <c r="E2941">
        <v>2008</v>
      </c>
      <c r="F2941" s="24">
        <v>39741</v>
      </c>
      <c r="G2941" s="24">
        <v>39742</v>
      </c>
      <c r="H2941" s="24">
        <v>39743</v>
      </c>
      <c r="I2941" t="s">
        <v>127</v>
      </c>
      <c r="J2941" t="s">
        <v>108</v>
      </c>
      <c r="K2941" t="s">
        <v>109</v>
      </c>
      <c r="M2941" t="s">
        <v>76</v>
      </c>
      <c r="N2941" t="s">
        <v>77</v>
      </c>
      <c r="O2941" t="s">
        <v>5864</v>
      </c>
      <c r="P2941" t="s">
        <v>16998</v>
      </c>
      <c r="Q2941" t="s">
        <v>131</v>
      </c>
      <c r="R2941" t="s">
        <v>5864</v>
      </c>
      <c r="S2941" t="s">
        <v>5866</v>
      </c>
      <c r="T2941" t="s">
        <v>231</v>
      </c>
      <c r="U2941" t="s">
        <v>5867</v>
      </c>
      <c r="W2941" t="s">
        <v>83</v>
      </c>
      <c r="X2941">
        <v>10</v>
      </c>
      <c r="Y2941">
        <v>3622.2</v>
      </c>
    </row>
    <row r="2942" spans="1:25">
      <c r="A2942" t="s">
        <v>16999</v>
      </c>
      <c r="B2942" t="s">
        <v>70</v>
      </c>
      <c r="C2942">
        <v>519</v>
      </c>
      <c r="D2942" t="s">
        <v>3429</v>
      </c>
      <c r="E2942">
        <v>2008</v>
      </c>
      <c r="F2942" s="24">
        <v>39669</v>
      </c>
      <c r="G2942" s="24">
        <v>39752</v>
      </c>
      <c r="H2942" s="24"/>
      <c r="I2942" t="s">
        <v>17000</v>
      </c>
      <c r="J2942" t="s">
        <v>17001</v>
      </c>
      <c r="K2942" t="s">
        <v>724</v>
      </c>
      <c r="M2942" t="s">
        <v>76</v>
      </c>
      <c r="N2942" t="s">
        <v>650</v>
      </c>
      <c r="O2942" t="s">
        <v>17002</v>
      </c>
      <c r="P2942" t="s">
        <v>17003</v>
      </c>
      <c r="Q2942" t="s">
        <v>80</v>
      </c>
      <c r="R2942" t="s">
        <v>17002</v>
      </c>
      <c r="S2942" t="s">
        <v>17004</v>
      </c>
      <c r="T2942" t="s">
        <v>214</v>
      </c>
      <c r="U2942" t="s">
        <v>17005</v>
      </c>
      <c r="W2942" t="s">
        <v>217</v>
      </c>
      <c r="X2942">
        <v>10</v>
      </c>
      <c r="Y2942">
        <v>3140</v>
      </c>
    </row>
    <row r="2943" spans="1:25">
      <c r="A2943" t="s">
        <v>17006</v>
      </c>
      <c r="B2943" t="s">
        <v>70</v>
      </c>
      <c r="C2943">
        <v>491</v>
      </c>
      <c r="D2943" t="s">
        <v>106</v>
      </c>
      <c r="E2943">
        <v>2008</v>
      </c>
      <c r="F2943" s="24">
        <v>39741</v>
      </c>
      <c r="G2943" s="24">
        <v>39741</v>
      </c>
      <c r="H2943" s="24">
        <v>39742</v>
      </c>
      <c r="I2943" t="s">
        <v>339</v>
      </c>
      <c r="J2943" t="s">
        <v>108</v>
      </c>
      <c r="K2943" t="s">
        <v>324</v>
      </c>
      <c r="L2943" t="s">
        <v>432</v>
      </c>
      <c r="M2943" t="s">
        <v>76</v>
      </c>
      <c r="N2943" t="s">
        <v>418</v>
      </c>
      <c r="O2943" t="s">
        <v>17007</v>
      </c>
      <c r="P2943" t="s">
        <v>17008</v>
      </c>
      <c r="Q2943" t="s">
        <v>90</v>
      </c>
      <c r="R2943" t="s">
        <v>17007</v>
      </c>
      <c r="S2943" t="s">
        <v>17009</v>
      </c>
      <c r="U2943" t="s">
        <v>17010</v>
      </c>
      <c r="W2943" t="s">
        <v>217</v>
      </c>
      <c r="X2943">
        <v>10</v>
      </c>
      <c r="Y2943">
        <v>4710</v>
      </c>
    </row>
    <row r="2944" spans="1:25">
      <c r="A2944" t="s">
        <v>17011</v>
      </c>
      <c r="B2944" t="s">
        <v>70</v>
      </c>
      <c r="C2944">
        <v>525</v>
      </c>
      <c r="D2944" t="s">
        <v>106</v>
      </c>
      <c r="E2944">
        <v>2008</v>
      </c>
      <c r="F2944" s="24">
        <v>39752</v>
      </c>
      <c r="G2944" s="24">
        <v>39752</v>
      </c>
      <c r="H2944" s="24">
        <v>39754</v>
      </c>
      <c r="I2944" t="s">
        <v>127</v>
      </c>
      <c r="J2944" t="s">
        <v>108</v>
      </c>
      <c r="K2944" t="s">
        <v>109</v>
      </c>
      <c r="L2944" t="s">
        <v>110</v>
      </c>
      <c r="M2944" t="s">
        <v>76</v>
      </c>
      <c r="N2944" t="s">
        <v>828</v>
      </c>
      <c r="O2944" t="s">
        <v>17012</v>
      </c>
      <c r="P2944" t="s">
        <v>17013</v>
      </c>
      <c r="Q2944" t="s">
        <v>80</v>
      </c>
      <c r="R2944" t="s">
        <v>17012</v>
      </c>
      <c r="S2944" t="s">
        <v>17014</v>
      </c>
      <c r="T2944" t="s">
        <v>757</v>
      </c>
      <c r="U2944" t="s">
        <v>17015</v>
      </c>
      <c r="V2944" t="s">
        <v>17016</v>
      </c>
      <c r="W2944" t="s">
        <v>217</v>
      </c>
      <c r="X2944">
        <v>10</v>
      </c>
      <c r="Y2944">
        <v>2485</v>
      </c>
    </row>
    <row r="2945" spans="1:25">
      <c r="A2945" t="s">
        <v>17017</v>
      </c>
      <c r="B2945" t="s">
        <v>70</v>
      </c>
      <c r="C2945">
        <v>515</v>
      </c>
      <c r="D2945" t="s">
        <v>106</v>
      </c>
      <c r="E2945">
        <v>2008</v>
      </c>
      <c r="F2945" s="24">
        <v>39752</v>
      </c>
      <c r="G2945" s="24">
        <v>39752</v>
      </c>
      <c r="H2945" s="24">
        <v>39753</v>
      </c>
      <c r="I2945" t="s">
        <v>339</v>
      </c>
      <c r="J2945" t="s">
        <v>108</v>
      </c>
      <c r="K2945" t="s">
        <v>324</v>
      </c>
      <c r="L2945" t="s">
        <v>110</v>
      </c>
      <c r="M2945" t="s">
        <v>76</v>
      </c>
      <c r="N2945" t="s">
        <v>210</v>
      </c>
      <c r="O2945" t="s">
        <v>17018</v>
      </c>
      <c r="P2945" t="s">
        <v>17019</v>
      </c>
      <c r="Q2945" t="s">
        <v>80</v>
      </c>
      <c r="R2945" t="s">
        <v>17018</v>
      </c>
      <c r="S2945" t="s">
        <v>17020</v>
      </c>
      <c r="T2945" t="s">
        <v>103</v>
      </c>
      <c r="U2945" t="s">
        <v>17021</v>
      </c>
      <c r="W2945" t="s">
        <v>217</v>
      </c>
      <c r="X2945">
        <v>10</v>
      </c>
      <c r="Y2945">
        <v>5090</v>
      </c>
    </row>
    <row r="2946" spans="1:25">
      <c r="A2946" t="s">
        <v>3586</v>
      </c>
      <c r="B2946" t="s">
        <v>70</v>
      </c>
      <c r="C2946">
        <v>457</v>
      </c>
      <c r="D2946" t="s">
        <v>106</v>
      </c>
      <c r="E2946">
        <v>2008</v>
      </c>
      <c r="F2946" s="24">
        <v>39722</v>
      </c>
      <c r="G2946" s="24">
        <v>39722</v>
      </c>
      <c r="H2946" s="24">
        <v>39723</v>
      </c>
      <c r="I2946" t="s">
        <v>339</v>
      </c>
      <c r="J2946" t="s">
        <v>108</v>
      </c>
      <c r="K2946" t="s">
        <v>324</v>
      </c>
      <c r="L2946" t="s">
        <v>139</v>
      </c>
      <c r="M2946" t="s">
        <v>76</v>
      </c>
      <c r="N2946" t="s">
        <v>210</v>
      </c>
      <c r="O2946" t="s">
        <v>3587</v>
      </c>
      <c r="P2946" t="s">
        <v>17022</v>
      </c>
      <c r="Q2946" t="s">
        <v>90</v>
      </c>
      <c r="R2946" t="s">
        <v>3587</v>
      </c>
      <c r="S2946" t="s">
        <v>17023</v>
      </c>
      <c r="T2946" t="s">
        <v>173</v>
      </c>
      <c r="U2946" t="s">
        <v>17024</v>
      </c>
      <c r="V2946" t="s">
        <v>17025</v>
      </c>
      <c r="W2946" t="s">
        <v>217</v>
      </c>
      <c r="X2946">
        <v>10</v>
      </c>
      <c r="Y2946">
        <v>4690</v>
      </c>
    </row>
    <row r="2947" spans="1:25">
      <c r="A2947" t="s">
        <v>17026</v>
      </c>
      <c r="B2947" t="s">
        <v>70</v>
      </c>
      <c r="C2947">
        <v>501</v>
      </c>
      <c r="D2947" t="s">
        <v>106</v>
      </c>
      <c r="E2947">
        <v>2008</v>
      </c>
      <c r="F2947" s="24">
        <v>39743</v>
      </c>
      <c r="G2947" s="24">
        <v>39743</v>
      </c>
      <c r="H2947" s="24">
        <v>39745</v>
      </c>
      <c r="I2947" t="s">
        <v>416</v>
      </c>
      <c r="J2947" t="s">
        <v>108</v>
      </c>
      <c r="K2947" t="s">
        <v>109</v>
      </c>
      <c r="L2947" t="s">
        <v>236</v>
      </c>
      <c r="M2947" t="s">
        <v>152</v>
      </c>
      <c r="N2947" t="s">
        <v>210</v>
      </c>
      <c r="O2947" t="s">
        <v>17027</v>
      </c>
      <c r="P2947" t="s">
        <v>17028</v>
      </c>
      <c r="Q2947" t="s">
        <v>90</v>
      </c>
      <c r="R2947" t="s">
        <v>17027</v>
      </c>
      <c r="S2947" t="s">
        <v>17029</v>
      </c>
      <c r="T2947" t="s">
        <v>780</v>
      </c>
      <c r="U2947" t="s">
        <v>17030</v>
      </c>
      <c r="V2947" t="s">
        <v>17031</v>
      </c>
      <c r="W2947" t="s">
        <v>217</v>
      </c>
      <c r="X2947">
        <v>10</v>
      </c>
      <c r="Y2947">
        <v>3487.5</v>
      </c>
    </row>
    <row r="2948" spans="1:25">
      <c r="A2948" t="s">
        <v>17032</v>
      </c>
      <c r="B2948" t="s">
        <v>70</v>
      </c>
      <c r="C2948">
        <v>490</v>
      </c>
      <c r="D2948" t="s">
        <v>250</v>
      </c>
      <c r="E2948">
        <v>2008</v>
      </c>
      <c r="F2948" s="24">
        <v>39741</v>
      </c>
      <c r="G2948" s="24">
        <v>39741</v>
      </c>
      <c r="H2948" s="24">
        <v>39742</v>
      </c>
      <c r="I2948" t="s">
        <v>8855</v>
      </c>
      <c r="J2948" t="s">
        <v>108</v>
      </c>
      <c r="K2948" t="s">
        <v>2652</v>
      </c>
      <c r="L2948" t="s">
        <v>75</v>
      </c>
      <c r="M2948" t="s">
        <v>76</v>
      </c>
      <c r="N2948" t="s">
        <v>650</v>
      </c>
      <c r="O2948" t="s">
        <v>17033</v>
      </c>
      <c r="P2948" t="s">
        <v>17034</v>
      </c>
      <c r="Q2948" t="s">
        <v>90</v>
      </c>
      <c r="R2948" t="s">
        <v>17033</v>
      </c>
      <c r="S2948" t="s">
        <v>17035</v>
      </c>
      <c r="T2948" t="s">
        <v>214</v>
      </c>
      <c r="U2948" t="s">
        <v>17036</v>
      </c>
      <c r="V2948" t="s">
        <v>17037</v>
      </c>
      <c r="W2948" t="s">
        <v>217</v>
      </c>
      <c r="X2948">
        <v>10</v>
      </c>
      <c r="Y2948">
        <v>5210</v>
      </c>
    </row>
    <row r="2949" spans="1:25">
      <c r="A2949" t="s">
        <v>17038</v>
      </c>
      <c r="B2949" t="s">
        <v>70</v>
      </c>
      <c r="C2949">
        <v>470</v>
      </c>
      <c r="D2949" t="s">
        <v>71</v>
      </c>
      <c r="E2949">
        <v>2008</v>
      </c>
      <c r="F2949" s="24">
        <v>39730</v>
      </c>
      <c r="G2949" s="24">
        <v>39730</v>
      </c>
      <c r="H2949" s="24">
        <v>39731</v>
      </c>
      <c r="I2949" t="s">
        <v>1939</v>
      </c>
      <c r="J2949" t="s">
        <v>252</v>
      </c>
      <c r="K2949" t="s">
        <v>273</v>
      </c>
      <c r="L2949" t="s">
        <v>17039</v>
      </c>
      <c r="M2949" t="s">
        <v>76</v>
      </c>
      <c r="N2949" t="s">
        <v>650</v>
      </c>
      <c r="O2949" t="s">
        <v>17040</v>
      </c>
      <c r="P2949" t="s">
        <v>17041</v>
      </c>
      <c r="Q2949" t="s">
        <v>90</v>
      </c>
      <c r="R2949" t="s">
        <v>17040</v>
      </c>
      <c r="S2949" t="s">
        <v>17042</v>
      </c>
      <c r="T2949" t="s">
        <v>849</v>
      </c>
      <c r="U2949" t="s">
        <v>17043</v>
      </c>
      <c r="W2949" t="s">
        <v>217</v>
      </c>
      <c r="X2949">
        <v>10</v>
      </c>
      <c r="Y2949">
        <v>4930</v>
      </c>
    </row>
    <row r="2950" spans="1:25">
      <c r="A2950" t="s">
        <v>17044</v>
      </c>
      <c r="B2950" t="s">
        <v>70</v>
      </c>
      <c r="C2950">
        <v>506</v>
      </c>
      <c r="D2950" t="s">
        <v>106</v>
      </c>
      <c r="E2950">
        <v>2008</v>
      </c>
      <c r="F2950" s="24">
        <v>39747</v>
      </c>
      <c r="G2950" s="24">
        <v>39747</v>
      </c>
      <c r="H2950" s="24">
        <v>39748</v>
      </c>
      <c r="I2950" t="s">
        <v>183</v>
      </c>
      <c r="J2950" t="s">
        <v>108</v>
      </c>
      <c r="K2950" t="s">
        <v>184</v>
      </c>
      <c r="L2950" t="s">
        <v>75</v>
      </c>
      <c r="M2950" t="s">
        <v>76</v>
      </c>
      <c r="N2950" t="s">
        <v>128</v>
      </c>
      <c r="O2950" t="s">
        <v>17045</v>
      </c>
      <c r="P2950" t="s">
        <v>17046</v>
      </c>
      <c r="Q2950" t="s">
        <v>80</v>
      </c>
      <c r="R2950" t="s">
        <v>17045</v>
      </c>
      <c r="S2950" t="s">
        <v>17047</v>
      </c>
      <c r="T2950" t="s">
        <v>206</v>
      </c>
      <c r="U2950" t="s">
        <v>17048</v>
      </c>
      <c r="V2950" t="s">
        <v>17049</v>
      </c>
      <c r="W2950" t="s">
        <v>93</v>
      </c>
      <c r="X2950">
        <v>10</v>
      </c>
      <c r="Y2950">
        <v>4690</v>
      </c>
    </row>
    <row r="2951" spans="1:25">
      <c r="A2951" t="s">
        <v>17050</v>
      </c>
      <c r="B2951" t="s">
        <v>70</v>
      </c>
      <c r="C2951">
        <v>466</v>
      </c>
      <c r="D2951" t="s">
        <v>71</v>
      </c>
      <c r="E2951">
        <v>2008</v>
      </c>
      <c r="F2951" s="24">
        <v>39724</v>
      </c>
      <c r="G2951" s="24">
        <v>39728</v>
      </c>
      <c r="H2951" s="24">
        <v>39726</v>
      </c>
      <c r="I2951" t="s">
        <v>13518</v>
      </c>
      <c r="J2951" t="s">
        <v>272</v>
      </c>
      <c r="K2951" t="s">
        <v>273</v>
      </c>
      <c r="L2951" t="s">
        <v>75</v>
      </c>
      <c r="M2951" t="s">
        <v>76</v>
      </c>
      <c r="N2951" t="s">
        <v>87</v>
      </c>
      <c r="O2951" t="s">
        <v>17051</v>
      </c>
      <c r="P2951" t="s">
        <v>17052</v>
      </c>
      <c r="Q2951" t="s">
        <v>80</v>
      </c>
      <c r="R2951" t="s">
        <v>17051</v>
      </c>
      <c r="S2951" t="s">
        <v>17053</v>
      </c>
      <c r="T2951" t="s">
        <v>867</v>
      </c>
      <c r="U2951" t="s">
        <v>17054</v>
      </c>
      <c r="V2951" t="s">
        <v>17055</v>
      </c>
      <c r="W2951" t="s">
        <v>93</v>
      </c>
      <c r="X2951">
        <v>10</v>
      </c>
      <c r="Y2951">
        <v>2580</v>
      </c>
    </row>
    <row r="2952" spans="1:25">
      <c r="A2952" t="s">
        <v>17056</v>
      </c>
      <c r="B2952" t="s">
        <v>70</v>
      </c>
      <c r="C2952">
        <v>467</v>
      </c>
      <c r="D2952" t="s">
        <v>71</v>
      </c>
      <c r="E2952">
        <v>2008</v>
      </c>
      <c r="F2952" s="24">
        <v>39727</v>
      </c>
      <c r="G2952" s="24">
        <v>39728</v>
      </c>
      <c r="H2952" s="24">
        <v>39728</v>
      </c>
      <c r="I2952" t="s">
        <v>1939</v>
      </c>
      <c r="J2952" t="s">
        <v>252</v>
      </c>
      <c r="K2952" t="s">
        <v>273</v>
      </c>
      <c r="L2952" t="s">
        <v>75</v>
      </c>
      <c r="M2952" t="s">
        <v>76</v>
      </c>
      <c r="N2952" t="s">
        <v>325</v>
      </c>
      <c r="O2952" t="s">
        <v>17057</v>
      </c>
      <c r="P2952" t="s">
        <v>17058</v>
      </c>
      <c r="Q2952" t="s">
        <v>90</v>
      </c>
      <c r="R2952" t="s">
        <v>17059</v>
      </c>
      <c r="S2952" t="s">
        <v>17060</v>
      </c>
      <c r="T2952" t="s">
        <v>188</v>
      </c>
      <c r="U2952" t="s">
        <v>17061</v>
      </c>
      <c r="V2952" t="s">
        <v>17062</v>
      </c>
      <c r="W2952" t="s">
        <v>93</v>
      </c>
      <c r="X2952">
        <v>10</v>
      </c>
      <c r="Y2952">
        <v>4097</v>
      </c>
    </row>
    <row r="2953" spans="1:25">
      <c r="A2953" t="s">
        <v>17063</v>
      </c>
      <c r="B2953" t="s">
        <v>70</v>
      </c>
      <c r="C2953">
        <v>498</v>
      </c>
      <c r="D2953" t="s">
        <v>106</v>
      </c>
      <c r="E2953">
        <v>2008</v>
      </c>
      <c r="F2953" s="24">
        <v>39742</v>
      </c>
      <c r="G2953" s="24">
        <v>39743</v>
      </c>
      <c r="H2953" s="24">
        <v>39744</v>
      </c>
      <c r="I2953" t="s">
        <v>183</v>
      </c>
      <c r="J2953" t="s">
        <v>108</v>
      </c>
      <c r="K2953" t="s">
        <v>184</v>
      </c>
      <c r="L2953" t="s">
        <v>75</v>
      </c>
      <c r="M2953" t="s">
        <v>76</v>
      </c>
      <c r="N2953" t="s">
        <v>1420</v>
      </c>
      <c r="O2953" t="s">
        <v>17064</v>
      </c>
      <c r="P2953" t="s">
        <v>17065</v>
      </c>
      <c r="Q2953" t="s">
        <v>90</v>
      </c>
      <c r="R2953" t="s">
        <v>17064</v>
      </c>
      <c r="S2953" t="s">
        <v>17066</v>
      </c>
      <c r="T2953" t="s">
        <v>188</v>
      </c>
      <c r="U2953" t="s">
        <v>17067</v>
      </c>
      <c r="V2953" t="s">
        <v>17068</v>
      </c>
      <c r="W2953" t="s">
        <v>93</v>
      </c>
      <c r="X2953">
        <v>10</v>
      </c>
      <c r="Y2953">
        <v>4135</v>
      </c>
    </row>
    <row r="2954" spans="1:25">
      <c r="A2954" t="s">
        <v>14449</v>
      </c>
      <c r="B2954" t="s">
        <v>70</v>
      </c>
      <c r="C2954">
        <v>511</v>
      </c>
      <c r="D2954" t="s">
        <v>71</v>
      </c>
      <c r="E2954">
        <v>2008</v>
      </c>
      <c r="F2954" s="24">
        <v>39745</v>
      </c>
      <c r="G2954" s="24">
        <v>39749</v>
      </c>
      <c r="H2954" s="24">
        <v>39747</v>
      </c>
      <c r="I2954" t="s">
        <v>2002</v>
      </c>
      <c r="J2954" t="s">
        <v>2003</v>
      </c>
      <c r="K2954" t="s">
        <v>724</v>
      </c>
      <c r="M2954" t="s">
        <v>76</v>
      </c>
      <c r="N2954" t="s">
        <v>160</v>
      </c>
      <c r="O2954" t="s">
        <v>14451</v>
      </c>
      <c r="P2954" t="s">
        <v>17069</v>
      </c>
      <c r="Q2954" t="s">
        <v>90</v>
      </c>
      <c r="R2954" t="s">
        <v>14451</v>
      </c>
      <c r="S2954" t="s">
        <v>14453</v>
      </c>
      <c r="T2954" t="s">
        <v>2669</v>
      </c>
      <c r="U2954" t="s">
        <v>14454</v>
      </c>
      <c r="W2954" t="s">
        <v>93</v>
      </c>
      <c r="X2954">
        <v>10</v>
      </c>
      <c r="Y2954">
        <v>2980</v>
      </c>
    </row>
    <row r="2955" spans="1:25">
      <c r="A2955" t="s">
        <v>17070</v>
      </c>
      <c r="B2955" t="s">
        <v>138</v>
      </c>
      <c r="C2955">
        <v>481</v>
      </c>
      <c r="D2955" t="s">
        <v>106</v>
      </c>
      <c r="E2955">
        <v>2008</v>
      </c>
      <c r="F2955" s="24">
        <v>39732</v>
      </c>
      <c r="G2955" s="24">
        <v>39735</v>
      </c>
      <c r="H2955" s="24">
        <v>39733</v>
      </c>
      <c r="I2955" t="s">
        <v>2088</v>
      </c>
      <c r="J2955" t="s">
        <v>108</v>
      </c>
      <c r="K2955" t="s">
        <v>324</v>
      </c>
      <c r="L2955" t="s">
        <v>110</v>
      </c>
      <c r="M2955" t="s">
        <v>76</v>
      </c>
      <c r="N2955" t="s">
        <v>815</v>
      </c>
      <c r="O2955" t="s">
        <v>17071</v>
      </c>
      <c r="P2955" t="s">
        <v>17071</v>
      </c>
      <c r="Q2955" t="s">
        <v>142</v>
      </c>
      <c r="R2955" t="s">
        <v>17072</v>
      </c>
      <c r="S2955" t="s">
        <v>17073</v>
      </c>
      <c r="T2955" t="s">
        <v>1024</v>
      </c>
      <c r="U2955" t="s">
        <v>17074</v>
      </c>
      <c r="W2955" t="s">
        <v>217</v>
      </c>
      <c r="X2955">
        <v>10</v>
      </c>
      <c r="Y2955">
        <v>2690</v>
      </c>
    </row>
    <row r="2956" spans="1:25">
      <c r="A2956" t="s">
        <v>17075</v>
      </c>
      <c r="B2956" t="s">
        <v>70</v>
      </c>
      <c r="C2956">
        <v>500</v>
      </c>
      <c r="D2956" t="s">
        <v>106</v>
      </c>
      <c r="E2956">
        <v>2008</v>
      </c>
      <c r="F2956" s="24">
        <v>39743</v>
      </c>
      <c r="G2956" s="24">
        <v>39743</v>
      </c>
      <c r="H2956" s="24">
        <v>39745</v>
      </c>
      <c r="I2956" t="s">
        <v>500</v>
      </c>
      <c r="J2956" t="s">
        <v>108</v>
      </c>
      <c r="K2956" t="s">
        <v>109</v>
      </c>
      <c r="L2956" t="s">
        <v>1001</v>
      </c>
      <c r="M2956" t="s">
        <v>76</v>
      </c>
      <c r="N2956" t="s">
        <v>128</v>
      </c>
      <c r="O2956" t="s">
        <v>17076</v>
      </c>
      <c r="P2956" t="s">
        <v>17076</v>
      </c>
      <c r="Q2956" t="s">
        <v>195</v>
      </c>
      <c r="R2956" t="s">
        <v>17077</v>
      </c>
      <c r="S2956" t="s">
        <v>17078</v>
      </c>
      <c r="T2956" t="s">
        <v>1796</v>
      </c>
      <c r="U2956" t="s">
        <v>17079</v>
      </c>
      <c r="V2956" t="s">
        <v>17080</v>
      </c>
      <c r="W2956" t="s">
        <v>93</v>
      </c>
      <c r="X2956">
        <v>10</v>
      </c>
      <c r="Y2956">
        <v>5497.75</v>
      </c>
    </row>
    <row r="2957" spans="1:25">
      <c r="A2957" t="s">
        <v>17081</v>
      </c>
      <c r="B2957" t="s">
        <v>70</v>
      </c>
      <c r="C2957">
        <v>499</v>
      </c>
      <c r="D2957" t="s">
        <v>106</v>
      </c>
      <c r="E2957">
        <v>2008</v>
      </c>
      <c r="F2957" s="24">
        <v>39743</v>
      </c>
      <c r="G2957" s="24">
        <v>39743</v>
      </c>
      <c r="H2957" s="24">
        <v>39744</v>
      </c>
      <c r="I2957" t="s">
        <v>339</v>
      </c>
      <c r="J2957" t="s">
        <v>108</v>
      </c>
      <c r="K2957" t="s">
        <v>324</v>
      </c>
      <c r="L2957" t="s">
        <v>432</v>
      </c>
      <c r="M2957" t="s">
        <v>152</v>
      </c>
      <c r="N2957" t="s">
        <v>1304</v>
      </c>
      <c r="O2957" t="s">
        <v>17082</v>
      </c>
      <c r="P2957" t="s">
        <v>17082</v>
      </c>
      <c r="Q2957" t="s">
        <v>195</v>
      </c>
      <c r="R2957" t="s">
        <v>17083</v>
      </c>
      <c r="S2957" t="s">
        <v>17084</v>
      </c>
      <c r="T2957" t="s">
        <v>173</v>
      </c>
      <c r="U2957" t="s">
        <v>17085</v>
      </c>
      <c r="W2957" t="s">
        <v>93</v>
      </c>
      <c r="X2957">
        <v>10</v>
      </c>
      <c r="Y2957">
        <v>5346.75</v>
      </c>
    </row>
    <row r="2958" spans="1:25">
      <c r="A2958" t="s">
        <v>17086</v>
      </c>
      <c r="B2958" t="s">
        <v>70</v>
      </c>
      <c r="C2958">
        <v>478</v>
      </c>
      <c r="D2958" t="s">
        <v>71</v>
      </c>
      <c r="E2958">
        <v>2008</v>
      </c>
      <c r="F2958" s="24">
        <v>39730</v>
      </c>
      <c r="G2958" s="24">
        <v>39734</v>
      </c>
      <c r="H2958" s="24">
        <v>39731</v>
      </c>
      <c r="I2958" t="s">
        <v>5015</v>
      </c>
      <c r="J2958" t="s">
        <v>168</v>
      </c>
      <c r="K2958" t="s">
        <v>273</v>
      </c>
      <c r="L2958" t="s">
        <v>1185</v>
      </c>
      <c r="M2958" t="s">
        <v>76</v>
      </c>
      <c r="N2958" t="s">
        <v>160</v>
      </c>
      <c r="O2958" t="s">
        <v>17087</v>
      </c>
      <c r="P2958" t="s">
        <v>17087</v>
      </c>
      <c r="Q2958" t="s">
        <v>195</v>
      </c>
      <c r="R2958" t="s">
        <v>17088</v>
      </c>
      <c r="S2958" t="s">
        <v>17089</v>
      </c>
      <c r="T2958" t="s">
        <v>5712</v>
      </c>
      <c r="V2958" t="s">
        <v>17090</v>
      </c>
      <c r="W2958" t="s">
        <v>93</v>
      </c>
      <c r="X2958">
        <v>10</v>
      </c>
      <c r="Y2958">
        <v>5052.8999999999996</v>
      </c>
    </row>
    <row r="2959" spans="1:25">
      <c r="A2959" t="s">
        <v>17091</v>
      </c>
      <c r="B2959" t="s">
        <v>70</v>
      </c>
      <c r="C2959">
        <v>520</v>
      </c>
      <c r="D2959" t="s">
        <v>3429</v>
      </c>
      <c r="E2959">
        <v>2008</v>
      </c>
      <c r="F2959" s="24">
        <v>39649</v>
      </c>
      <c r="G2959" s="24">
        <v>39752</v>
      </c>
      <c r="H2959" s="24"/>
      <c r="I2959" t="s">
        <v>17092</v>
      </c>
      <c r="J2959" t="s">
        <v>515</v>
      </c>
      <c r="K2959" t="s">
        <v>273</v>
      </c>
      <c r="M2959" t="s">
        <v>76</v>
      </c>
      <c r="N2959" t="s">
        <v>128</v>
      </c>
      <c r="O2959" t="s">
        <v>17093</v>
      </c>
      <c r="P2959" t="s">
        <v>17094</v>
      </c>
      <c r="Q2959" t="s">
        <v>80</v>
      </c>
      <c r="R2959" t="s">
        <v>17093</v>
      </c>
      <c r="S2959" t="s">
        <v>17095</v>
      </c>
      <c r="T2959" t="s">
        <v>413</v>
      </c>
      <c r="U2959" t="s">
        <v>17096</v>
      </c>
      <c r="W2959" t="s">
        <v>93</v>
      </c>
      <c r="X2959">
        <v>10</v>
      </c>
      <c r="Y2959">
        <v>1093</v>
      </c>
    </row>
    <row r="2960" spans="1:25">
      <c r="A2960" t="s">
        <v>17097</v>
      </c>
      <c r="B2960" t="s">
        <v>70</v>
      </c>
      <c r="C2960">
        <v>459</v>
      </c>
      <c r="D2960" t="s">
        <v>106</v>
      </c>
      <c r="E2960">
        <v>2008</v>
      </c>
      <c r="F2960" s="24">
        <v>39723</v>
      </c>
      <c r="G2960" s="24">
        <v>39723</v>
      </c>
      <c r="H2960" s="24">
        <v>66022</v>
      </c>
      <c r="I2960" t="s">
        <v>339</v>
      </c>
      <c r="J2960" t="s">
        <v>108</v>
      </c>
      <c r="K2960" t="s">
        <v>324</v>
      </c>
      <c r="L2960" t="s">
        <v>10302</v>
      </c>
      <c r="M2960" t="s">
        <v>76</v>
      </c>
      <c r="N2960" t="s">
        <v>295</v>
      </c>
      <c r="O2960" t="s">
        <v>17098</v>
      </c>
      <c r="P2960" t="s">
        <v>17099</v>
      </c>
      <c r="Q2960" t="s">
        <v>80</v>
      </c>
      <c r="R2960" t="s">
        <v>17098</v>
      </c>
      <c r="S2960" t="s">
        <v>17100</v>
      </c>
      <c r="T2960" t="s">
        <v>910</v>
      </c>
      <c r="U2960" t="s">
        <v>17101</v>
      </c>
      <c r="V2960" t="s">
        <v>17102</v>
      </c>
      <c r="W2960" t="s">
        <v>93</v>
      </c>
      <c r="X2960">
        <v>10</v>
      </c>
      <c r="Y2960">
        <v>4640</v>
      </c>
    </row>
    <row r="2961" spans="1:25">
      <c r="A2961" t="s">
        <v>17103</v>
      </c>
      <c r="B2961" t="s">
        <v>70</v>
      </c>
      <c r="C2961">
        <v>479</v>
      </c>
      <c r="D2961" t="s">
        <v>71</v>
      </c>
      <c r="E2961">
        <v>2008</v>
      </c>
      <c r="F2961" s="24">
        <v>39732</v>
      </c>
      <c r="G2961" s="24">
        <v>39734</v>
      </c>
      <c r="H2961" s="24">
        <v>39733</v>
      </c>
      <c r="I2961" t="s">
        <v>17104</v>
      </c>
      <c r="J2961" t="s">
        <v>168</v>
      </c>
      <c r="K2961" t="s">
        <v>273</v>
      </c>
      <c r="L2961" t="s">
        <v>1185</v>
      </c>
      <c r="M2961" t="s">
        <v>76</v>
      </c>
      <c r="N2961" t="s">
        <v>1304</v>
      </c>
      <c r="O2961" t="s">
        <v>17105</v>
      </c>
      <c r="P2961" t="s">
        <v>17106</v>
      </c>
      <c r="Q2961" t="s">
        <v>80</v>
      </c>
      <c r="R2961" t="s">
        <v>17105</v>
      </c>
      <c r="S2961" t="s">
        <v>17107</v>
      </c>
      <c r="T2961" t="s">
        <v>173</v>
      </c>
      <c r="U2961" t="s">
        <v>17108</v>
      </c>
      <c r="V2961" t="s">
        <v>17109</v>
      </c>
      <c r="W2961" t="s">
        <v>93</v>
      </c>
      <c r="X2961">
        <v>10</v>
      </c>
      <c r="Y2961">
        <v>2707</v>
      </c>
    </row>
    <row r="2962" spans="1:25">
      <c r="A2962" t="s">
        <v>9267</v>
      </c>
      <c r="B2962" t="s">
        <v>70</v>
      </c>
      <c r="C2962">
        <v>518</v>
      </c>
      <c r="D2962" t="s">
        <v>3429</v>
      </c>
      <c r="E2962">
        <v>2008</v>
      </c>
      <c r="F2962" s="24">
        <v>39608</v>
      </c>
      <c r="G2962" s="24">
        <v>39752</v>
      </c>
      <c r="H2962" s="24">
        <v>39609</v>
      </c>
      <c r="I2962" t="s">
        <v>17110</v>
      </c>
      <c r="M2962" t="s">
        <v>152</v>
      </c>
      <c r="N2962" t="s">
        <v>1779</v>
      </c>
      <c r="O2962" t="s">
        <v>9270</v>
      </c>
      <c r="P2962" t="s">
        <v>17111</v>
      </c>
      <c r="Q2962" t="s">
        <v>131</v>
      </c>
      <c r="R2962" t="s">
        <v>9270</v>
      </c>
      <c r="S2962" t="s">
        <v>17112</v>
      </c>
      <c r="T2962" t="s">
        <v>654</v>
      </c>
      <c r="U2962" t="s">
        <v>9273</v>
      </c>
      <c r="W2962" t="s">
        <v>93</v>
      </c>
      <c r="X2962">
        <v>10</v>
      </c>
      <c r="Y2962">
        <v>3010</v>
      </c>
    </row>
    <row r="2963" spans="1:25">
      <c r="A2963" t="s">
        <v>17113</v>
      </c>
      <c r="B2963" t="s">
        <v>70</v>
      </c>
      <c r="C2963">
        <v>471</v>
      </c>
      <c r="D2963" t="s">
        <v>106</v>
      </c>
      <c r="E2963">
        <v>2008</v>
      </c>
      <c r="F2963" s="24">
        <v>39730</v>
      </c>
      <c r="G2963" s="24">
        <v>39730</v>
      </c>
      <c r="H2963" s="24">
        <v>39731</v>
      </c>
      <c r="I2963" t="s">
        <v>1208</v>
      </c>
      <c r="J2963" t="s">
        <v>108</v>
      </c>
      <c r="K2963" t="s">
        <v>324</v>
      </c>
      <c r="L2963" t="s">
        <v>75</v>
      </c>
      <c r="M2963" t="s">
        <v>76</v>
      </c>
      <c r="N2963" t="s">
        <v>295</v>
      </c>
      <c r="O2963" t="s">
        <v>17114</v>
      </c>
      <c r="P2963" t="s">
        <v>17115</v>
      </c>
      <c r="Q2963" t="s">
        <v>131</v>
      </c>
      <c r="R2963" t="s">
        <v>17116</v>
      </c>
      <c r="S2963" t="s">
        <v>17117</v>
      </c>
      <c r="T2963" t="s">
        <v>92</v>
      </c>
      <c r="U2963" t="s">
        <v>17118</v>
      </c>
      <c r="V2963" t="s">
        <v>17119</v>
      </c>
      <c r="W2963" t="s">
        <v>93</v>
      </c>
      <c r="X2963">
        <v>10</v>
      </c>
      <c r="Y2963">
        <v>1690</v>
      </c>
    </row>
    <row r="2964" spans="1:25">
      <c r="A2964" t="s">
        <v>17120</v>
      </c>
      <c r="B2964" t="s">
        <v>70</v>
      </c>
      <c r="C2964">
        <v>505</v>
      </c>
      <c r="D2964" t="s">
        <v>71</v>
      </c>
      <c r="E2964">
        <v>2008</v>
      </c>
      <c r="F2964" s="24">
        <v>39744</v>
      </c>
      <c r="G2964" s="24">
        <v>39745</v>
      </c>
      <c r="H2964" s="24">
        <v>39746</v>
      </c>
      <c r="I2964" t="s">
        <v>4189</v>
      </c>
      <c r="J2964" t="s">
        <v>168</v>
      </c>
      <c r="K2964" t="s">
        <v>273</v>
      </c>
      <c r="L2964" t="s">
        <v>75</v>
      </c>
      <c r="M2964" t="s">
        <v>76</v>
      </c>
      <c r="N2964" t="s">
        <v>87</v>
      </c>
      <c r="O2964" t="s">
        <v>17121</v>
      </c>
      <c r="P2964" t="s">
        <v>17122</v>
      </c>
      <c r="Q2964" t="s">
        <v>80</v>
      </c>
      <c r="R2964" t="s">
        <v>17121</v>
      </c>
      <c r="S2964" t="s">
        <v>17123</v>
      </c>
      <c r="T2964" t="s">
        <v>1245</v>
      </c>
      <c r="U2964" t="s">
        <v>17124</v>
      </c>
      <c r="V2964" t="s">
        <v>17125</v>
      </c>
      <c r="W2964" t="s">
        <v>93</v>
      </c>
      <c r="X2964">
        <v>10</v>
      </c>
      <c r="Y2964">
        <v>4123</v>
      </c>
    </row>
    <row r="2965" spans="1:25">
      <c r="A2965" t="s">
        <v>17126</v>
      </c>
      <c r="B2965" t="s">
        <v>70</v>
      </c>
      <c r="C2965">
        <v>502</v>
      </c>
      <c r="D2965" t="s">
        <v>106</v>
      </c>
      <c r="E2965">
        <v>2008</v>
      </c>
      <c r="F2965" s="24">
        <v>39744</v>
      </c>
      <c r="G2965" s="24">
        <v>39745</v>
      </c>
      <c r="H2965" s="24">
        <v>39746</v>
      </c>
      <c r="I2965" t="s">
        <v>500</v>
      </c>
      <c r="J2965" t="s">
        <v>108</v>
      </c>
      <c r="K2965" t="s">
        <v>109</v>
      </c>
      <c r="L2965" t="s">
        <v>75</v>
      </c>
      <c r="M2965" t="s">
        <v>76</v>
      </c>
      <c r="N2965" t="s">
        <v>77</v>
      </c>
      <c r="O2965" t="s">
        <v>17127</v>
      </c>
      <c r="P2965" t="s">
        <v>17128</v>
      </c>
      <c r="Q2965" t="s">
        <v>80</v>
      </c>
      <c r="R2965" t="s">
        <v>17127</v>
      </c>
      <c r="S2965" t="s">
        <v>17129</v>
      </c>
      <c r="T2965" t="s">
        <v>654</v>
      </c>
      <c r="U2965" t="s">
        <v>17130</v>
      </c>
      <c r="V2965" t="s">
        <v>17131</v>
      </c>
      <c r="W2965" t="s">
        <v>83</v>
      </c>
      <c r="X2965">
        <v>10</v>
      </c>
      <c r="Y2965">
        <v>4000</v>
      </c>
    </row>
    <row r="2966" spans="1:25">
      <c r="A2966" t="s">
        <v>17132</v>
      </c>
      <c r="B2966" t="s">
        <v>70</v>
      </c>
      <c r="C2966">
        <v>485</v>
      </c>
      <c r="D2966" t="s">
        <v>106</v>
      </c>
      <c r="E2966">
        <v>2008</v>
      </c>
      <c r="F2966" s="24">
        <v>39736</v>
      </c>
      <c r="G2966" s="24">
        <v>39736</v>
      </c>
      <c r="H2966" s="24">
        <v>39737</v>
      </c>
      <c r="I2966" t="s">
        <v>416</v>
      </c>
      <c r="J2966" t="s">
        <v>108</v>
      </c>
      <c r="K2966" t="s">
        <v>109</v>
      </c>
      <c r="L2966" t="s">
        <v>236</v>
      </c>
      <c r="M2966" t="s">
        <v>152</v>
      </c>
      <c r="N2966" t="s">
        <v>77</v>
      </c>
      <c r="O2966" t="s">
        <v>17133</v>
      </c>
      <c r="P2966" t="s">
        <v>17134</v>
      </c>
      <c r="Q2966" t="s">
        <v>90</v>
      </c>
      <c r="R2966" t="s">
        <v>17133</v>
      </c>
      <c r="S2966" t="s">
        <v>17135</v>
      </c>
      <c r="U2966" t="s">
        <v>17136</v>
      </c>
      <c r="W2966" t="s">
        <v>83</v>
      </c>
      <c r="X2966">
        <v>10</v>
      </c>
      <c r="Y2966">
        <v>3487.5</v>
      </c>
    </row>
    <row r="2967" spans="1:25">
      <c r="A2967" t="s">
        <v>17137</v>
      </c>
      <c r="B2967" t="s">
        <v>138</v>
      </c>
      <c r="C2967">
        <v>488</v>
      </c>
      <c r="D2967" t="s">
        <v>106</v>
      </c>
      <c r="E2967">
        <v>2008</v>
      </c>
      <c r="F2967" s="24">
        <v>39737</v>
      </c>
      <c r="G2967" s="24">
        <v>39737</v>
      </c>
      <c r="H2967" s="24">
        <v>39739</v>
      </c>
      <c r="I2967" t="s">
        <v>118</v>
      </c>
      <c r="J2967" t="s">
        <v>108</v>
      </c>
      <c r="K2967" t="s">
        <v>119</v>
      </c>
      <c r="L2967" t="s">
        <v>75</v>
      </c>
      <c r="M2967" t="s">
        <v>76</v>
      </c>
      <c r="N2967" t="s">
        <v>140</v>
      </c>
      <c r="O2967" t="s">
        <v>17138</v>
      </c>
      <c r="P2967" t="s">
        <v>17139</v>
      </c>
      <c r="Q2967" t="s">
        <v>80</v>
      </c>
      <c r="R2967" t="s">
        <v>17138</v>
      </c>
      <c r="S2967" t="s">
        <v>17140</v>
      </c>
      <c r="W2967" t="s">
        <v>83</v>
      </c>
      <c r="X2967">
        <v>10</v>
      </c>
      <c r="Y2967">
        <v>3752.42</v>
      </c>
    </row>
    <row r="2968" spans="1:25">
      <c r="A2968" t="s">
        <v>17141</v>
      </c>
      <c r="B2968" t="s">
        <v>70</v>
      </c>
      <c r="C2968">
        <v>489</v>
      </c>
      <c r="D2968" t="s">
        <v>106</v>
      </c>
      <c r="E2968">
        <v>2008</v>
      </c>
      <c r="F2968" s="24">
        <v>39740</v>
      </c>
      <c r="G2968" s="24">
        <v>39740</v>
      </c>
      <c r="H2968" s="24">
        <v>39741</v>
      </c>
      <c r="I2968" t="s">
        <v>183</v>
      </c>
      <c r="J2968" t="s">
        <v>108</v>
      </c>
      <c r="K2968" t="s">
        <v>184</v>
      </c>
      <c r="L2968" t="s">
        <v>75</v>
      </c>
      <c r="M2968" t="s">
        <v>76</v>
      </c>
      <c r="N2968" t="s">
        <v>77</v>
      </c>
      <c r="O2968" t="s">
        <v>17142</v>
      </c>
      <c r="P2968" t="s">
        <v>17143</v>
      </c>
      <c r="Q2968" t="s">
        <v>80</v>
      </c>
      <c r="R2968" t="s">
        <v>17142</v>
      </c>
      <c r="S2968" t="s">
        <v>17144</v>
      </c>
      <c r="T2968" t="s">
        <v>654</v>
      </c>
      <c r="U2968" t="s">
        <v>17145</v>
      </c>
      <c r="V2968" t="s">
        <v>17146</v>
      </c>
      <c r="W2968" t="s">
        <v>83</v>
      </c>
      <c r="X2968">
        <v>10</v>
      </c>
      <c r="Y2968">
        <v>4290</v>
      </c>
    </row>
    <row r="2969" spans="1:25">
      <c r="A2969" t="s">
        <v>17147</v>
      </c>
      <c r="B2969" t="s">
        <v>70</v>
      </c>
      <c r="C2969">
        <v>521</v>
      </c>
      <c r="D2969" t="s">
        <v>3429</v>
      </c>
      <c r="E2969">
        <v>2008</v>
      </c>
      <c r="F2969" s="24">
        <v>39646</v>
      </c>
      <c r="G2969" s="24">
        <v>39752</v>
      </c>
      <c r="H2969" s="24"/>
      <c r="I2969" t="s">
        <v>17148</v>
      </c>
      <c r="M2969" t="s">
        <v>76</v>
      </c>
      <c r="N2969" t="s">
        <v>153</v>
      </c>
      <c r="O2969" t="s">
        <v>17149</v>
      </c>
      <c r="P2969" t="s">
        <v>17150</v>
      </c>
      <c r="Q2969" t="s">
        <v>80</v>
      </c>
      <c r="R2969" t="s">
        <v>17149</v>
      </c>
      <c r="S2969" t="s">
        <v>17151</v>
      </c>
      <c r="T2969" t="s">
        <v>525</v>
      </c>
      <c r="V2969" t="s">
        <v>17152</v>
      </c>
      <c r="W2969" t="s">
        <v>83</v>
      </c>
      <c r="X2969">
        <v>10</v>
      </c>
      <c r="Y2969">
        <v>2600</v>
      </c>
    </row>
    <row r="2970" spans="1:25">
      <c r="A2970" t="s">
        <v>17153</v>
      </c>
      <c r="B2970" t="s">
        <v>70</v>
      </c>
      <c r="C2970">
        <v>482</v>
      </c>
      <c r="D2970" t="s">
        <v>106</v>
      </c>
      <c r="E2970">
        <v>2008</v>
      </c>
      <c r="F2970" s="24">
        <v>39732</v>
      </c>
      <c r="G2970" s="24">
        <v>39735</v>
      </c>
      <c r="H2970" s="24">
        <v>39734</v>
      </c>
      <c r="I2970" t="s">
        <v>107</v>
      </c>
      <c r="J2970" t="s">
        <v>108</v>
      </c>
      <c r="K2970" t="s">
        <v>109</v>
      </c>
      <c r="L2970" t="s">
        <v>75</v>
      </c>
      <c r="M2970" t="s">
        <v>76</v>
      </c>
      <c r="N2970" t="s">
        <v>87</v>
      </c>
      <c r="O2970" t="s">
        <v>17154</v>
      </c>
      <c r="P2970" t="s">
        <v>17154</v>
      </c>
      <c r="Q2970" t="s">
        <v>195</v>
      </c>
      <c r="R2970" t="s">
        <v>17155</v>
      </c>
      <c r="S2970" t="s">
        <v>17156</v>
      </c>
      <c r="T2970" t="s">
        <v>231</v>
      </c>
      <c r="U2970" t="s">
        <v>17157</v>
      </c>
      <c r="V2970" t="s">
        <v>17158</v>
      </c>
      <c r="W2970" t="s">
        <v>93</v>
      </c>
      <c r="X2970">
        <v>10</v>
      </c>
      <c r="Y2970">
        <v>4792.75</v>
      </c>
    </row>
    <row r="2971" spans="1:25">
      <c r="A2971" t="s">
        <v>17159</v>
      </c>
      <c r="B2971" t="s">
        <v>70</v>
      </c>
      <c r="C2971">
        <v>473</v>
      </c>
      <c r="D2971" t="s">
        <v>106</v>
      </c>
      <c r="E2971">
        <v>2008</v>
      </c>
      <c r="F2971" s="24">
        <v>39731</v>
      </c>
      <c r="G2971" s="24">
        <v>39731</v>
      </c>
      <c r="H2971" s="24">
        <v>39732</v>
      </c>
      <c r="I2971" t="s">
        <v>500</v>
      </c>
      <c r="J2971" t="s">
        <v>108</v>
      </c>
      <c r="K2971" t="s">
        <v>109</v>
      </c>
      <c r="L2971" t="s">
        <v>3894</v>
      </c>
      <c r="M2971" t="s">
        <v>76</v>
      </c>
      <c r="N2971" t="s">
        <v>128</v>
      </c>
      <c r="O2971" t="s">
        <v>17160</v>
      </c>
      <c r="P2971" t="s">
        <v>17161</v>
      </c>
      <c r="Q2971" t="s">
        <v>80</v>
      </c>
      <c r="R2971" t="s">
        <v>17160</v>
      </c>
      <c r="S2971" t="s">
        <v>17162</v>
      </c>
      <c r="T2971" t="s">
        <v>92</v>
      </c>
      <c r="U2971" t="s">
        <v>17163</v>
      </c>
      <c r="V2971" t="s">
        <v>17164</v>
      </c>
      <c r="W2971" t="s">
        <v>93</v>
      </c>
      <c r="X2971">
        <v>10</v>
      </c>
      <c r="Y2971">
        <v>4890</v>
      </c>
    </row>
    <row r="2972" spans="1:25">
      <c r="A2972" t="s">
        <v>17165</v>
      </c>
      <c r="B2972" t="s">
        <v>70</v>
      </c>
      <c r="C2972">
        <v>465</v>
      </c>
      <c r="D2972" t="s">
        <v>106</v>
      </c>
      <c r="E2972">
        <v>2008</v>
      </c>
      <c r="F2972" s="24">
        <v>39727</v>
      </c>
      <c r="G2972" s="24">
        <v>39728</v>
      </c>
      <c r="H2972" s="24">
        <v>39729</v>
      </c>
      <c r="I2972" t="s">
        <v>416</v>
      </c>
      <c r="J2972" t="s">
        <v>108</v>
      </c>
      <c r="K2972" t="s">
        <v>109</v>
      </c>
      <c r="L2972" t="s">
        <v>236</v>
      </c>
      <c r="M2972" t="s">
        <v>152</v>
      </c>
      <c r="N2972" t="s">
        <v>153</v>
      </c>
      <c r="O2972" t="s">
        <v>17166</v>
      </c>
      <c r="P2972" t="s">
        <v>17166</v>
      </c>
      <c r="Q2972" t="s">
        <v>195</v>
      </c>
      <c r="R2972" t="s">
        <v>17167</v>
      </c>
      <c r="S2972" t="s">
        <v>17168</v>
      </c>
      <c r="T2972" t="s">
        <v>2510</v>
      </c>
      <c r="U2972" t="s">
        <v>17169</v>
      </c>
      <c r="V2972" t="s">
        <v>17170</v>
      </c>
      <c r="W2972" t="s">
        <v>83</v>
      </c>
      <c r="X2972">
        <v>10</v>
      </c>
      <c r="Y2972">
        <v>3715.25</v>
      </c>
    </row>
    <row r="2973" spans="1:25">
      <c r="A2973" t="s">
        <v>17171</v>
      </c>
      <c r="B2973" t="s">
        <v>70</v>
      </c>
      <c r="C2973">
        <v>510</v>
      </c>
      <c r="D2973" t="s">
        <v>71</v>
      </c>
      <c r="E2973">
        <v>2008</v>
      </c>
      <c r="F2973" s="24">
        <v>39745</v>
      </c>
      <c r="G2973" s="24">
        <v>39749</v>
      </c>
      <c r="H2973" s="24">
        <v>39747</v>
      </c>
      <c r="I2973" t="s">
        <v>2938</v>
      </c>
      <c r="J2973" t="s">
        <v>272</v>
      </c>
      <c r="K2973" t="s">
        <v>273</v>
      </c>
      <c r="L2973" t="s">
        <v>75</v>
      </c>
      <c r="M2973" t="s">
        <v>76</v>
      </c>
      <c r="N2973" t="s">
        <v>581</v>
      </c>
      <c r="O2973" t="s">
        <v>17172</v>
      </c>
      <c r="P2973" t="s">
        <v>17172</v>
      </c>
      <c r="Q2973" t="s">
        <v>195</v>
      </c>
      <c r="R2973" t="s">
        <v>17173</v>
      </c>
      <c r="S2973" t="s">
        <v>17174</v>
      </c>
      <c r="T2973" t="s">
        <v>1245</v>
      </c>
      <c r="U2973" t="s">
        <v>17175</v>
      </c>
      <c r="W2973" t="s">
        <v>83</v>
      </c>
      <c r="X2973">
        <v>10</v>
      </c>
      <c r="Y2973">
        <v>5085</v>
      </c>
    </row>
    <row r="2974" spans="1:25">
      <c r="A2974" t="s">
        <v>17176</v>
      </c>
      <c r="B2974" t="s">
        <v>70</v>
      </c>
      <c r="C2974">
        <v>504</v>
      </c>
      <c r="D2974" t="s">
        <v>71</v>
      </c>
      <c r="E2974">
        <v>2008</v>
      </c>
      <c r="F2974" s="24">
        <v>39743</v>
      </c>
      <c r="G2974" s="24">
        <v>39745</v>
      </c>
      <c r="H2974" s="24">
        <v>39745</v>
      </c>
      <c r="I2974" t="s">
        <v>5015</v>
      </c>
      <c r="J2974" t="s">
        <v>168</v>
      </c>
      <c r="K2974" t="s">
        <v>273</v>
      </c>
      <c r="L2974" t="s">
        <v>17177</v>
      </c>
      <c r="M2974" t="s">
        <v>76</v>
      </c>
      <c r="N2974" t="s">
        <v>77</v>
      </c>
      <c r="O2974" t="s">
        <v>17178</v>
      </c>
      <c r="P2974" t="s">
        <v>17178</v>
      </c>
      <c r="Q2974" t="s">
        <v>195</v>
      </c>
      <c r="R2974" t="s">
        <v>17179</v>
      </c>
      <c r="S2974" t="s">
        <v>17180</v>
      </c>
      <c r="T2974" t="s">
        <v>360</v>
      </c>
      <c r="V2974" t="s">
        <v>17181</v>
      </c>
      <c r="W2974" t="s">
        <v>83</v>
      </c>
      <c r="X2974">
        <v>10</v>
      </c>
      <c r="Y2974">
        <v>5652.9</v>
      </c>
    </row>
    <row r="2975" spans="1:25">
      <c r="A2975" t="s">
        <v>17182</v>
      </c>
      <c r="B2975" t="s">
        <v>70</v>
      </c>
      <c r="C2975">
        <v>480</v>
      </c>
      <c r="D2975" t="s">
        <v>71</v>
      </c>
      <c r="E2975">
        <v>2008</v>
      </c>
      <c r="F2975" s="24">
        <v>39730</v>
      </c>
      <c r="G2975" s="24">
        <v>39735</v>
      </c>
      <c r="H2975" s="24">
        <v>39732</v>
      </c>
      <c r="I2975" t="s">
        <v>395</v>
      </c>
      <c r="J2975" t="s">
        <v>96</v>
      </c>
      <c r="K2975" t="s">
        <v>97</v>
      </c>
      <c r="L2975" t="s">
        <v>7473</v>
      </c>
      <c r="M2975" t="s">
        <v>76</v>
      </c>
      <c r="N2975" t="s">
        <v>77</v>
      </c>
      <c r="O2975" t="s">
        <v>17183</v>
      </c>
      <c r="P2975" t="s">
        <v>17184</v>
      </c>
      <c r="Q2975" t="s">
        <v>131</v>
      </c>
      <c r="R2975" t="s">
        <v>17183</v>
      </c>
      <c r="S2975" t="s">
        <v>17185</v>
      </c>
      <c r="T2975" t="s">
        <v>92</v>
      </c>
      <c r="U2975" t="s">
        <v>17186</v>
      </c>
      <c r="W2975" t="s">
        <v>83</v>
      </c>
      <c r="X2975">
        <v>10</v>
      </c>
      <c r="Y2975">
        <v>4805</v>
      </c>
    </row>
    <row r="2976" spans="1:25">
      <c r="A2976" t="s">
        <v>17187</v>
      </c>
      <c r="B2976" t="s">
        <v>70</v>
      </c>
      <c r="C2976">
        <v>477</v>
      </c>
      <c r="D2976" t="s">
        <v>106</v>
      </c>
      <c r="E2976">
        <v>2008</v>
      </c>
      <c r="F2976" s="24">
        <v>39731</v>
      </c>
      <c r="G2976" s="24">
        <v>39732</v>
      </c>
      <c r="H2976" s="24">
        <v>39733</v>
      </c>
      <c r="I2976" t="s">
        <v>3508</v>
      </c>
      <c r="J2976" t="s">
        <v>108</v>
      </c>
      <c r="K2976" t="s">
        <v>109</v>
      </c>
      <c r="L2976" t="s">
        <v>643</v>
      </c>
      <c r="M2976" t="s">
        <v>76</v>
      </c>
      <c r="N2976" t="s">
        <v>77</v>
      </c>
      <c r="O2976" t="s">
        <v>17188</v>
      </c>
      <c r="P2976" t="s">
        <v>17188</v>
      </c>
      <c r="Q2976" t="s">
        <v>195</v>
      </c>
      <c r="R2976" t="s">
        <v>17189</v>
      </c>
      <c r="S2976" t="s">
        <v>17190</v>
      </c>
      <c r="T2976" t="s">
        <v>780</v>
      </c>
      <c r="U2976" t="s">
        <v>17191</v>
      </c>
      <c r="V2976" t="s">
        <v>17192</v>
      </c>
      <c r="W2976" t="s">
        <v>83</v>
      </c>
      <c r="X2976">
        <v>10</v>
      </c>
      <c r="Y2976">
        <v>5187.75</v>
      </c>
    </row>
    <row r="2977" spans="1:25">
      <c r="A2977" t="s">
        <v>17193</v>
      </c>
      <c r="B2977" t="s">
        <v>70</v>
      </c>
      <c r="C2977">
        <v>494</v>
      </c>
      <c r="D2977" t="s">
        <v>106</v>
      </c>
      <c r="E2977">
        <v>2008</v>
      </c>
      <c r="F2977" s="24">
        <v>39742</v>
      </c>
      <c r="G2977" s="24">
        <v>39742</v>
      </c>
      <c r="H2977" s="24">
        <v>39743</v>
      </c>
      <c r="I2977" t="s">
        <v>500</v>
      </c>
      <c r="J2977" t="s">
        <v>108</v>
      </c>
      <c r="K2977" t="s">
        <v>109</v>
      </c>
      <c r="L2977" t="s">
        <v>643</v>
      </c>
      <c r="M2977" t="s">
        <v>76</v>
      </c>
      <c r="N2977" t="s">
        <v>77</v>
      </c>
      <c r="O2977" t="s">
        <v>17194</v>
      </c>
      <c r="P2977" t="s">
        <v>17194</v>
      </c>
      <c r="Q2977" t="s">
        <v>195</v>
      </c>
      <c r="R2977" t="s">
        <v>17195</v>
      </c>
      <c r="S2977" t="s">
        <v>17196</v>
      </c>
      <c r="T2977" t="s">
        <v>5334</v>
      </c>
      <c r="U2977" t="s">
        <v>17197</v>
      </c>
      <c r="V2977" t="s">
        <v>17198</v>
      </c>
      <c r="W2977" t="s">
        <v>83</v>
      </c>
      <c r="X2977">
        <v>10</v>
      </c>
      <c r="Y2977">
        <v>5817.75</v>
      </c>
    </row>
    <row r="2978" spans="1:25">
      <c r="A2978" t="s">
        <v>17199</v>
      </c>
      <c r="B2978" t="s">
        <v>70</v>
      </c>
      <c r="C2978">
        <v>508</v>
      </c>
      <c r="D2978" t="s">
        <v>106</v>
      </c>
      <c r="E2978">
        <v>2008</v>
      </c>
      <c r="F2978" s="24">
        <v>39748</v>
      </c>
      <c r="G2978" s="24">
        <v>39748</v>
      </c>
      <c r="H2978" s="24">
        <v>39749</v>
      </c>
      <c r="I2978" t="s">
        <v>416</v>
      </c>
      <c r="J2978" t="s">
        <v>108</v>
      </c>
      <c r="K2978" t="s">
        <v>109</v>
      </c>
      <c r="L2978" t="s">
        <v>643</v>
      </c>
      <c r="M2978" t="s">
        <v>152</v>
      </c>
      <c r="N2978" t="s">
        <v>77</v>
      </c>
      <c r="O2978" t="s">
        <v>17200</v>
      </c>
      <c r="P2978" t="s">
        <v>17201</v>
      </c>
      <c r="Q2978" t="s">
        <v>80</v>
      </c>
      <c r="R2978" t="s">
        <v>17202</v>
      </c>
      <c r="S2978" t="s">
        <v>17203</v>
      </c>
      <c r="T2978" t="s">
        <v>231</v>
      </c>
      <c r="U2978" t="s">
        <v>17204</v>
      </c>
      <c r="W2978" t="s">
        <v>83</v>
      </c>
      <c r="X2978">
        <v>10</v>
      </c>
      <c r="Y2978">
        <v>3437.5</v>
      </c>
    </row>
    <row r="2979" spans="1:25">
      <c r="A2979" t="s">
        <v>17205</v>
      </c>
      <c r="B2979" t="s">
        <v>70</v>
      </c>
      <c r="C2979">
        <v>487</v>
      </c>
      <c r="D2979" t="s">
        <v>71</v>
      </c>
      <c r="E2979">
        <v>2008</v>
      </c>
      <c r="F2979" s="24">
        <v>39735</v>
      </c>
      <c r="G2979" s="24">
        <v>39736</v>
      </c>
      <c r="H2979" s="24">
        <v>39736</v>
      </c>
      <c r="I2979" t="s">
        <v>5015</v>
      </c>
      <c r="J2979" t="s">
        <v>168</v>
      </c>
      <c r="K2979" t="s">
        <v>273</v>
      </c>
      <c r="L2979" t="s">
        <v>3070</v>
      </c>
      <c r="M2979" t="s">
        <v>76</v>
      </c>
      <c r="N2979" t="s">
        <v>581</v>
      </c>
      <c r="O2979" t="s">
        <v>17206</v>
      </c>
      <c r="P2979" t="s">
        <v>17206</v>
      </c>
      <c r="Q2979" t="s">
        <v>195</v>
      </c>
      <c r="R2979" t="s">
        <v>17207</v>
      </c>
      <c r="S2979" t="s">
        <v>17208</v>
      </c>
      <c r="T2979" t="s">
        <v>360</v>
      </c>
      <c r="V2979" t="s">
        <v>17209</v>
      </c>
      <c r="W2979" t="s">
        <v>83</v>
      </c>
      <c r="X2979">
        <v>10</v>
      </c>
      <c r="Y2979">
        <v>5652.9</v>
      </c>
    </row>
    <row r="2980" spans="1:25">
      <c r="A2980" t="s">
        <v>17210</v>
      </c>
      <c r="B2980" t="s">
        <v>70</v>
      </c>
      <c r="C2980">
        <v>493</v>
      </c>
      <c r="D2980" t="s">
        <v>71</v>
      </c>
      <c r="E2980">
        <v>2008</v>
      </c>
      <c r="F2980" s="24">
        <v>39739</v>
      </c>
      <c r="G2980" s="24">
        <v>39742</v>
      </c>
      <c r="H2980" s="24">
        <v>39740</v>
      </c>
      <c r="I2980" t="s">
        <v>13518</v>
      </c>
      <c r="J2980" t="s">
        <v>272</v>
      </c>
      <c r="K2980" t="s">
        <v>273</v>
      </c>
      <c r="L2980" t="s">
        <v>75</v>
      </c>
      <c r="M2980" t="s">
        <v>76</v>
      </c>
      <c r="N2980" t="s">
        <v>140</v>
      </c>
      <c r="O2980" t="s">
        <v>17211</v>
      </c>
      <c r="P2980" t="s">
        <v>17212</v>
      </c>
      <c r="Q2980" t="s">
        <v>80</v>
      </c>
      <c r="R2980" t="s">
        <v>17211</v>
      </c>
      <c r="S2980" t="s">
        <v>17213</v>
      </c>
      <c r="T2980" t="s">
        <v>173</v>
      </c>
      <c r="V2980" t="s">
        <v>17214</v>
      </c>
      <c r="W2980" t="s">
        <v>83</v>
      </c>
      <c r="X2980">
        <v>10</v>
      </c>
      <c r="Y2980">
        <v>2140</v>
      </c>
    </row>
    <row r="2981" spans="1:25">
      <c r="A2981" t="s">
        <v>17215</v>
      </c>
      <c r="B2981" t="s">
        <v>70</v>
      </c>
      <c r="C2981">
        <v>513</v>
      </c>
      <c r="D2981" t="s">
        <v>106</v>
      </c>
      <c r="E2981">
        <v>2008</v>
      </c>
      <c r="F2981" s="24">
        <v>39750</v>
      </c>
      <c r="G2981" s="24">
        <v>39750</v>
      </c>
      <c r="H2981" s="24">
        <v>39752</v>
      </c>
      <c r="I2981" t="s">
        <v>118</v>
      </c>
      <c r="J2981" t="s">
        <v>108</v>
      </c>
      <c r="K2981" t="s">
        <v>119</v>
      </c>
      <c r="L2981" t="s">
        <v>75</v>
      </c>
      <c r="M2981" t="s">
        <v>76</v>
      </c>
      <c r="N2981" t="s">
        <v>153</v>
      </c>
      <c r="O2981" t="s">
        <v>17216</v>
      </c>
      <c r="P2981" t="s">
        <v>17217</v>
      </c>
      <c r="Q2981" t="s">
        <v>90</v>
      </c>
      <c r="R2981" t="s">
        <v>17216</v>
      </c>
      <c r="S2981" t="s">
        <v>17218</v>
      </c>
      <c r="U2981" t="s">
        <v>17219</v>
      </c>
      <c r="V2981" t="s">
        <v>17220</v>
      </c>
      <c r="W2981" t="s">
        <v>83</v>
      </c>
      <c r="X2981">
        <v>10</v>
      </c>
      <c r="Y2981">
        <v>3752.42</v>
      </c>
    </row>
    <row r="2982" spans="1:25">
      <c r="A2982" t="s">
        <v>17221</v>
      </c>
      <c r="B2982" t="s">
        <v>138</v>
      </c>
      <c r="C2982">
        <v>464</v>
      </c>
      <c r="D2982" t="s">
        <v>106</v>
      </c>
      <c r="E2982">
        <v>2008</v>
      </c>
      <c r="F2982" s="24">
        <v>39725</v>
      </c>
      <c r="G2982" s="24">
        <v>39725</v>
      </c>
      <c r="H2982" s="24">
        <v>39726</v>
      </c>
      <c r="I2982" t="s">
        <v>127</v>
      </c>
      <c r="J2982" t="s">
        <v>108</v>
      </c>
      <c r="K2982" t="s">
        <v>109</v>
      </c>
      <c r="L2982" t="s">
        <v>75</v>
      </c>
      <c r="M2982" t="s">
        <v>76</v>
      </c>
      <c r="N2982" t="s">
        <v>253</v>
      </c>
      <c r="O2982" t="s">
        <v>17222</v>
      </c>
      <c r="P2982" t="s">
        <v>17222</v>
      </c>
      <c r="Q2982" t="s">
        <v>142</v>
      </c>
      <c r="R2982" t="s">
        <v>17223</v>
      </c>
      <c r="S2982" t="s">
        <v>17224</v>
      </c>
      <c r="T2982" t="s">
        <v>654</v>
      </c>
      <c r="U2982" t="s">
        <v>17225</v>
      </c>
      <c r="V2982" t="s">
        <v>17226</v>
      </c>
      <c r="W2982" t="s">
        <v>83</v>
      </c>
      <c r="X2982">
        <v>10</v>
      </c>
      <c r="Y2982">
        <v>3422.2</v>
      </c>
    </row>
    <row r="2983" spans="1:25">
      <c r="A2983" t="s">
        <v>17227</v>
      </c>
      <c r="B2983" t="s">
        <v>138</v>
      </c>
      <c r="C2983">
        <v>522</v>
      </c>
      <c r="D2983" t="s">
        <v>3429</v>
      </c>
      <c r="E2983">
        <v>2008</v>
      </c>
      <c r="F2983" s="24">
        <v>39667</v>
      </c>
      <c r="G2983" s="24">
        <v>39752</v>
      </c>
      <c r="H2983" s="24"/>
      <c r="I2983" t="s">
        <v>17228</v>
      </c>
      <c r="M2983" t="s">
        <v>152</v>
      </c>
      <c r="N2983" t="s">
        <v>467</v>
      </c>
      <c r="O2983" t="s">
        <v>17229</v>
      </c>
      <c r="P2983" t="s">
        <v>17229</v>
      </c>
      <c r="Q2983" t="s">
        <v>142</v>
      </c>
      <c r="R2983" t="s">
        <v>17230</v>
      </c>
      <c r="S2983" t="s">
        <v>17231</v>
      </c>
      <c r="T2983" t="s">
        <v>145</v>
      </c>
      <c r="U2983" t="s">
        <v>17232</v>
      </c>
      <c r="W2983" t="s">
        <v>83</v>
      </c>
      <c r="X2983">
        <v>10</v>
      </c>
      <c r="Y2983">
        <v>3810</v>
      </c>
    </row>
    <row r="2984" spans="1:25">
      <c r="A2984" t="s">
        <v>17233</v>
      </c>
      <c r="B2984" t="s">
        <v>138</v>
      </c>
      <c r="C2984">
        <v>468</v>
      </c>
      <c r="D2984" t="s">
        <v>106</v>
      </c>
      <c r="E2984">
        <v>2008</v>
      </c>
      <c r="F2984" s="24">
        <v>39728</v>
      </c>
      <c r="G2984" s="24">
        <v>39728</v>
      </c>
      <c r="H2984" s="24">
        <v>39730</v>
      </c>
      <c r="I2984" t="s">
        <v>2088</v>
      </c>
      <c r="J2984" t="s">
        <v>108</v>
      </c>
      <c r="K2984" t="s">
        <v>324</v>
      </c>
      <c r="L2984" t="s">
        <v>110</v>
      </c>
      <c r="M2984" t="s">
        <v>76</v>
      </c>
      <c r="N2984" t="s">
        <v>77</v>
      </c>
      <c r="O2984" t="s">
        <v>17234</v>
      </c>
      <c r="P2984" t="s">
        <v>17234</v>
      </c>
      <c r="Q2984" t="s">
        <v>142</v>
      </c>
      <c r="R2984" t="s">
        <v>17235</v>
      </c>
      <c r="S2984" t="s">
        <v>17236</v>
      </c>
      <c r="T2984" t="s">
        <v>173</v>
      </c>
      <c r="U2984" t="s">
        <v>17237</v>
      </c>
      <c r="V2984" t="s">
        <v>17238</v>
      </c>
      <c r="W2984" t="s">
        <v>83</v>
      </c>
      <c r="X2984">
        <v>10</v>
      </c>
      <c r="Y2984">
        <v>2690</v>
      </c>
    </row>
    <row r="2985" spans="1:25">
      <c r="A2985" t="s">
        <v>17239</v>
      </c>
      <c r="B2985" t="s">
        <v>138</v>
      </c>
      <c r="C2985">
        <v>495</v>
      </c>
      <c r="D2985" t="s">
        <v>106</v>
      </c>
      <c r="E2985">
        <v>2008</v>
      </c>
      <c r="F2985" s="24">
        <v>39742</v>
      </c>
      <c r="G2985" s="24">
        <v>39742</v>
      </c>
      <c r="H2985" s="24">
        <v>39744</v>
      </c>
      <c r="I2985" t="s">
        <v>107</v>
      </c>
      <c r="J2985" t="s">
        <v>108</v>
      </c>
      <c r="K2985" t="s">
        <v>109</v>
      </c>
      <c r="L2985" t="s">
        <v>110</v>
      </c>
      <c r="M2985" t="s">
        <v>76</v>
      </c>
      <c r="N2985" t="s">
        <v>77</v>
      </c>
      <c r="O2985" t="s">
        <v>17240</v>
      </c>
      <c r="P2985" t="s">
        <v>17240</v>
      </c>
      <c r="Q2985" t="s">
        <v>142</v>
      </c>
      <c r="R2985" t="s">
        <v>17241</v>
      </c>
      <c r="S2985" t="s">
        <v>17242</v>
      </c>
      <c r="T2985" t="s">
        <v>173</v>
      </c>
      <c r="U2985" t="s">
        <v>17243</v>
      </c>
      <c r="V2985" t="s">
        <v>17244</v>
      </c>
      <c r="W2985" t="s">
        <v>83</v>
      </c>
      <c r="X2985">
        <v>10</v>
      </c>
      <c r="Y2985">
        <v>4690</v>
      </c>
    </row>
    <row r="2986" spans="1:25">
      <c r="A2986" t="s">
        <v>17245</v>
      </c>
      <c r="B2986" t="s">
        <v>70</v>
      </c>
      <c r="C2986">
        <v>483</v>
      </c>
      <c r="D2986" t="s">
        <v>106</v>
      </c>
      <c r="E2986">
        <v>2008</v>
      </c>
      <c r="F2986" s="24">
        <v>39732</v>
      </c>
      <c r="G2986" s="24">
        <v>39735</v>
      </c>
      <c r="H2986" s="24">
        <v>39734</v>
      </c>
      <c r="I2986" t="s">
        <v>192</v>
      </c>
      <c r="J2986" t="s">
        <v>108</v>
      </c>
      <c r="K2986" t="s">
        <v>119</v>
      </c>
      <c r="L2986" t="s">
        <v>110</v>
      </c>
      <c r="M2986" t="s">
        <v>76</v>
      </c>
      <c r="N2986" t="s">
        <v>77</v>
      </c>
      <c r="O2986" t="s">
        <v>17246</v>
      </c>
      <c r="P2986" t="s">
        <v>17246</v>
      </c>
      <c r="Q2986" t="s">
        <v>195</v>
      </c>
      <c r="R2986" t="s">
        <v>17247</v>
      </c>
      <c r="S2986" t="s">
        <v>17248</v>
      </c>
      <c r="U2986" t="s">
        <v>17249</v>
      </c>
      <c r="V2986" t="s">
        <v>17250</v>
      </c>
      <c r="W2986" t="s">
        <v>83</v>
      </c>
      <c r="X2986">
        <v>10</v>
      </c>
      <c r="Y2986">
        <v>3012.75</v>
      </c>
    </row>
    <row r="2987" spans="1:25">
      <c r="A2987" t="s">
        <v>17251</v>
      </c>
      <c r="B2987" t="s">
        <v>138</v>
      </c>
      <c r="C2987">
        <v>460</v>
      </c>
      <c r="D2987" t="s">
        <v>106</v>
      </c>
      <c r="E2987">
        <v>2008</v>
      </c>
      <c r="F2987" s="24">
        <v>39723</v>
      </c>
      <c r="G2987" s="24">
        <v>39723</v>
      </c>
      <c r="H2987" s="24">
        <v>39724</v>
      </c>
      <c r="I2987" t="s">
        <v>127</v>
      </c>
      <c r="J2987" t="s">
        <v>108</v>
      </c>
      <c r="K2987" t="s">
        <v>109</v>
      </c>
      <c r="L2987" t="s">
        <v>643</v>
      </c>
      <c r="M2987" t="s">
        <v>76</v>
      </c>
      <c r="N2987" t="s">
        <v>140</v>
      </c>
      <c r="O2987" t="s">
        <v>17252</v>
      </c>
      <c r="P2987" t="s">
        <v>17252</v>
      </c>
      <c r="Q2987" t="s">
        <v>142</v>
      </c>
      <c r="R2987" t="s">
        <v>17253</v>
      </c>
      <c r="S2987" t="s">
        <v>17254</v>
      </c>
      <c r="T2987" t="s">
        <v>173</v>
      </c>
      <c r="V2987" t="s">
        <v>17255</v>
      </c>
      <c r="W2987" t="s">
        <v>83</v>
      </c>
      <c r="X2987">
        <v>10</v>
      </c>
      <c r="Y2987">
        <v>3722.2</v>
      </c>
    </row>
    <row r="2988" spans="1:25">
      <c r="A2988" t="s">
        <v>17256</v>
      </c>
      <c r="B2988" t="s">
        <v>70</v>
      </c>
      <c r="C2988">
        <v>458</v>
      </c>
      <c r="D2988" t="s">
        <v>106</v>
      </c>
      <c r="E2988">
        <v>2008</v>
      </c>
      <c r="F2988" s="24">
        <v>39722</v>
      </c>
      <c r="G2988" s="24">
        <v>39722</v>
      </c>
      <c r="H2988" s="24">
        <v>39723</v>
      </c>
      <c r="I2988" t="s">
        <v>183</v>
      </c>
      <c r="J2988" t="s">
        <v>108</v>
      </c>
      <c r="K2988" t="s">
        <v>184</v>
      </c>
      <c r="L2988" t="s">
        <v>75</v>
      </c>
      <c r="M2988" t="s">
        <v>76</v>
      </c>
      <c r="N2988" t="s">
        <v>253</v>
      </c>
      <c r="O2988" t="s">
        <v>17257</v>
      </c>
      <c r="P2988" t="s">
        <v>17258</v>
      </c>
      <c r="Q2988" t="s">
        <v>90</v>
      </c>
      <c r="R2988" t="s">
        <v>17257</v>
      </c>
      <c r="S2988" t="s">
        <v>17259</v>
      </c>
      <c r="T2988" t="s">
        <v>173</v>
      </c>
      <c r="U2988" t="s">
        <v>17260</v>
      </c>
      <c r="V2988" t="s">
        <v>17261</v>
      </c>
      <c r="W2988" t="s">
        <v>83</v>
      </c>
      <c r="X2988">
        <v>10</v>
      </c>
      <c r="Y2988">
        <v>4290</v>
      </c>
    </row>
    <row r="2989" spans="1:25">
      <c r="A2989" t="s">
        <v>17262</v>
      </c>
      <c r="B2989" t="s">
        <v>70</v>
      </c>
      <c r="C2989">
        <v>476</v>
      </c>
      <c r="D2989" t="s">
        <v>106</v>
      </c>
      <c r="E2989">
        <v>2008</v>
      </c>
      <c r="F2989" s="24">
        <v>39731</v>
      </c>
      <c r="G2989" s="24">
        <v>39732</v>
      </c>
      <c r="H2989" s="24">
        <v>39733</v>
      </c>
      <c r="I2989" t="s">
        <v>3924</v>
      </c>
      <c r="J2989" t="s">
        <v>108</v>
      </c>
      <c r="K2989" t="s">
        <v>184</v>
      </c>
      <c r="L2989" t="s">
        <v>75</v>
      </c>
      <c r="M2989" t="s">
        <v>76</v>
      </c>
      <c r="N2989" t="s">
        <v>467</v>
      </c>
      <c r="O2989" t="s">
        <v>17263</v>
      </c>
      <c r="P2989" t="s">
        <v>17264</v>
      </c>
      <c r="Q2989" t="s">
        <v>80</v>
      </c>
      <c r="R2989" t="s">
        <v>17263</v>
      </c>
      <c r="S2989" t="s">
        <v>17265</v>
      </c>
      <c r="T2989" t="s">
        <v>4749</v>
      </c>
      <c r="U2989" t="s">
        <v>17266</v>
      </c>
      <c r="W2989" t="s">
        <v>83</v>
      </c>
      <c r="X2989">
        <v>10</v>
      </c>
      <c r="Y2989">
        <v>2890</v>
      </c>
    </row>
    <row r="2990" spans="1:25">
      <c r="A2990" t="s">
        <v>17267</v>
      </c>
      <c r="B2990" t="s">
        <v>70</v>
      </c>
      <c r="C2990">
        <v>461</v>
      </c>
      <c r="D2990" t="s">
        <v>250</v>
      </c>
      <c r="E2990">
        <v>2008</v>
      </c>
      <c r="F2990" s="24">
        <v>39723</v>
      </c>
      <c r="G2990" s="24">
        <v>39724</v>
      </c>
      <c r="H2990" s="24">
        <v>39725</v>
      </c>
      <c r="I2990" t="s">
        <v>7969</v>
      </c>
      <c r="J2990" t="s">
        <v>168</v>
      </c>
      <c r="K2990" t="s">
        <v>273</v>
      </c>
      <c r="L2990" t="s">
        <v>75</v>
      </c>
      <c r="M2990" t="s">
        <v>76</v>
      </c>
      <c r="N2990" t="s">
        <v>77</v>
      </c>
      <c r="O2990" t="s">
        <v>17268</v>
      </c>
      <c r="P2990" t="s">
        <v>17269</v>
      </c>
      <c r="Q2990" t="s">
        <v>90</v>
      </c>
      <c r="R2990" t="s">
        <v>17268</v>
      </c>
      <c r="S2990" t="s">
        <v>17270</v>
      </c>
      <c r="U2990" t="s">
        <v>17271</v>
      </c>
      <c r="V2990" t="s">
        <v>17272</v>
      </c>
      <c r="W2990" t="s">
        <v>83</v>
      </c>
      <c r="X2990">
        <v>10</v>
      </c>
      <c r="Y2990">
        <v>3915.18</v>
      </c>
    </row>
    <row r="2991" spans="1:25">
      <c r="A2991" t="s">
        <v>17273</v>
      </c>
      <c r="B2991" t="s">
        <v>70</v>
      </c>
      <c r="C2991">
        <v>475</v>
      </c>
      <c r="D2991" t="s">
        <v>370</v>
      </c>
      <c r="E2991">
        <v>2008</v>
      </c>
      <c r="F2991" s="24">
        <v>39731</v>
      </c>
      <c r="G2991" s="24">
        <v>39732</v>
      </c>
      <c r="H2991" s="24">
        <v>39733</v>
      </c>
      <c r="I2991" t="s">
        <v>118</v>
      </c>
      <c r="J2991" t="s">
        <v>108</v>
      </c>
      <c r="K2991" t="s">
        <v>119</v>
      </c>
      <c r="L2991" t="s">
        <v>75</v>
      </c>
      <c r="M2991" t="s">
        <v>76</v>
      </c>
      <c r="N2991" t="s">
        <v>467</v>
      </c>
      <c r="O2991" t="s">
        <v>17274</v>
      </c>
      <c r="P2991" t="s">
        <v>17275</v>
      </c>
      <c r="Q2991" t="s">
        <v>80</v>
      </c>
      <c r="R2991" t="s">
        <v>17274</v>
      </c>
      <c r="S2991" t="s">
        <v>17276</v>
      </c>
      <c r="T2991" t="s">
        <v>1463</v>
      </c>
      <c r="U2991" t="s">
        <v>666</v>
      </c>
      <c r="V2991" t="s">
        <v>17277</v>
      </c>
      <c r="W2991" t="s">
        <v>83</v>
      </c>
      <c r="X2991">
        <v>10</v>
      </c>
      <c r="Y2991">
        <v>5178.42</v>
      </c>
    </row>
    <row r="2992" spans="1:25">
      <c r="A2992" t="s">
        <v>17278</v>
      </c>
      <c r="B2992" t="s">
        <v>70</v>
      </c>
      <c r="C2992">
        <v>512</v>
      </c>
      <c r="D2992" t="s">
        <v>106</v>
      </c>
      <c r="E2992">
        <v>2008</v>
      </c>
      <c r="F2992" s="24">
        <v>39749</v>
      </c>
      <c r="G2992" s="24">
        <v>39749</v>
      </c>
      <c r="H2992" s="24">
        <v>39751</v>
      </c>
      <c r="I2992" t="s">
        <v>183</v>
      </c>
      <c r="J2992" t="s">
        <v>108</v>
      </c>
      <c r="K2992" t="s">
        <v>184</v>
      </c>
      <c r="L2992" t="s">
        <v>75</v>
      </c>
      <c r="M2992" t="s">
        <v>76</v>
      </c>
      <c r="N2992" t="s">
        <v>253</v>
      </c>
      <c r="O2992" t="s">
        <v>17279</v>
      </c>
      <c r="P2992" t="s">
        <v>17280</v>
      </c>
      <c r="Q2992" t="s">
        <v>90</v>
      </c>
      <c r="R2992" t="s">
        <v>17279</v>
      </c>
      <c r="S2992" t="s">
        <v>17281</v>
      </c>
      <c r="T2992" t="s">
        <v>654</v>
      </c>
      <c r="U2992" t="s">
        <v>17282</v>
      </c>
      <c r="V2992" t="s">
        <v>17283</v>
      </c>
      <c r="W2992" t="s">
        <v>83</v>
      </c>
      <c r="X2992">
        <v>10</v>
      </c>
      <c r="Y2992">
        <v>4290</v>
      </c>
    </row>
    <row r="2993" spans="1:25">
      <c r="A2993" t="s">
        <v>17284</v>
      </c>
      <c r="B2993" t="s">
        <v>70</v>
      </c>
      <c r="C2993">
        <v>509</v>
      </c>
      <c r="D2993" t="s">
        <v>71</v>
      </c>
      <c r="E2993">
        <v>2008</v>
      </c>
      <c r="F2993" s="24">
        <v>39745</v>
      </c>
      <c r="G2993" s="24">
        <v>39749</v>
      </c>
      <c r="H2993" s="24">
        <v>39746</v>
      </c>
      <c r="I2993" t="s">
        <v>1939</v>
      </c>
      <c r="J2993" t="s">
        <v>252</v>
      </c>
      <c r="K2993" t="s">
        <v>273</v>
      </c>
      <c r="L2993" t="s">
        <v>75</v>
      </c>
      <c r="M2993" t="s">
        <v>76</v>
      </c>
      <c r="N2993" t="s">
        <v>153</v>
      </c>
      <c r="O2993" t="s">
        <v>17285</v>
      </c>
      <c r="P2993" t="s">
        <v>17286</v>
      </c>
      <c r="Q2993" t="s">
        <v>80</v>
      </c>
      <c r="R2993" t="s">
        <v>17285</v>
      </c>
      <c r="S2993" t="s">
        <v>17287</v>
      </c>
      <c r="T2993" t="s">
        <v>360</v>
      </c>
      <c r="V2993" t="s">
        <v>17288</v>
      </c>
      <c r="W2993" t="s">
        <v>83</v>
      </c>
      <c r="X2993">
        <v>10</v>
      </c>
      <c r="Y2993">
        <v>4730</v>
      </c>
    </row>
    <row r="2994" spans="1:25">
      <c r="A2994" t="s">
        <v>17289</v>
      </c>
      <c r="B2994" t="s">
        <v>70</v>
      </c>
      <c r="C2994">
        <v>474</v>
      </c>
      <c r="D2994" t="s">
        <v>106</v>
      </c>
      <c r="E2994">
        <v>2008</v>
      </c>
      <c r="F2994" s="24">
        <v>39731</v>
      </c>
      <c r="G2994" s="24">
        <v>39731</v>
      </c>
      <c r="H2994" s="24">
        <v>39732</v>
      </c>
      <c r="I2994" t="s">
        <v>127</v>
      </c>
      <c r="J2994" t="s">
        <v>108</v>
      </c>
      <c r="K2994" t="s">
        <v>109</v>
      </c>
      <c r="L2994" t="s">
        <v>236</v>
      </c>
      <c r="M2994" t="s">
        <v>76</v>
      </c>
      <c r="N2994" t="s">
        <v>140</v>
      </c>
      <c r="O2994" t="s">
        <v>17290</v>
      </c>
      <c r="P2994" t="s">
        <v>17291</v>
      </c>
      <c r="Q2994" t="s">
        <v>80</v>
      </c>
      <c r="R2994" t="s">
        <v>17290</v>
      </c>
      <c r="S2994" t="s">
        <v>17292</v>
      </c>
      <c r="T2994" t="s">
        <v>525</v>
      </c>
      <c r="U2994" t="s">
        <v>17293</v>
      </c>
      <c r="V2994" t="s">
        <v>17294</v>
      </c>
      <c r="W2994" t="s">
        <v>83</v>
      </c>
      <c r="X2994">
        <v>10</v>
      </c>
      <c r="Y2994">
        <v>3542.2</v>
      </c>
    </row>
    <row r="2995" spans="1:25">
      <c r="A2995" t="s">
        <v>17295</v>
      </c>
      <c r="B2995" t="s">
        <v>70</v>
      </c>
      <c r="C2995">
        <v>516</v>
      </c>
      <c r="D2995" t="s">
        <v>71</v>
      </c>
      <c r="E2995">
        <v>2008</v>
      </c>
      <c r="F2995" s="24">
        <v>39749</v>
      </c>
      <c r="G2995" s="24">
        <v>39752</v>
      </c>
      <c r="H2995" s="24">
        <v>39751</v>
      </c>
      <c r="I2995" t="s">
        <v>395</v>
      </c>
      <c r="J2995" t="s">
        <v>96</v>
      </c>
      <c r="K2995" t="s">
        <v>97</v>
      </c>
      <c r="L2995" t="s">
        <v>75</v>
      </c>
      <c r="M2995" t="s">
        <v>76</v>
      </c>
      <c r="N2995" t="s">
        <v>153</v>
      </c>
      <c r="O2995" t="s">
        <v>17296</v>
      </c>
      <c r="P2995" t="s">
        <v>17297</v>
      </c>
      <c r="Q2995" t="s">
        <v>90</v>
      </c>
      <c r="R2995" t="s">
        <v>17296</v>
      </c>
      <c r="S2995" t="s">
        <v>17298</v>
      </c>
      <c r="T2995" t="s">
        <v>6797</v>
      </c>
      <c r="V2995" t="s">
        <v>17299</v>
      </c>
      <c r="W2995" t="s">
        <v>83</v>
      </c>
      <c r="X2995">
        <v>10</v>
      </c>
      <c r="Y2995">
        <v>4805</v>
      </c>
    </row>
    <row r="2996" spans="1:25">
      <c r="A2996" t="s">
        <v>17300</v>
      </c>
      <c r="B2996" t="s">
        <v>70</v>
      </c>
      <c r="C2996">
        <v>514</v>
      </c>
      <c r="D2996" t="s">
        <v>71</v>
      </c>
      <c r="E2996">
        <v>2008</v>
      </c>
      <c r="F2996" s="24">
        <v>39749</v>
      </c>
      <c r="G2996" s="24">
        <v>39751</v>
      </c>
      <c r="H2996" s="24">
        <v>39751</v>
      </c>
      <c r="I2996" t="s">
        <v>17301</v>
      </c>
      <c r="J2996" t="s">
        <v>168</v>
      </c>
      <c r="K2996" t="s">
        <v>273</v>
      </c>
      <c r="L2996" t="s">
        <v>75</v>
      </c>
      <c r="M2996" t="s">
        <v>76</v>
      </c>
      <c r="N2996" t="s">
        <v>140</v>
      </c>
      <c r="O2996" t="s">
        <v>17302</v>
      </c>
      <c r="P2996" t="s">
        <v>17303</v>
      </c>
      <c r="Q2996" t="s">
        <v>90</v>
      </c>
      <c r="R2996" t="s">
        <v>17302</v>
      </c>
      <c r="S2996" t="s">
        <v>17304</v>
      </c>
      <c r="T2996" t="s">
        <v>13258</v>
      </c>
      <c r="V2996" t="s">
        <v>17305</v>
      </c>
      <c r="W2996" t="s">
        <v>83</v>
      </c>
      <c r="X2996">
        <v>10</v>
      </c>
      <c r="Y2996">
        <v>3338</v>
      </c>
    </row>
    <row r="2997" spans="1:25">
      <c r="A2997" t="s">
        <v>17306</v>
      </c>
      <c r="B2997" t="s">
        <v>70</v>
      </c>
      <c r="C2997">
        <v>462</v>
      </c>
      <c r="D2997" t="s">
        <v>71</v>
      </c>
      <c r="E2997">
        <v>2008</v>
      </c>
      <c r="F2997" s="24">
        <v>39723</v>
      </c>
      <c r="G2997" s="24">
        <v>39724</v>
      </c>
      <c r="H2997" s="24">
        <v>39725</v>
      </c>
      <c r="I2997" t="s">
        <v>7344</v>
      </c>
      <c r="J2997" t="s">
        <v>252</v>
      </c>
      <c r="K2997" t="s">
        <v>273</v>
      </c>
      <c r="L2997" t="s">
        <v>75</v>
      </c>
      <c r="M2997" t="s">
        <v>76</v>
      </c>
      <c r="N2997" t="s">
        <v>153</v>
      </c>
      <c r="O2997" t="s">
        <v>17307</v>
      </c>
      <c r="P2997" t="s">
        <v>17308</v>
      </c>
      <c r="Q2997" t="s">
        <v>90</v>
      </c>
      <c r="R2997" t="s">
        <v>17307</v>
      </c>
      <c r="S2997" t="s">
        <v>17309</v>
      </c>
      <c r="T2997" t="s">
        <v>4136</v>
      </c>
      <c r="U2997" t="s">
        <v>17310</v>
      </c>
      <c r="W2997" t="s">
        <v>83</v>
      </c>
      <c r="X2997">
        <v>10</v>
      </c>
      <c r="Y2997">
        <v>4205</v>
      </c>
    </row>
    <row r="2998" spans="1:25">
      <c r="A2998" t="s">
        <v>17311</v>
      </c>
      <c r="B2998" t="s">
        <v>70</v>
      </c>
      <c r="C2998">
        <v>492</v>
      </c>
      <c r="D2998" t="s">
        <v>250</v>
      </c>
      <c r="E2998">
        <v>2008</v>
      </c>
      <c r="F2998" s="24">
        <v>39741</v>
      </c>
      <c r="G2998" s="24">
        <v>39742</v>
      </c>
      <c r="H2998" s="24">
        <v>39743</v>
      </c>
      <c r="I2998" t="s">
        <v>9759</v>
      </c>
      <c r="J2998" t="s">
        <v>108</v>
      </c>
      <c r="K2998" t="s">
        <v>2652</v>
      </c>
      <c r="L2998" t="s">
        <v>75</v>
      </c>
      <c r="M2998" t="s">
        <v>76</v>
      </c>
      <c r="N2998" t="s">
        <v>253</v>
      </c>
      <c r="O2998" t="s">
        <v>17312</v>
      </c>
      <c r="P2998" t="s">
        <v>17313</v>
      </c>
      <c r="Q2998" t="s">
        <v>90</v>
      </c>
      <c r="R2998" t="s">
        <v>17312</v>
      </c>
      <c r="S2998" t="s">
        <v>17314</v>
      </c>
      <c r="T2998" t="s">
        <v>360</v>
      </c>
      <c r="W2998" t="s">
        <v>83</v>
      </c>
      <c r="X2998">
        <v>10</v>
      </c>
      <c r="Y2998">
        <v>4235</v>
      </c>
    </row>
    <row r="2999" spans="1:25">
      <c r="A2999" t="s">
        <v>17315</v>
      </c>
      <c r="B2999" t="s">
        <v>70</v>
      </c>
      <c r="C2999">
        <v>472</v>
      </c>
      <c r="D2999" t="s">
        <v>71</v>
      </c>
      <c r="E2999">
        <v>2008</v>
      </c>
      <c r="F2999" s="24">
        <v>39728</v>
      </c>
      <c r="G2999" s="24">
        <v>39731</v>
      </c>
      <c r="H2999" s="24">
        <v>39729</v>
      </c>
      <c r="I2999" t="s">
        <v>1153</v>
      </c>
      <c r="J2999" t="s">
        <v>220</v>
      </c>
      <c r="K2999" t="s">
        <v>97</v>
      </c>
      <c r="L2999" t="s">
        <v>75</v>
      </c>
      <c r="M2999" t="s">
        <v>76</v>
      </c>
      <c r="N2999" t="s">
        <v>467</v>
      </c>
      <c r="O2999" t="s">
        <v>17316</v>
      </c>
      <c r="P2999" t="s">
        <v>17317</v>
      </c>
      <c r="Q2999" t="s">
        <v>80</v>
      </c>
      <c r="R2999" t="s">
        <v>17316</v>
      </c>
      <c r="S2999" t="s">
        <v>17318</v>
      </c>
      <c r="T2999" t="s">
        <v>173</v>
      </c>
      <c r="U2999" t="s">
        <v>17319</v>
      </c>
      <c r="V2999" t="s">
        <v>17320</v>
      </c>
      <c r="W2999" t="s">
        <v>83</v>
      </c>
      <c r="X2999">
        <v>10</v>
      </c>
      <c r="Y2999">
        <v>3630</v>
      </c>
    </row>
    <row r="3000" spans="1:25">
      <c r="A3000" t="s">
        <v>17321</v>
      </c>
      <c r="B3000" t="s">
        <v>138</v>
      </c>
      <c r="C3000">
        <v>524</v>
      </c>
      <c r="D3000" t="s">
        <v>3429</v>
      </c>
      <c r="E3000">
        <v>2008</v>
      </c>
      <c r="F3000" s="24">
        <v>39591</v>
      </c>
      <c r="G3000" s="24">
        <v>39752</v>
      </c>
      <c r="H3000" s="24"/>
      <c r="I3000" t="s">
        <v>9469</v>
      </c>
      <c r="J3000" t="s">
        <v>96</v>
      </c>
      <c r="K3000" t="s">
        <v>97</v>
      </c>
      <c r="L3000" t="s">
        <v>75</v>
      </c>
      <c r="M3000" t="s">
        <v>76</v>
      </c>
      <c r="N3000" t="s">
        <v>467</v>
      </c>
      <c r="O3000" t="s">
        <v>17322</v>
      </c>
      <c r="P3000" t="s">
        <v>17323</v>
      </c>
      <c r="Q3000" t="s">
        <v>90</v>
      </c>
      <c r="R3000" t="s">
        <v>17322</v>
      </c>
      <c r="S3000" t="s">
        <v>17324</v>
      </c>
      <c r="T3000" t="s">
        <v>173</v>
      </c>
      <c r="U3000" t="s">
        <v>17325</v>
      </c>
      <c r="W3000" t="s">
        <v>83</v>
      </c>
      <c r="X3000">
        <v>10</v>
      </c>
      <c r="Y3000">
        <v>1328</v>
      </c>
    </row>
    <row r="3001" spans="1:25">
      <c r="A3001" t="s">
        <v>17326</v>
      </c>
      <c r="B3001" t="s">
        <v>70</v>
      </c>
      <c r="C3001">
        <v>503</v>
      </c>
      <c r="D3001" t="s">
        <v>250</v>
      </c>
      <c r="E3001">
        <v>2008</v>
      </c>
      <c r="F3001" s="24">
        <v>39745</v>
      </c>
      <c r="G3001" s="24">
        <v>39745</v>
      </c>
      <c r="H3001" s="24">
        <v>39747</v>
      </c>
      <c r="I3001" t="s">
        <v>6848</v>
      </c>
      <c r="J3001" t="s">
        <v>168</v>
      </c>
      <c r="K3001" t="s">
        <v>273</v>
      </c>
      <c r="L3001" t="s">
        <v>75</v>
      </c>
      <c r="M3001" t="s">
        <v>76</v>
      </c>
      <c r="N3001" t="s">
        <v>467</v>
      </c>
      <c r="O3001" t="s">
        <v>17327</v>
      </c>
      <c r="P3001" t="s">
        <v>17328</v>
      </c>
      <c r="Q3001" t="s">
        <v>80</v>
      </c>
      <c r="R3001" t="s">
        <v>17327</v>
      </c>
      <c r="S3001" t="s">
        <v>17329</v>
      </c>
      <c r="T3001" t="s">
        <v>654</v>
      </c>
      <c r="V3001" t="s">
        <v>17330</v>
      </c>
      <c r="W3001" t="s">
        <v>83</v>
      </c>
      <c r="X3001">
        <v>10</v>
      </c>
      <c r="Y3001">
        <v>4321.54</v>
      </c>
    </row>
    <row r="3002" spans="1:25">
      <c r="A3002" t="s">
        <v>17331</v>
      </c>
      <c r="B3002" t="s">
        <v>70</v>
      </c>
      <c r="C3002">
        <v>469</v>
      </c>
      <c r="D3002" t="s">
        <v>71</v>
      </c>
      <c r="E3002">
        <v>2008</v>
      </c>
      <c r="F3002" s="24">
        <v>39724</v>
      </c>
      <c r="G3002" s="24">
        <v>39730</v>
      </c>
      <c r="H3002" s="24">
        <v>39725</v>
      </c>
      <c r="I3002" t="s">
        <v>1558</v>
      </c>
      <c r="J3002" t="s">
        <v>96</v>
      </c>
      <c r="K3002" t="s">
        <v>97</v>
      </c>
      <c r="L3002" t="s">
        <v>75</v>
      </c>
      <c r="M3002" t="s">
        <v>76</v>
      </c>
      <c r="N3002" t="s">
        <v>140</v>
      </c>
      <c r="O3002" t="s">
        <v>17332</v>
      </c>
      <c r="P3002" t="s">
        <v>17333</v>
      </c>
      <c r="Q3002" t="s">
        <v>90</v>
      </c>
      <c r="R3002" t="s">
        <v>17332</v>
      </c>
      <c r="S3002" t="s">
        <v>17334</v>
      </c>
      <c r="T3002" t="s">
        <v>173</v>
      </c>
      <c r="U3002" t="s">
        <v>17335</v>
      </c>
      <c r="V3002" t="s">
        <v>17336</v>
      </c>
      <c r="W3002" t="s">
        <v>83</v>
      </c>
      <c r="X3002">
        <v>10</v>
      </c>
      <c r="Y3002">
        <v>3305</v>
      </c>
    </row>
    <row r="3003" spans="1:25">
      <c r="A3003" t="s">
        <v>17337</v>
      </c>
      <c r="B3003" t="s">
        <v>70</v>
      </c>
      <c r="C3003">
        <v>486</v>
      </c>
      <c r="D3003" t="s">
        <v>106</v>
      </c>
      <c r="E3003">
        <v>2008</v>
      </c>
      <c r="F3003" s="24">
        <v>39736</v>
      </c>
      <c r="G3003" s="24">
        <v>39736</v>
      </c>
      <c r="H3003" s="24">
        <v>39737</v>
      </c>
      <c r="I3003" t="s">
        <v>183</v>
      </c>
      <c r="J3003" t="s">
        <v>108</v>
      </c>
      <c r="K3003" t="s">
        <v>184</v>
      </c>
      <c r="L3003" t="s">
        <v>75</v>
      </c>
      <c r="M3003" t="s">
        <v>76</v>
      </c>
      <c r="N3003" t="s">
        <v>87</v>
      </c>
      <c r="O3003" t="s">
        <v>17338</v>
      </c>
      <c r="P3003" t="s">
        <v>17339</v>
      </c>
      <c r="Q3003" t="s">
        <v>90</v>
      </c>
      <c r="R3003" t="s">
        <v>17338</v>
      </c>
      <c r="S3003" t="s">
        <v>17340</v>
      </c>
      <c r="T3003" t="s">
        <v>206</v>
      </c>
      <c r="U3003" t="s">
        <v>17341</v>
      </c>
      <c r="V3003" t="s">
        <v>17342</v>
      </c>
      <c r="W3003" t="s">
        <v>93</v>
      </c>
      <c r="X3003">
        <v>10</v>
      </c>
      <c r="Y3003">
        <v>4290</v>
      </c>
    </row>
    <row r="3004" spans="1:25">
      <c r="A3004" t="s">
        <v>9950</v>
      </c>
      <c r="B3004" t="s">
        <v>70</v>
      </c>
      <c r="C3004">
        <v>497</v>
      </c>
      <c r="D3004" t="s">
        <v>106</v>
      </c>
      <c r="E3004">
        <v>2008</v>
      </c>
      <c r="F3004" s="24">
        <v>39742</v>
      </c>
      <c r="G3004" s="24">
        <v>39743</v>
      </c>
      <c r="H3004" s="24">
        <v>39744</v>
      </c>
      <c r="I3004" t="s">
        <v>7299</v>
      </c>
      <c r="J3004" t="s">
        <v>150</v>
      </c>
      <c r="K3004" t="s">
        <v>151</v>
      </c>
      <c r="L3004" t="s">
        <v>75</v>
      </c>
      <c r="M3004" t="s">
        <v>76</v>
      </c>
      <c r="N3004" t="s">
        <v>467</v>
      </c>
      <c r="O3004" t="s">
        <v>9951</v>
      </c>
      <c r="P3004" t="s">
        <v>17343</v>
      </c>
      <c r="Q3004" t="s">
        <v>90</v>
      </c>
      <c r="R3004" t="s">
        <v>9951</v>
      </c>
      <c r="S3004" t="s">
        <v>17344</v>
      </c>
      <c r="T3004" t="s">
        <v>1890</v>
      </c>
      <c r="U3004" t="s">
        <v>17345</v>
      </c>
      <c r="V3004" t="s">
        <v>17346</v>
      </c>
      <c r="W3004" t="s">
        <v>83</v>
      </c>
      <c r="X3004">
        <v>10</v>
      </c>
      <c r="Y3004">
        <v>4351.29</v>
      </c>
    </row>
    <row r="3005" spans="1:25">
      <c r="A3005" t="s">
        <v>17347</v>
      </c>
      <c r="B3005" t="s">
        <v>70</v>
      </c>
      <c r="C3005">
        <v>484</v>
      </c>
      <c r="D3005" t="s">
        <v>106</v>
      </c>
      <c r="E3005">
        <v>2008</v>
      </c>
      <c r="F3005" s="24">
        <v>39734</v>
      </c>
      <c r="G3005" s="24">
        <v>39735</v>
      </c>
      <c r="H3005" s="24">
        <v>39735</v>
      </c>
      <c r="I3005" t="s">
        <v>107</v>
      </c>
      <c r="J3005" t="s">
        <v>108</v>
      </c>
      <c r="K3005" t="s">
        <v>109</v>
      </c>
      <c r="L3005" t="s">
        <v>75</v>
      </c>
      <c r="M3005" t="s">
        <v>76</v>
      </c>
      <c r="N3005" t="s">
        <v>467</v>
      </c>
      <c r="O3005" t="s">
        <v>17348</v>
      </c>
      <c r="P3005" t="s">
        <v>17349</v>
      </c>
      <c r="Q3005" t="s">
        <v>90</v>
      </c>
      <c r="R3005" t="s">
        <v>17348</v>
      </c>
      <c r="S3005" t="s">
        <v>17350</v>
      </c>
      <c r="U3005" t="s">
        <v>17351</v>
      </c>
      <c r="V3005" t="s">
        <v>17352</v>
      </c>
      <c r="W3005" t="s">
        <v>83</v>
      </c>
      <c r="X3005">
        <v>10</v>
      </c>
      <c r="Y3005">
        <v>4290</v>
      </c>
    </row>
    <row r="3006" spans="1:25">
      <c r="A3006" t="s">
        <v>17353</v>
      </c>
      <c r="B3006" t="s">
        <v>70</v>
      </c>
      <c r="C3006">
        <v>409</v>
      </c>
      <c r="D3006" t="s">
        <v>106</v>
      </c>
      <c r="E3006">
        <v>2008</v>
      </c>
      <c r="F3006" s="24">
        <v>39695</v>
      </c>
      <c r="G3006" s="24">
        <v>39696</v>
      </c>
      <c r="H3006" s="24">
        <v>39697</v>
      </c>
      <c r="I3006" t="s">
        <v>107</v>
      </c>
      <c r="J3006" t="s">
        <v>108</v>
      </c>
      <c r="K3006" t="s">
        <v>109</v>
      </c>
      <c r="L3006" t="s">
        <v>110</v>
      </c>
      <c r="M3006" t="s">
        <v>76</v>
      </c>
      <c r="N3006" t="s">
        <v>210</v>
      </c>
      <c r="O3006" t="s">
        <v>17354</v>
      </c>
      <c r="P3006" t="s">
        <v>17355</v>
      </c>
      <c r="Q3006" t="s">
        <v>90</v>
      </c>
      <c r="R3006" t="s">
        <v>17354</v>
      </c>
      <c r="S3006" t="s">
        <v>17356</v>
      </c>
      <c r="T3006" t="s">
        <v>173</v>
      </c>
      <c r="U3006" t="s">
        <v>17357</v>
      </c>
      <c r="V3006" t="s">
        <v>17358</v>
      </c>
      <c r="W3006" t="s">
        <v>217</v>
      </c>
      <c r="X3006">
        <v>9</v>
      </c>
      <c r="Y3006">
        <v>4690</v>
      </c>
    </row>
    <row r="3007" spans="1:25">
      <c r="A3007" t="s">
        <v>17359</v>
      </c>
      <c r="B3007" t="s">
        <v>70</v>
      </c>
      <c r="C3007">
        <v>454</v>
      </c>
      <c r="D3007" t="s">
        <v>3429</v>
      </c>
      <c r="E3007">
        <v>2008</v>
      </c>
      <c r="F3007" s="24">
        <v>39682</v>
      </c>
      <c r="G3007" s="24">
        <v>39721</v>
      </c>
      <c r="H3007" s="24"/>
      <c r="I3007" t="s">
        <v>17360</v>
      </c>
      <c r="J3007" t="s">
        <v>3553</v>
      </c>
      <c r="K3007" t="s">
        <v>97</v>
      </c>
      <c r="L3007" t="s">
        <v>75</v>
      </c>
      <c r="M3007" t="s">
        <v>76</v>
      </c>
      <c r="N3007" t="s">
        <v>128</v>
      </c>
      <c r="O3007" t="s">
        <v>17361</v>
      </c>
      <c r="P3007" t="s">
        <v>17362</v>
      </c>
      <c r="Q3007" t="s">
        <v>80</v>
      </c>
      <c r="R3007" t="s">
        <v>17361</v>
      </c>
      <c r="S3007" t="s">
        <v>17363</v>
      </c>
      <c r="T3007" t="s">
        <v>92</v>
      </c>
      <c r="U3007" t="s">
        <v>17364</v>
      </c>
      <c r="W3007" t="s">
        <v>93</v>
      </c>
      <c r="X3007">
        <v>9</v>
      </c>
      <c r="Y3007">
        <v>990</v>
      </c>
    </row>
    <row r="3008" spans="1:25">
      <c r="A3008" t="s">
        <v>17365</v>
      </c>
      <c r="B3008" t="s">
        <v>70</v>
      </c>
      <c r="C3008">
        <v>449</v>
      </c>
      <c r="D3008" t="s">
        <v>106</v>
      </c>
      <c r="E3008">
        <v>2008</v>
      </c>
      <c r="F3008" s="24">
        <v>39719</v>
      </c>
      <c r="G3008" s="24">
        <v>39720</v>
      </c>
      <c r="H3008" s="24">
        <v>39720</v>
      </c>
      <c r="I3008" t="s">
        <v>416</v>
      </c>
      <c r="J3008" t="s">
        <v>108</v>
      </c>
      <c r="K3008" t="s">
        <v>109</v>
      </c>
      <c r="L3008" t="s">
        <v>110</v>
      </c>
      <c r="M3008" t="s">
        <v>152</v>
      </c>
      <c r="N3008" t="s">
        <v>210</v>
      </c>
      <c r="O3008" t="s">
        <v>17366</v>
      </c>
      <c r="P3008" t="s">
        <v>17367</v>
      </c>
      <c r="Q3008" t="s">
        <v>90</v>
      </c>
      <c r="R3008" t="s">
        <v>17366</v>
      </c>
      <c r="S3008" t="s">
        <v>17368</v>
      </c>
      <c r="U3008" t="s">
        <v>17369</v>
      </c>
      <c r="V3008" t="s">
        <v>17370</v>
      </c>
      <c r="W3008" t="s">
        <v>217</v>
      </c>
      <c r="X3008">
        <v>9</v>
      </c>
      <c r="Y3008">
        <v>3587.5</v>
      </c>
    </row>
    <row r="3009" spans="1:25">
      <c r="A3009" t="s">
        <v>17371</v>
      </c>
      <c r="B3009" t="s">
        <v>70</v>
      </c>
      <c r="C3009">
        <v>441</v>
      </c>
      <c r="D3009" t="s">
        <v>106</v>
      </c>
      <c r="E3009">
        <v>2008</v>
      </c>
      <c r="F3009" s="24">
        <v>39716</v>
      </c>
      <c r="G3009" s="24">
        <v>39716</v>
      </c>
      <c r="H3009" s="24">
        <v>39717</v>
      </c>
      <c r="I3009" t="s">
        <v>416</v>
      </c>
      <c r="J3009" t="s">
        <v>108</v>
      </c>
      <c r="K3009" t="s">
        <v>109</v>
      </c>
      <c r="L3009" t="s">
        <v>236</v>
      </c>
      <c r="M3009" t="s">
        <v>152</v>
      </c>
      <c r="N3009" t="s">
        <v>439</v>
      </c>
      <c r="O3009" t="s">
        <v>17372</v>
      </c>
      <c r="P3009" t="s">
        <v>17373</v>
      </c>
      <c r="Q3009" t="s">
        <v>90</v>
      </c>
      <c r="R3009" t="s">
        <v>17372</v>
      </c>
      <c r="S3009" t="s">
        <v>17374</v>
      </c>
      <c r="U3009" t="s">
        <v>17375</v>
      </c>
      <c r="V3009" t="s">
        <v>17376</v>
      </c>
      <c r="W3009" t="s">
        <v>217</v>
      </c>
      <c r="X3009">
        <v>9</v>
      </c>
      <c r="Y3009">
        <v>3487.5</v>
      </c>
    </row>
    <row r="3010" spans="1:25">
      <c r="A3010" t="s">
        <v>17377</v>
      </c>
      <c r="B3010" t="s">
        <v>70</v>
      </c>
      <c r="C3010">
        <v>420</v>
      </c>
      <c r="D3010" t="s">
        <v>71</v>
      </c>
      <c r="E3010">
        <v>2008</v>
      </c>
      <c r="F3010" s="24">
        <v>39700</v>
      </c>
      <c r="G3010" s="24">
        <v>39702</v>
      </c>
      <c r="H3010" s="24">
        <v>39702</v>
      </c>
      <c r="I3010" t="s">
        <v>395</v>
      </c>
      <c r="J3010" t="s">
        <v>96</v>
      </c>
      <c r="K3010" t="s">
        <v>97</v>
      </c>
      <c r="L3010" t="s">
        <v>1676</v>
      </c>
      <c r="M3010" t="s">
        <v>76</v>
      </c>
      <c r="N3010" t="s">
        <v>439</v>
      </c>
      <c r="O3010" t="s">
        <v>17378</v>
      </c>
      <c r="P3010" t="s">
        <v>17379</v>
      </c>
      <c r="Q3010" t="s">
        <v>90</v>
      </c>
      <c r="R3010" t="s">
        <v>17378</v>
      </c>
      <c r="S3010" t="s">
        <v>17380</v>
      </c>
      <c r="T3010" t="s">
        <v>214</v>
      </c>
      <c r="U3010" t="s">
        <v>17381</v>
      </c>
      <c r="W3010" t="s">
        <v>217</v>
      </c>
      <c r="X3010">
        <v>9</v>
      </c>
      <c r="Y3010">
        <v>5345</v>
      </c>
    </row>
    <row r="3011" spans="1:25">
      <c r="A3011" t="s">
        <v>17382</v>
      </c>
      <c r="B3011" t="s">
        <v>70</v>
      </c>
      <c r="C3011">
        <v>445</v>
      </c>
      <c r="D3011" t="s">
        <v>106</v>
      </c>
      <c r="E3011">
        <v>2008</v>
      </c>
      <c r="F3011" s="24">
        <v>39717</v>
      </c>
      <c r="G3011" s="24">
        <v>39717</v>
      </c>
      <c r="H3011" s="24">
        <v>39718</v>
      </c>
      <c r="I3011" t="s">
        <v>339</v>
      </c>
      <c r="J3011" t="s">
        <v>108</v>
      </c>
      <c r="K3011" t="s">
        <v>324</v>
      </c>
      <c r="L3011" t="s">
        <v>2221</v>
      </c>
      <c r="M3011" t="s">
        <v>76</v>
      </c>
      <c r="N3011" t="s">
        <v>650</v>
      </c>
      <c r="O3011" t="s">
        <v>17383</v>
      </c>
      <c r="P3011" t="s">
        <v>17384</v>
      </c>
      <c r="Q3011" t="s">
        <v>80</v>
      </c>
      <c r="R3011" t="s">
        <v>17383</v>
      </c>
      <c r="S3011" t="s">
        <v>17385</v>
      </c>
      <c r="V3011" t="s">
        <v>17386</v>
      </c>
      <c r="W3011" t="s">
        <v>217</v>
      </c>
      <c r="X3011">
        <v>9</v>
      </c>
      <c r="Y3011">
        <v>4710</v>
      </c>
    </row>
    <row r="3012" spans="1:25">
      <c r="A3012" t="s">
        <v>17387</v>
      </c>
      <c r="B3012" t="s">
        <v>70</v>
      </c>
      <c r="C3012">
        <v>439</v>
      </c>
      <c r="D3012" t="s">
        <v>106</v>
      </c>
      <c r="E3012">
        <v>2008</v>
      </c>
      <c r="F3012" s="24">
        <v>39715</v>
      </c>
      <c r="G3012" s="24">
        <v>39715</v>
      </c>
      <c r="H3012" s="24">
        <v>39717</v>
      </c>
      <c r="I3012" t="s">
        <v>339</v>
      </c>
      <c r="J3012" t="s">
        <v>108</v>
      </c>
      <c r="K3012" t="s">
        <v>324</v>
      </c>
      <c r="L3012" t="s">
        <v>425</v>
      </c>
      <c r="M3012" t="s">
        <v>76</v>
      </c>
      <c r="N3012" t="s">
        <v>210</v>
      </c>
      <c r="O3012" t="s">
        <v>17388</v>
      </c>
      <c r="P3012" t="s">
        <v>17389</v>
      </c>
      <c r="Q3012" t="s">
        <v>90</v>
      </c>
      <c r="R3012" t="s">
        <v>17388</v>
      </c>
      <c r="S3012" t="s">
        <v>17390</v>
      </c>
      <c r="T3012" t="s">
        <v>157</v>
      </c>
      <c r="U3012" t="s">
        <v>17391</v>
      </c>
      <c r="V3012" t="s">
        <v>17392</v>
      </c>
      <c r="W3012" t="s">
        <v>217</v>
      </c>
      <c r="X3012">
        <v>9</v>
      </c>
      <c r="Y3012">
        <v>4640</v>
      </c>
    </row>
    <row r="3013" spans="1:25">
      <c r="A3013" t="s">
        <v>17393</v>
      </c>
      <c r="B3013" t="s">
        <v>70</v>
      </c>
      <c r="C3013">
        <v>416</v>
      </c>
      <c r="D3013" t="s">
        <v>106</v>
      </c>
      <c r="E3013">
        <v>2008</v>
      </c>
      <c r="F3013" s="24">
        <v>39700</v>
      </c>
      <c r="G3013" s="24">
        <v>39700</v>
      </c>
      <c r="H3013" s="24">
        <v>39701</v>
      </c>
      <c r="I3013" t="s">
        <v>323</v>
      </c>
      <c r="J3013" t="s">
        <v>108</v>
      </c>
      <c r="K3013" t="s">
        <v>324</v>
      </c>
      <c r="L3013" t="s">
        <v>75</v>
      </c>
      <c r="M3013" t="s">
        <v>76</v>
      </c>
      <c r="N3013" t="s">
        <v>295</v>
      </c>
      <c r="O3013" t="s">
        <v>17394</v>
      </c>
      <c r="P3013" t="s">
        <v>17395</v>
      </c>
      <c r="Q3013" t="s">
        <v>90</v>
      </c>
      <c r="R3013" t="s">
        <v>17394</v>
      </c>
      <c r="S3013" t="s">
        <v>17396</v>
      </c>
      <c r="T3013" t="s">
        <v>329</v>
      </c>
      <c r="U3013" t="s">
        <v>17397</v>
      </c>
      <c r="V3013" t="s">
        <v>17398</v>
      </c>
      <c r="W3013" t="s">
        <v>93</v>
      </c>
      <c r="X3013">
        <v>9</v>
      </c>
      <c r="Y3013">
        <v>4290</v>
      </c>
    </row>
    <row r="3014" spans="1:25">
      <c r="A3014" t="s">
        <v>17399</v>
      </c>
      <c r="B3014" t="s">
        <v>70</v>
      </c>
      <c r="C3014">
        <v>432</v>
      </c>
      <c r="D3014" t="s">
        <v>71</v>
      </c>
      <c r="E3014">
        <v>2008</v>
      </c>
      <c r="F3014" s="24">
        <v>39707</v>
      </c>
      <c r="G3014" s="24">
        <v>39710</v>
      </c>
      <c r="H3014" s="24">
        <v>39709</v>
      </c>
      <c r="I3014" t="s">
        <v>10692</v>
      </c>
      <c r="J3014" t="s">
        <v>272</v>
      </c>
      <c r="K3014" t="s">
        <v>273</v>
      </c>
      <c r="L3014" t="s">
        <v>75</v>
      </c>
      <c r="M3014" t="s">
        <v>76</v>
      </c>
      <c r="N3014" t="s">
        <v>295</v>
      </c>
      <c r="O3014" t="s">
        <v>17400</v>
      </c>
      <c r="P3014" t="s">
        <v>17401</v>
      </c>
      <c r="Q3014" t="s">
        <v>80</v>
      </c>
      <c r="R3014" t="s">
        <v>17400</v>
      </c>
      <c r="S3014" t="s">
        <v>17402</v>
      </c>
      <c r="T3014" t="s">
        <v>867</v>
      </c>
      <c r="W3014" t="s">
        <v>93</v>
      </c>
      <c r="X3014">
        <v>9</v>
      </c>
      <c r="Y3014">
        <v>2901.3</v>
      </c>
    </row>
    <row r="3015" spans="1:25">
      <c r="A3015" t="s">
        <v>17403</v>
      </c>
      <c r="B3015" t="s">
        <v>70</v>
      </c>
      <c r="C3015">
        <v>411</v>
      </c>
      <c r="D3015" t="s">
        <v>106</v>
      </c>
      <c r="E3015">
        <v>2008</v>
      </c>
      <c r="F3015" s="24">
        <v>39696</v>
      </c>
      <c r="G3015" s="24">
        <v>39697</v>
      </c>
      <c r="H3015" s="24">
        <v>39698</v>
      </c>
      <c r="I3015" t="s">
        <v>127</v>
      </c>
      <c r="J3015" t="s">
        <v>108</v>
      </c>
      <c r="K3015" t="s">
        <v>109</v>
      </c>
      <c r="L3015" t="s">
        <v>75</v>
      </c>
      <c r="M3015" t="s">
        <v>76</v>
      </c>
      <c r="N3015" t="s">
        <v>160</v>
      </c>
      <c r="O3015" t="s">
        <v>17404</v>
      </c>
      <c r="P3015" t="s">
        <v>17405</v>
      </c>
      <c r="Q3015" t="s">
        <v>90</v>
      </c>
      <c r="R3015" t="s">
        <v>17404</v>
      </c>
      <c r="S3015" t="s">
        <v>17406</v>
      </c>
      <c r="T3015" t="s">
        <v>246</v>
      </c>
      <c r="U3015" t="s">
        <v>17407</v>
      </c>
      <c r="V3015" t="s">
        <v>17408</v>
      </c>
      <c r="W3015" t="s">
        <v>93</v>
      </c>
      <c r="X3015">
        <v>9</v>
      </c>
      <c r="Y3015">
        <v>3422.2</v>
      </c>
    </row>
    <row r="3016" spans="1:25">
      <c r="A3016" t="s">
        <v>17409</v>
      </c>
      <c r="B3016" t="s">
        <v>70</v>
      </c>
      <c r="C3016">
        <v>452</v>
      </c>
      <c r="D3016" t="s">
        <v>106</v>
      </c>
      <c r="E3016">
        <v>2008</v>
      </c>
      <c r="F3016" s="24">
        <v>39720</v>
      </c>
      <c r="G3016" s="24">
        <v>39721</v>
      </c>
      <c r="H3016" s="24">
        <v>39722</v>
      </c>
      <c r="I3016" t="s">
        <v>500</v>
      </c>
      <c r="J3016" t="s">
        <v>108</v>
      </c>
      <c r="K3016" t="s">
        <v>109</v>
      </c>
      <c r="L3016" t="s">
        <v>425</v>
      </c>
      <c r="M3016" t="s">
        <v>76</v>
      </c>
      <c r="N3016" t="s">
        <v>815</v>
      </c>
      <c r="O3016" t="s">
        <v>17410</v>
      </c>
      <c r="P3016" t="s">
        <v>17410</v>
      </c>
      <c r="Q3016" t="s">
        <v>195</v>
      </c>
      <c r="R3016" t="s">
        <v>17411</v>
      </c>
      <c r="S3016" t="s">
        <v>17412</v>
      </c>
      <c r="T3016" t="s">
        <v>902</v>
      </c>
      <c r="U3016" t="s">
        <v>17413</v>
      </c>
      <c r="W3016" t="s">
        <v>217</v>
      </c>
      <c r="X3016">
        <v>9</v>
      </c>
      <c r="Y3016">
        <v>5867.75</v>
      </c>
    </row>
    <row r="3017" spans="1:25">
      <c r="A3017" t="s">
        <v>17414</v>
      </c>
      <c r="B3017" t="s">
        <v>70</v>
      </c>
      <c r="C3017">
        <v>418</v>
      </c>
      <c r="D3017" t="s">
        <v>106</v>
      </c>
      <c r="E3017">
        <v>2008</v>
      </c>
      <c r="F3017" s="24">
        <v>39701</v>
      </c>
      <c r="G3017" s="24">
        <v>39702</v>
      </c>
      <c r="H3017" s="24">
        <v>39703</v>
      </c>
      <c r="I3017" t="s">
        <v>416</v>
      </c>
      <c r="J3017" t="s">
        <v>108</v>
      </c>
      <c r="K3017" t="s">
        <v>109</v>
      </c>
      <c r="L3017" t="s">
        <v>425</v>
      </c>
      <c r="M3017" t="s">
        <v>152</v>
      </c>
      <c r="N3017" t="s">
        <v>418</v>
      </c>
      <c r="O3017" t="s">
        <v>17415</v>
      </c>
      <c r="P3017" t="s">
        <v>17415</v>
      </c>
      <c r="Q3017" t="s">
        <v>195</v>
      </c>
      <c r="R3017" t="s">
        <v>17416</v>
      </c>
      <c r="S3017" t="s">
        <v>17417</v>
      </c>
      <c r="T3017" t="s">
        <v>1783</v>
      </c>
      <c r="U3017" t="s">
        <v>17418</v>
      </c>
      <c r="V3017" t="s">
        <v>17419</v>
      </c>
      <c r="W3017" t="s">
        <v>217</v>
      </c>
      <c r="X3017">
        <v>9</v>
      </c>
      <c r="Y3017">
        <v>3815.25</v>
      </c>
    </row>
    <row r="3018" spans="1:25">
      <c r="A3018" t="s">
        <v>17420</v>
      </c>
      <c r="B3018" t="s">
        <v>70</v>
      </c>
      <c r="C3018">
        <v>412</v>
      </c>
      <c r="D3018" t="s">
        <v>106</v>
      </c>
      <c r="E3018">
        <v>2008</v>
      </c>
      <c r="F3018" s="24">
        <v>39697</v>
      </c>
      <c r="G3018" s="24">
        <v>39697</v>
      </c>
      <c r="H3018" s="24">
        <v>39698</v>
      </c>
      <c r="I3018" t="s">
        <v>339</v>
      </c>
      <c r="J3018" t="s">
        <v>108</v>
      </c>
      <c r="K3018" t="s">
        <v>324</v>
      </c>
      <c r="L3018" t="s">
        <v>432</v>
      </c>
      <c r="M3018" t="s">
        <v>76</v>
      </c>
      <c r="N3018" t="s">
        <v>210</v>
      </c>
      <c r="O3018" t="s">
        <v>17421</v>
      </c>
      <c r="P3018" t="s">
        <v>17421</v>
      </c>
      <c r="Q3018" t="s">
        <v>195</v>
      </c>
      <c r="R3018" t="s">
        <v>17422</v>
      </c>
      <c r="S3018" t="s">
        <v>17423</v>
      </c>
      <c r="T3018" t="s">
        <v>173</v>
      </c>
      <c r="U3018" t="s">
        <v>17424</v>
      </c>
      <c r="V3018" t="s">
        <v>17425</v>
      </c>
      <c r="W3018" t="s">
        <v>217</v>
      </c>
      <c r="X3018">
        <v>9</v>
      </c>
      <c r="Y3018">
        <v>5937.75</v>
      </c>
    </row>
    <row r="3019" spans="1:25">
      <c r="A3019" t="s">
        <v>17426</v>
      </c>
      <c r="B3019" t="s">
        <v>70</v>
      </c>
      <c r="C3019">
        <v>417</v>
      </c>
      <c r="D3019" t="s">
        <v>106</v>
      </c>
      <c r="E3019">
        <v>2008</v>
      </c>
      <c r="F3019" s="24">
        <v>39700</v>
      </c>
      <c r="G3019" s="24">
        <v>39702</v>
      </c>
      <c r="H3019" s="24">
        <v>39702</v>
      </c>
      <c r="I3019" t="s">
        <v>339</v>
      </c>
      <c r="J3019" t="s">
        <v>108</v>
      </c>
      <c r="K3019" t="s">
        <v>324</v>
      </c>
      <c r="L3019" t="s">
        <v>3697</v>
      </c>
      <c r="M3019" t="s">
        <v>76</v>
      </c>
      <c r="N3019" t="s">
        <v>650</v>
      </c>
      <c r="O3019" t="s">
        <v>17427</v>
      </c>
      <c r="P3019" t="s">
        <v>17427</v>
      </c>
      <c r="Q3019" t="s">
        <v>195</v>
      </c>
      <c r="R3019" t="s">
        <v>17428</v>
      </c>
      <c r="S3019" t="s">
        <v>17429</v>
      </c>
      <c r="U3019" t="s">
        <v>17430</v>
      </c>
      <c r="V3019" t="s">
        <v>17431</v>
      </c>
      <c r="W3019" t="s">
        <v>217</v>
      </c>
      <c r="X3019">
        <v>9</v>
      </c>
      <c r="Y3019">
        <v>5767.75</v>
      </c>
    </row>
    <row r="3020" spans="1:25">
      <c r="A3020" t="s">
        <v>17432</v>
      </c>
      <c r="B3020" t="s">
        <v>138</v>
      </c>
      <c r="C3020">
        <v>413</v>
      </c>
      <c r="D3020" t="s">
        <v>106</v>
      </c>
      <c r="E3020">
        <v>2008</v>
      </c>
      <c r="F3020" s="24">
        <v>39698</v>
      </c>
      <c r="G3020" s="24">
        <v>39699</v>
      </c>
      <c r="H3020" s="24">
        <v>39700</v>
      </c>
      <c r="I3020" t="s">
        <v>339</v>
      </c>
      <c r="J3020" t="s">
        <v>108</v>
      </c>
      <c r="K3020" t="s">
        <v>324</v>
      </c>
      <c r="L3020" t="s">
        <v>110</v>
      </c>
      <c r="M3020" t="s">
        <v>152</v>
      </c>
      <c r="N3020" t="s">
        <v>828</v>
      </c>
      <c r="O3020" t="s">
        <v>17433</v>
      </c>
      <c r="P3020" t="s">
        <v>17433</v>
      </c>
      <c r="Q3020" t="s">
        <v>142</v>
      </c>
      <c r="R3020" t="s">
        <v>17434</v>
      </c>
      <c r="S3020" t="s">
        <v>17435</v>
      </c>
      <c r="T3020" t="s">
        <v>157</v>
      </c>
      <c r="U3020" t="s">
        <v>17436</v>
      </c>
      <c r="V3020" t="s">
        <v>17437</v>
      </c>
      <c r="W3020" t="s">
        <v>217</v>
      </c>
      <c r="X3020">
        <v>9</v>
      </c>
      <c r="Y3020">
        <v>4787.5</v>
      </c>
    </row>
    <row r="3021" spans="1:25">
      <c r="A3021" t="s">
        <v>17438</v>
      </c>
      <c r="B3021" t="s">
        <v>138</v>
      </c>
      <c r="C3021">
        <v>407</v>
      </c>
      <c r="D3021" t="s">
        <v>106</v>
      </c>
      <c r="E3021">
        <v>2008</v>
      </c>
      <c r="F3021" s="24">
        <v>39695</v>
      </c>
      <c r="G3021" s="24">
        <v>39695</v>
      </c>
      <c r="H3021" s="24">
        <v>39696</v>
      </c>
      <c r="I3021" t="s">
        <v>416</v>
      </c>
      <c r="J3021" t="s">
        <v>108</v>
      </c>
      <c r="K3021" t="s">
        <v>109</v>
      </c>
      <c r="L3021" t="s">
        <v>761</v>
      </c>
      <c r="M3021" t="s">
        <v>152</v>
      </c>
      <c r="N3021" t="s">
        <v>221</v>
      </c>
      <c r="O3021" t="s">
        <v>17439</v>
      </c>
      <c r="P3021" t="s">
        <v>17439</v>
      </c>
      <c r="Q3021" t="s">
        <v>142</v>
      </c>
      <c r="R3021" t="s">
        <v>17440</v>
      </c>
      <c r="S3021" t="s">
        <v>17441</v>
      </c>
      <c r="T3021" t="s">
        <v>757</v>
      </c>
      <c r="U3021" t="s">
        <v>17442</v>
      </c>
      <c r="V3021" t="s">
        <v>17443</v>
      </c>
      <c r="W3021" t="s">
        <v>217</v>
      </c>
      <c r="X3021">
        <v>9</v>
      </c>
      <c r="Y3021">
        <v>3537.5</v>
      </c>
    </row>
    <row r="3022" spans="1:25">
      <c r="A3022" t="s">
        <v>17444</v>
      </c>
      <c r="B3022" t="s">
        <v>70</v>
      </c>
      <c r="C3022">
        <v>446</v>
      </c>
      <c r="D3022" t="s">
        <v>106</v>
      </c>
      <c r="E3022">
        <v>2008</v>
      </c>
      <c r="F3022" s="24">
        <v>39718</v>
      </c>
      <c r="G3022" s="24">
        <v>39718</v>
      </c>
      <c r="H3022" s="24">
        <v>39719</v>
      </c>
      <c r="I3022" t="s">
        <v>500</v>
      </c>
      <c r="J3022" t="s">
        <v>108</v>
      </c>
      <c r="K3022" t="s">
        <v>109</v>
      </c>
      <c r="L3022" t="s">
        <v>417</v>
      </c>
      <c r="M3022" t="s">
        <v>76</v>
      </c>
      <c r="N3022" t="s">
        <v>439</v>
      </c>
      <c r="O3022" t="s">
        <v>17445</v>
      </c>
      <c r="P3022" t="s">
        <v>17445</v>
      </c>
      <c r="Q3022" t="s">
        <v>195</v>
      </c>
      <c r="R3022" t="s">
        <v>17446</v>
      </c>
      <c r="S3022" t="s">
        <v>17447</v>
      </c>
      <c r="U3022" t="s">
        <v>17448</v>
      </c>
      <c r="V3022" t="s">
        <v>17449</v>
      </c>
      <c r="W3022" t="s">
        <v>217</v>
      </c>
      <c r="X3022">
        <v>9</v>
      </c>
      <c r="Y3022">
        <v>5517.75</v>
      </c>
    </row>
    <row r="3023" spans="1:25">
      <c r="A3023" t="s">
        <v>17450</v>
      </c>
      <c r="B3023" t="s">
        <v>70</v>
      </c>
      <c r="C3023">
        <v>440</v>
      </c>
      <c r="D3023" t="s">
        <v>106</v>
      </c>
      <c r="E3023">
        <v>2008</v>
      </c>
      <c r="F3023" s="24">
        <v>39715</v>
      </c>
      <c r="G3023" s="24">
        <v>39715</v>
      </c>
      <c r="H3023" s="24">
        <v>39717</v>
      </c>
      <c r="I3023" t="s">
        <v>107</v>
      </c>
      <c r="J3023" t="s">
        <v>108</v>
      </c>
      <c r="K3023" t="s">
        <v>109</v>
      </c>
      <c r="L3023" t="s">
        <v>425</v>
      </c>
      <c r="M3023" t="s">
        <v>76</v>
      </c>
      <c r="N3023" t="s">
        <v>295</v>
      </c>
      <c r="O3023" t="s">
        <v>17451</v>
      </c>
      <c r="P3023" t="s">
        <v>17452</v>
      </c>
      <c r="Q3023" t="s">
        <v>80</v>
      </c>
      <c r="R3023" t="s">
        <v>17451</v>
      </c>
      <c r="S3023" t="s">
        <v>17453</v>
      </c>
      <c r="T3023" t="s">
        <v>173</v>
      </c>
      <c r="U3023" t="s">
        <v>17454</v>
      </c>
      <c r="V3023" t="s">
        <v>17455</v>
      </c>
      <c r="W3023" t="s">
        <v>93</v>
      </c>
      <c r="X3023">
        <v>9</v>
      </c>
      <c r="Y3023">
        <v>4050</v>
      </c>
    </row>
    <row r="3024" spans="1:25">
      <c r="A3024" t="s">
        <v>17456</v>
      </c>
      <c r="B3024" t="s">
        <v>70</v>
      </c>
      <c r="C3024">
        <v>434</v>
      </c>
      <c r="D3024" t="s">
        <v>106</v>
      </c>
      <c r="E3024">
        <v>2008</v>
      </c>
      <c r="F3024" s="24">
        <v>39712</v>
      </c>
      <c r="G3024" s="24">
        <v>39712</v>
      </c>
      <c r="H3024" s="24">
        <v>39714</v>
      </c>
      <c r="I3024" t="s">
        <v>339</v>
      </c>
      <c r="J3024" t="s">
        <v>108</v>
      </c>
      <c r="K3024" t="s">
        <v>324</v>
      </c>
      <c r="L3024" t="s">
        <v>3697</v>
      </c>
      <c r="M3024" t="s">
        <v>76</v>
      </c>
      <c r="N3024" t="s">
        <v>295</v>
      </c>
      <c r="O3024" t="s">
        <v>17457</v>
      </c>
      <c r="P3024" t="s">
        <v>17457</v>
      </c>
      <c r="Q3024" t="s">
        <v>195</v>
      </c>
      <c r="R3024" t="s">
        <v>17458</v>
      </c>
      <c r="S3024" t="s">
        <v>17459</v>
      </c>
      <c r="T3024" t="s">
        <v>214</v>
      </c>
      <c r="U3024" t="s">
        <v>17460</v>
      </c>
      <c r="V3024" t="s">
        <v>17461</v>
      </c>
      <c r="W3024" t="s">
        <v>93</v>
      </c>
      <c r="X3024">
        <v>9</v>
      </c>
      <c r="Y3024">
        <v>4950</v>
      </c>
    </row>
    <row r="3025" spans="1:25">
      <c r="A3025" t="s">
        <v>17462</v>
      </c>
      <c r="B3025" t="s">
        <v>70</v>
      </c>
      <c r="C3025">
        <v>421</v>
      </c>
      <c r="D3025" t="s">
        <v>106</v>
      </c>
      <c r="E3025">
        <v>2008</v>
      </c>
      <c r="F3025" s="24">
        <v>39702</v>
      </c>
      <c r="G3025" s="24">
        <v>39703</v>
      </c>
      <c r="H3025" s="24">
        <v>39704</v>
      </c>
      <c r="I3025" t="s">
        <v>183</v>
      </c>
      <c r="J3025" t="s">
        <v>108</v>
      </c>
      <c r="K3025" t="s">
        <v>184</v>
      </c>
      <c r="L3025" t="s">
        <v>75</v>
      </c>
      <c r="M3025" t="s">
        <v>76</v>
      </c>
      <c r="N3025" t="s">
        <v>128</v>
      </c>
      <c r="O3025" t="s">
        <v>17463</v>
      </c>
      <c r="P3025" t="s">
        <v>17464</v>
      </c>
      <c r="Q3025" t="s">
        <v>80</v>
      </c>
      <c r="R3025" t="s">
        <v>17463</v>
      </c>
      <c r="S3025" t="s">
        <v>17465</v>
      </c>
      <c r="T3025" t="s">
        <v>962</v>
      </c>
      <c r="U3025" t="s">
        <v>17466</v>
      </c>
      <c r="V3025" t="s">
        <v>17467</v>
      </c>
      <c r="W3025" t="s">
        <v>93</v>
      </c>
      <c r="X3025">
        <v>9</v>
      </c>
      <c r="Y3025">
        <v>4290</v>
      </c>
    </row>
    <row r="3026" spans="1:25">
      <c r="A3026" t="s">
        <v>17468</v>
      </c>
      <c r="B3026" t="s">
        <v>70</v>
      </c>
      <c r="C3026">
        <v>428</v>
      </c>
      <c r="D3026" t="s">
        <v>106</v>
      </c>
      <c r="E3026">
        <v>2008</v>
      </c>
      <c r="F3026" s="24">
        <v>39707</v>
      </c>
      <c r="G3026" s="24">
        <v>39708</v>
      </c>
      <c r="H3026" s="24">
        <v>39709</v>
      </c>
      <c r="I3026" t="s">
        <v>7299</v>
      </c>
      <c r="J3026" t="s">
        <v>150</v>
      </c>
      <c r="K3026" t="s">
        <v>151</v>
      </c>
      <c r="L3026" t="s">
        <v>75</v>
      </c>
      <c r="M3026" t="s">
        <v>76</v>
      </c>
      <c r="N3026" t="s">
        <v>2831</v>
      </c>
      <c r="O3026" t="s">
        <v>17469</v>
      </c>
      <c r="P3026" t="s">
        <v>17470</v>
      </c>
      <c r="Q3026" t="s">
        <v>80</v>
      </c>
      <c r="R3026" t="s">
        <v>17469</v>
      </c>
      <c r="S3026" t="s">
        <v>17471</v>
      </c>
      <c r="T3026" t="s">
        <v>188</v>
      </c>
      <c r="U3026" t="s">
        <v>17472</v>
      </c>
      <c r="V3026" t="s">
        <v>17473</v>
      </c>
      <c r="W3026" t="s">
        <v>93</v>
      </c>
      <c r="X3026">
        <v>9</v>
      </c>
      <c r="Y3026">
        <v>4290</v>
      </c>
    </row>
    <row r="3027" spans="1:25">
      <c r="A3027" t="s">
        <v>17474</v>
      </c>
      <c r="B3027" t="s">
        <v>70</v>
      </c>
      <c r="C3027">
        <v>415</v>
      </c>
      <c r="D3027" t="s">
        <v>71</v>
      </c>
      <c r="E3027">
        <v>2008</v>
      </c>
      <c r="F3027" s="24">
        <v>39698</v>
      </c>
      <c r="G3027" s="24">
        <v>39699</v>
      </c>
      <c r="H3027" s="24">
        <v>39699</v>
      </c>
      <c r="I3027" t="s">
        <v>3630</v>
      </c>
      <c r="J3027" t="s">
        <v>96</v>
      </c>
      <c r="K3027" t="s">
        <v>97</v>
      </c>
      <c r="L3027" t="s">
        <v>1773</v>
      </c>
      <c r="M3027" t="s">
        <v>76</v>
      </c>
      <c r="N3027" t="s">
        <v>1304</v>
      </c>
      <c r="O3027" t="s">
        <v>17475</v>
      </c>
      <c r="P3027" t="s">
        <v>17476</v>
      </c>
      <c r="Q3027" t="s">
        <v>90</v>
      </c>
      <c r="R3027" t="s">
        <v>17475</v>
      </c>
      <c r="S3027" t="s">
        <v>17477</v>
      </c>
      <c r="T3027" t="s">
        <v>103</v>
      </c>
      <c r="V3027" t="s">
        <v>17478</v>
      </c>
      <c r="W3027" t="s">
        <v>93</v>
      </c>
      <c r="X3027">
        <v>9</v>
      </c>
      <c r="Y3027">
        <v>4405</v>
      </c>
    </row>
    <row r="3028" spans="1:25">
      <c r="A3028" t="s">
        <v>17479</v>
      </c>
      <c r="B3028" t="s">
        <v>70</v>
      </c>
      <c r="C3028">
        <v>425</v>
      </c>
      <c r="D3028" t="s">
        <v>71</v>
      </c>
      <c r="E3028">
        <v>2008</v>
      </c>
      <c r="F3028" s="24">
        <v>39705</v>
      </c>
      <c r="G3028" s="24">
        <v>39706</v>
      </c>
      <c r="H3028" s="24">
        <v>39706</v>
      </c>
      <c r="I3028" t="s">
        <v>6055</v>
      </c>
      <c r="J3028" t="s">
        <v>311</v>
      </c>
      <c r="K3028" t="s">
        <v>74</v>
      </c>
      <c r="L3028" t="s">
        <v>75</v>
      </c>
      <c r="M3028" t="s">
        <v>76</v>
      </c>
      <c r="N3028" t="s">
        <v>76</v>
      </c>
      <c r="O3028" t="s">
        <v>17480</v>
      </c>
      <c r="P3028" t="s">
        <v>17481</v>
      </c>
      <c r="Q3028" t="s">
        <v>90</v>
      </c>
      <c r="R3028" t="s">
        <v>17482</v>
      </c>
      <c r="S3028" t="s">
        <v>17483</v>
      </c>
      <c r="T3028" t="s">
        <v>82</v>
      </c>
      <c r="U3028" t="s">
        <v>17484</v>
      </c>
      <c r="V3028" t="s">
        <v>17485</v>
      </c>
      <c r="W3028" t="s">
        <v>93</v>
      </c>
      <c r="X3028">
        <v>9</v>
      </c>
      <c r="Y3028">
        <v>2890</v>
      </c>
    </row>
    <row r="3029" spans="1:25">
      <c r="A3029" t="s">
        <v>17486</v>
      </c>
      <c r="B3029" t="s">
        <v>70</v>
      </c>
      <c r="C3029">
        <v>451</v>
      </c>
      <c r="D3029" t="s">
        <v>71</v>
      </c>
      <c r="E3029">
        <v>2008</v>
      </c>
      <c r="F3029" s="24">
        <v>39717</v>
      </c>
      <c r="G3029" s="24">
        <v>39720</v>
      </c>
      <c r="H3029" s="24">
        <v>39718</v>
      </c>
      <c r="I3029" t="s">
        <v>5015</v>
      </c>
      <c r="J3029" t="s">
        <v>168</v>
      </c>
      <c r="K3029" t="s">
        <v>273</v>
      </c>
      <c r="L3029" t="s">
        <v>1185</v>
      </c>
      <c r="M3029" t="s">
        <v>76</v>
      </c>
      <c r="N3029" t="s">
        <v>253</v>
      </c>
      <c r="O3029" t="s">
        <v>17487</v>
      </c>
      <c r="P3029" t="s">
        <v>17488</v>
      </c>
      <c r="Q3029" t="s">
        <v>80</v>
      </c>
      <c r="R3029" t="s">
        <v>17487</v>
      </c>
      <c r="S3029" t="s">
        <v>17489</v>
      </c>
      <c r="T3029" t="s">
        <v>360</v>
      </c>
      <c r="U3029" t="s">
        <v>17490</v>
      </c>
      <c r="W3029" t="s">
        <v>83</v>
      </c>
      <c r="X3029">
        <v>9</v>
      </c>
      <c r="Y3029">
        <v>4840</v>
      </c>
    </row>
    <row r="3030" spans="1:25">
      <c r="A3030" t="s">
        <v>17491</v>
      </c>
      <c r="B3030" t="s">
        <v>70</v>
      </c>
      <c r="C3030">
        <v>431</v>
      </c>
      <c r="D3030" t="s">
        <v>71</v>
      </c>
      <c r="E3030">
        <v>2008</v>
      </c>
      <c r="F3030" s="24">
        <v>39708</v>
      </c>
      <c r="G3030" s="24">
        <v>39709</v>
      </c>
      <c r="H3030" s="24">
        <v>39709</v>
      </c>
      <c r="I3030" t="s">
        <v>1939</v>
      </c>
      <c r="J3030" t="s">
        <v>252</v>
      </c>
      <c r="K3030" t="s">
        <v>273</v>
      </c>
      <c r="L3030" t="s">
        <v>75</v>
      </c>
      <c r="M3030" t="s">
        <v>76</v>
      </c>
      <c r="N3030" t="s">
        <v>77</v>
      </c>
      <c r="O3030" t="s">
        <v>17492</v>
      </c>
      <c r="P3030" t="s">
        <v>17493</v>
      </c>
      <c r="Q3030" t="s">
        <v>80</v>
      </c>
      <c r="R3030" t="s">
        <v>17492</v>
      </c>
      <c r="S3030" t="s">
        <v>17494</v>
      </c>
      <c r="T3030" t="s">
        <v>173</v>
      </c>
      <c r="U3030" t="s">
        <v>17495</v>
      </c>
      <c r="V3030" t="s">
        <v>17496</v>
      </c>
      <c r="W3030" t="s">
        <v>83</v>
      </c>
      <c r="X3030">
        <v>9</v>
      </c>
      <c r="Y3030">
        <v>1730</v>
      </c>
    </row>
    <row r="3031" spans="1:25">
      <c r="A3031" t="s">
        <v>17497</v>
      </c>
      <c r="B3031" t="s">
        <v>70</v>
      </c>
      <c r="C3031">
        <v>426</v>
      </c>
      <c r="D3031" t="s">
        <v>106</v>
      </c>
      <c r="E3031">
        <v>2008</v>
      </c>
      <c r="F3031" s="24">
        <v>39706</v>
      </c>
      <c r="G3031" s="24">
        <v>39707</v>
      </c>
      <c r="H3031" s="24">
        <v>39708</v>
      </c>
      <c r="I3031" t="s">
        <v>107</v>
      </c>
      <c r="J3031" t="s">
        <v>108</v>
      </c>
      <c r="K3031" t="s">
        <v>109</v>
      </c>
      <c r="L3031" t="s">
        <v>75</v>
      </c>
      <c r="M3031" t="s">
        <v>76</v>
      </c>
      <c r="N3031" t="s">
        <v>253</v>
      </c>
      <c r="O3031" t="s">
        <v>17498</v>
      </c>
      <c r="P3031" t="s">
        <v>17499</v>
      </c>
      <c r="Q3031" t="s">
        <v>90</v>
      </c>
      <c r="R3031" t="s">
        <v>17498</v>
      </c>
      <c r="S3031" t="s">
        <v>17500</v>
      </c>
      <c r="V3031" t="s">
        <v>17501</v>
      </c>
      <c r="W3031" t="s">
        <v>83</v>
      </c>
      <c r="X3031">
        <v>9</v>
      </c>
      <c r="Y3031">
        <v>3450</v>
      </c>
    </row>
    <row r="3032" spans="1:25">
      <c r="A3032" t="s">
        <v>17502</v>
      </c>
      <c r="B3032" t="s">
        <v>70</v>
      </c>
      <c r="C3032">
        <v>429</v>
      </c>
      <c r="D3032" t="s">
        <v>71</v>
      </c>
      <c r="E3032">
        <v>2008</v>
      </c>
      <c r="F3032" s="24">
        <v>39707</v>
      </c>
      <c r="G3032" s="24">
        <v>39708</v>
      </c>
      <c r="H3032" s="24">
        <v>39709</v>
      </c>
      <c r="I3032" t="s">
        <v>2938</v>
      </c>
      <c r="J3032" t="s">
        <v>272</v>
      </c>
      <c r="K3032" t="s">
        <v>273</v>
      </c>
      <c r="L3032" t="s">
        <v>75</v>
      </c>
      <c r="M3032" t="s">
        <v>76</v>
      </c>
      <c r="N3032" t="s">
        <v>253</v>
      </c>
      <c r="O3032" t="s">
        <v>17503</v>
      </c>
      <c r="P3032" t="s">
        <v>17504</v>
      </c>
      <c r="Q3032" t="s">
        <v>80</v>
      </c>
      <c r="R3032" t="s">
        <v>17503</v>
      </c>
      <c r="S3032" t="s">
        <v>17505</v>
      </c>
      <c r="T3032" t="s">
        <v>849</v>
      </c>
      <c r="U3032" t="s">
        <v>17506</v>
      </c>
      <c r="V3032" t="s">
        <v>17507</v>
      </c>
      <c r="W3032" t="s">
        <v>83</v>
      </c>
      <c r="X3032">
        <v>9</v>
      </c>
      <c r="Y3032">
        <v>4220</v>
      </c>
    </row>
    <row r="3033" spans="1:25">
      <c r="A3033" t="s">
        <v>17508</v>
      </c>
      <c r="B3033" t="s">
        <v>70</v>
      </c>
      <c r="C3033">
        <v>405</v>
      </c>
      <c r="D3033" t="s">
        <v>71</v>
      </c>
      <c r="E3033">
        <v>2008</v>
      </c>
      <c r="F3033" s="24">
        <v>39693</v>
      </c>
      <c r="G3033" s="24">
        <v>39695</v>
      </c>
      <c r="H3033" s="24">
        <v>39695</v>
      </c>
      <c r="I3033" t="s">
        <v>5931</v>
      </c>
      <c r="J3033" t="s">
        <v>168</v>
      </c>
      <c r="K3033" t="s">
        <v>273</v>
      </c>
      <c r="L3033" t="s">
        <v>75</v>
      </c>
      <c r="M3033" t="s">
        <v>76</v>
      </c>
      <c r="N3033" t="s">
        <v>253</v>
      </c>
      <c r="O3033" t="s">
        <v>17509</v>
      </c>
      <c r="P3033" t="s">
        <v>17510</v>
      </c>
      <c r="Q3033" t="s">
        <v>80</v>
      </c>
      <c r="R3033" t="s">
        <v>17509</v>
      </c>
      <c r="S3033" t="s">
        <v>17511</v>
      </c>
      <c r="T3033" t="s">
        <v>173</v>
      </c>
      <c r="U3033" t="s">
        <v>17512</v>
      </c>
      <c r="W3033" t="s">
        <v>83</v>
      </c>
      <c r="X3033">
        <v>9</v>
      </c>
      <c r="Y3033">
        <v>2980</v>
      </c>
    </row>
    <row r="3034" spans="1:25">
      <c r="A3034" t="s">
        <v>17513</v>
      </c>
      <c r="B3034" t="s">
        <v>70</v>
      </c>
      <c r="C3034">
        <v>443</v>
      </c>
      <c r="D3034" t="s">
        <v>71</v>
      </c>
      <c r="E3034">
        <v>2008</v>
      </c>
      <c r="F3034" s="24">
        <v>39715</v>
      </c>
      <c r="G3034" s="24">
        <v>39716</v>
      </c>
      <c r="H3034" s="24">
        <v>39716</v>
      </c>
      <c r="I3034" t="s">
        <v>9469</v>
      </c>
      <c r="J3034" t="s">
        <v>96</v>
      </c>
      <c r="K3034" t="s">
        <v>97</v>
      </c>
      <c r="L3034" t="s">
        <v>575</v>
      </c>
      <c r="M3034" t="s">
        <v>76</v>
      </c>
      <c r="N3034" t="s">
        <v>128</v>
      </c>
      <c r="O3034" t="s">
        <v>17514</v>
      </c>
      <c r="P3034" t="s">
        <v>17515</v>
      </c>
      <c r="Q3034" t="s">
        <v>80</v>
      </c>
      <c r="R3034" t="s">
        <v>17514</v>
      </c>
      <c r="S3034" t="s">
        <v>17516</v>
      </c>
      <c r="T3034" t="s">
        <v>16957</v>
      </c>
      <c r="U3034" t="s">
        <v>17517</v>
      </c>
      <c r="W3034" t="s">
        <v>93</v>
      </c>
      <c r="X3034">
        <v>9</v>
      </c>
      <c r="Y3034">
        <v>3990</v>
      </c>
    </row>
    <row r="3035" spans="1:25">
      <c r="A3035" t="s">
        <v>17518</v>
      </c>
      <c r="B3035" t="s">
        <v>70</v>
      </c>
      <c r="C3035">
        <v>408</v>
      </c>
      <c r="D3035" t="s">
        <v>106</v>
      </c>
      <c r="E3035">
        <v>2008</v>
      </c>
      <c r="F3035" s="24">
        <v>39695</v>
      </c>
      <c r="G3035" s="24">
        <v>39696</v>
      </c>
      <c r="H3035" s="24">
        <v>39696</v>
      </c>
      <c r="I3035" t="s">
        <v>339</v>
      </c>
      <c r="J3035" t="s">
        <v>108</v>
      </c>
      <c r="K3035" t="s">
        <v>324</v>
      </c>
      <c r="L3035" t="s">
        <v>4892</v>
      </c>
      <c r="M3035" t="s">
        <v>76</v>
      </c>
      <c r="N3035" t="s">
        <v>77</v>
      </c>
      <c r="O3035" t="s">
        <v>17519</v>
      </c>
      <c r="P3035" t="s">
        <v>17520</v>
      </c>
      <c r="Q3035" t="s">
        <v>80</v>
      </c>
      <c r="R3035" t="s">
        <v>17519</v>
      </c>
      <c r="S3035" t="s">
        <v>17521</v>
      </c>
      <c r="T3035" t="s">
        <v>654</v>
      </c>
      <c r="U3035" t="s">
        <v>17522</v>
      </c>
      <c r="V3035" t="s">
        <v>17523</v>
      </c>
      <c r="W3035" t="s">
        <v>83</v>
      </c>
      <c r="X3035">
        <v>9</v>
      </c>
      <c r="Y3035">
        <v>4640</v>
      </c>
    </row>
    <row r="3036" spans="1:25">
      <c r="A3036" t="s">
        <v>17524</v>
      </c>
      <c r="B3036" t="s">
        <v>70</v>
      </c>
      <c r="C3036">
        <v>455</v>
      </c>
      <c r="D3036" t="s">
        <v>3429</v>
      </c>
      <c r="E3036">
        <v>2008</v>
      </c>
      <c r="F3036" s="24">
        <v>39558</v>
      </c>
      <c r="G3036" s="24">
        <v>39721</v>
      </c>
      <c r="H3036" s="24"/>
      <c r="M3036" t="s">
        <v>152</v>
      </c>
      <c r="N3036" t="s">
        <v>253</v>
      </c>
      <c r="O3036" t="s">
        <v>17525</v>
      </c>
      <c r="P3036" t="s">
        <v>17526</v>
      </c>
      <c r="Q3036" t="s">
        <v>131</v>
      </c>
      <c r="R3036" t="s">
        <v>17525</v>
      </c>
      <c r="S3036" t="s">
        <v>17527</v>
      </c>
      <c r="T3036" t="s">
        <v>231</v>
      </c>
      <c r="U3036" t="s">
        <v>17528</v>
      </c>
      <c r="W3036" t="s">
        <v>83</v>
      </c>
      <c r="X3036">
        <v>9</v>
      </c>
      <c r="Y3036">
        <v>2600</v>
      </c>
    </row>
    <row r="3037" spans="1:25">
      <c r="A3037" t="s">
        <v>17529</v>
      </c>
      <c r="B3037" t="s">
        <v>70</v>
      </c>
      <c r="C3037">
        <v>433</v>
      </c>
      <c r="D3037" t="s">
        <v>106</v>
      </c>
      <c r="E3037">
        <v>2008</v>
      </c>
      <c r="F3037" s="24">
        <v>39711</v>
      </c>
      <c r="G3037" s="24">
        <v>39712</v>
      </c>
      <c r="H3037" s="24">
        <v>39712</v>
      </c>
      <c r="I3037" t="s">
        <v>339</v>
      </c>
      <c r="J3037" t="s">
        <v>108</v>
      </c>
      <c r="K3037" t="s">
        <v>324</v>
      </c>
      <c r="L3037" t="s">
        <v>149</v>
      </c>
      <c r="M3037" t="s">
        <v>76</v>
      </c>
      <c r="N3037" t="s">
        <v>467</v>
      </c>
      <c r="O3037" t="s">
        <v>17530</v>
      </c>
      <c r="P3037" t="s">
        <v>17531</v>
      </c>
      <c r="Q3037" t="s">
        <v>90</v>
      </c>
      <c r="R3037" t="s">
        <v>17530</v>
      </c>
      <c r="S3037" t="s">
        <v>17532</v>
      </c>
      <c r="T3037" t="s">
        <v>525</v>
      </c>
      <c r="U3037" t="s">
        <v>17533</v>
      </c>
      <c r="W3037" t="s">
        <v>83</v>
      </c>
      <c r="X3037">
        <v>9</v>
      </c>
      <c r="Y3037">
        <v>4110</v>
      </c>
    </row>
    <row r="3038" spans="1:25">
      <c r="A3038" t="s">
        <v>17534</v>
      </c>
      <c r="B3038" t="s">
        <v>70</v>
      </c>
      <c r="C3038">
        <v>436</v>
      </c>
      <c r="D3038" t="s">
        <v>71</v>
      </c>
      <c r="E3038">
        <v>2008</v>
      </c>
      <c r="F3038" s="24">
        <v>39715</v>
      </c>
      <c r="G3038" s="24">
        <v>39715</v>
      </c>
      <c r="H3038" s="24">
        <v>39716</v>
      </c>
      <c r="I3038" t="s">
        <v>3302</v>
      </c>
      <c r="J3038" t="s">
        <v>108</v>
      </c>
      <c r="K3038" t="s">
        <v>273</v>
      </c>
      <c r="L3038" t="s">
        <v>75</v>
      </c>
      <c r="M3038" t="s">
        <v>76</v>
      </c>
      <c r="N3038" t="s">
        <v>467</v>
      </c>
      <c r="O3038" t="s">
        <v>17535</v>
      </c>
      <c r="P3038" t="s">
        <v>17536</v>
      </c>
      <c r="Q3038" t="s">
        <v>90</v>
      </c>
      <c r="R3038" t="s">
        <v>17535</v>
      </c>
      <c r="S3038" t="s">
        <v>17537</v>
      </c>
      <c r="T3038" t="s">
        <v>173</v>
      </c>
      <c r="U3038" t="s">
        <v>17538</v>
      </c>
      <c r="W3038" t="s">
        <v>83</v>
      </c>
      <c r="X3038">
        <v>9</v>
      </c>
      <c r="Y3038">
        <v>2090</v>
      </c>
    </row>
    <row r="3039" spans="1:25">
      <c r="A3039" t="s">
        <v>17539</v>
      </c>
      <c r="B3039" t="s">
        <v>70</v>
      </c>
      <c r="C3039">
        <v>430</v>
      </c>
      <c r="D3039" t="s">
        <v>71</v>
      </c>
      <c r="E3039">
        <v>2008</v>
      </c>
      <c r="F3039" s="24">
        <v>39706</v>
      </c>
      <c r="G3039" s="24">
        <v>39708</v>
      </c>
      <c r="H3039" s="24">
        <v>39708</v>
      </c>
      <c r="I3039" t="s">
        <v>17540</v>
      </c>
      <c r="J3039" t="s">
        <v>474</v>
      </c>
      <c r="K3039" t="s">
        <v>74</v>
      </c>
      <c r="L3039" t="s">
        <v>75</v>
      </c>
      <c r="M3039" t="s">
        <v>76</v>
      </c>
      <c r="N3039" t="s">
        <v>140</v>
      </c>
      <c r="O3039" t="s">
        <v>17541</v>
      </c>
      <c r="P3039" t="s">
        <v>17542</v>
      </c>
      <c r="Q3039" t="s">
        <v>1456</v>
      </c>
      <c r="R3039" t="s">
        <v>17541</v>
      </c>
      <c r="S3039" t="s">
        <v>17543</v>
      </c>
      <c r="T3039" t="s">
        <v>173</v>
      </c>
      <c r="U3039" t="s">
        <v>17544</v>
      </c>
      <c r="V3039" t="s">
        <v>17545</v>
      </c>
      <c r="W3039" t="s">
        <v>83</v>
      </c>
      <c r="X3039">
        <v>9</v>
      </c>
      <c r="Y3039">
        <v>1020</v>
      </c>
    </row>
    <row r="3040" spans="1:25">
      <c r="A3040" t="s">
        <v>17546</v>
      </c>
      <c r="B3040" t="s">
        <v>70</v>
      </c>
      <c r="C3040">
        <v>438</v>
      </c>
      <c r="D3040" t="s">
        <v>106</v>
      </c>
      <c r="E3040">
        <v>2008</v>
      </c>
      <c r="F3040" s="24">
        <v>39715</v>
      </c>
      <c r="G3040" s="24">
        <v>39715</v>
      </c>
      <c r="H3040" s="24">
        <v>39716</v>
      </c>
      <c r="I3040" t="s">
        <v>183</v>
      </c>
      <c r="J3040" t="s">
        <v>108</v>
      </c>
      <c r="K3040" t="s">
        <v>184</v>
      </c>
      <c r="M3040" t="s">
        <v>76</v>
      </c>
      <c r="N3040" t="s">
        <v>153</v>
      </c>
      <c r="O3040" t="s">
        <v>17547</v>
      </c>
      <c r="P3040" t="s">
        <v>17548</v>
      </c>
      <c r="Q3040" t="s">
        <v>80</v>
      </c>
      <c r="R3040" t="s">
        <v>17547</v>
      </c>
      <c r="S3040" t="s">
        <v>17549</v>
      </c>
      <c r="T3040" t="s">
        <v>188</v>
      </c>
      <c r="U3040" t="s">
        <v>17550</v>
      </c>
      <c r="V3040" t="s">
        <v>17551</v>
      </c>
      <c r="W3040" t="s">
        <v>83</v>
      </c>
      <c r="X3040">
        <v>9</v>
      </c>
      <c r="Y3040">
        <v>4290</v>
      </c>
    </row>
    <row r="3041" spans="1:25">
      <c r="A3041" t="s">
        <v>17552</v>
      </c>
      <c r="B3041" t="s">
        <v>70</v>
      </c>
      <c r="C3041">
        <v>453</v>
      </c>
      <c r="D3041" t="s">
        <v>3429</v>
      </c>
      <c r="E3041">
        <v>2008</v>
      </c>
      <c r="F3041" s="24">
        <v>39669</v>
      </c>
      <c r="G3041" s="24">
        <v>39721</v>
      </c>
      <c r="H3041" s="24"/>
      <c r="I3041" t="s">
        <v>183</v>
      </c>
      <c r="J3041" t="s">
        <v>108</v>
      </c>
      <c r="K3041" t="s">
        <v>184</v>
      </c>
      <c r="M3041" t="s">
        <v>76</v>
      </c>
      <c r="N3041" t="s">
        <v>153</v>
      </c>
      <c r="O3041" t="s">
        <v>17553</v>
      </c>
      <c r="P3041" t="s">
        <v>17554</v>
      </c>
      <c r="Q3041" t="s">
        <v>90</v>
      </c>
      <c r="R3041" t="s">
        <v>17553</v>
      </c>
      <c r="S3041" t="s">
        <v>17555</v>
      </c>
      <c r="T3041" t="s">
        <v>206</v>
      </c>
      <c r="U3041" t="s">
        <v>17556</v>
      </c>
      <c r="W3041" t="s">
        <v>83</v>
      </c>
      <c r="X3041">
        <v>9</v>
      </c>
      <c r="Y3041">
        <v>445.8</v>
      </c>
    </row>
    <row r="3042" spans="1:25">
      <c r="A3042" t="s">
        <v>17557</v>
      </c>
      <c r="B3042" t="s">
        <v>70</v>
      </c>
      <c r="C3042">
        <v>456</v>
      </c>
      <c r="D3042" t="s">
        <v>71</v>
      </c>
      <c r="E3042">
        <v>2008</v>
      </c>
      <c r="F3042" s="24">
        <v>39720</v>
      </c>
      <c r="G3042" s="24">
        <v>39721</v>
      </c>
      <c r="H3042" s="24">
        <v>39722</v>
      </c>
      <c r="I3042" t="s">
        <v>395</v>
      </c>
      <c r="J3042" t="s">
        <v>96</v>
      </c>
      <c r="K3042" t="s">
        <v>97</v>
      </c>
      <c r="L3042" t="s">
        <v>1676</v>
      </c>
      <c r="M3042" t="s">
        <v>76</v>
      </c>
      <c r="N3042" t="s">
        <v>467</v>
      </c>
      <c r="O3042" t="s">
        <v>17558</v>
      </c>
      <c r="P3042" t="s">
        <v>17559</v>
      </c>
      <c r="Q3042" t="s">
        <v>131</v>
      </c>
      <c r="R3042" t="s">
        <v>17558</v>
      </c>
      <c r="S3042" t="s">
        <v>17560</v>
      </c>
      <c r="T3042" t="s">
        <v>463</v>
      </c>
      <c r="U3042" t="s">
        <v>17561</v>
      </c>
      <c r="V3042" t="s">
        <v>17562</v>
      </c>
      <c r="W3042" t="s">
        <v>83</v>
      </c>
      <c r="X3042">
        <v>9</v>
      </c>
      <c r="Y3042">
        <v>4405</v>
      </c>
    </row>
    <row r="3043" spans="1:25">
      <c r="A3043" t="s">
        <v>17563</v>
      </c>
      <c r="B3043" t="s">
        <v>70</v>
      </c>
      <c r="C3043">
        <v>427</v>
      </c>
      <c r="D3043" t="s">
        <v>106</v>
      </c>
      <c r="E3043">
        <v>2008</v>
      </c>
      <c r="F3043" s="24">
        <v>39707</v>
      </c>
      <c r="G3043" s="24">
        <v>39707</v>
      </c>
      <c r="H3043" s="24">
        <v>39708</v>
      </c>
      <c r="I3043" t="s">
        <v>621</v>
      </c>
      <c r="J3043" t="s">
        <v>108</v>
      </c>
      <c r="K3043" t="s">
        <v>109</v>
      </c>
      <c r="L3043" t="s">
        <v>75</v>
      </c>
      <c r="M3043" t="s">
        <v>76</v>
      </c>
      <c r="N3043" t="s">
        <v>140</v>
      </c>
      <c r="O3043" t="s">
        <v>17564</v>
      </c>
      <c r="P3043" t="s">
        <v>17565</v>
      </c>
      <c r="Q3043" t="s">
        <v>90</v>
      </c>
      <c r="R3043" t="s">
        <v>17564</v>
      </c>
      <c r="S3043" t="s">
        <v>17566</v>
      </c>
      <c r="T3043" t="s">
        <v>173</v>
      </c>
      <c r="U3043" t="s">
        <v>17567</v>
      </c>
      <c r="W3043" t="s">
        <v>83</v>
      </c>
      <c r="X3043">
        <v>9</v>
      </c>
      <c r="Y3043">
        <v>4080</v>
      </c>
    </row>
    <row r="3044" spans="1:25">
      <c r="A3044" t="s">
        <v>17568</v>
      </c>
      <c r="B3044" t="s">
        <v>70</v>
      </c>
      <c r="C3044">
        <v>450</v>
      </c>
      <c r="D3044" t="s">
        <v>106</v>
      </c>
      <c r="E3044">
        <v>2008</v>
      </c>
      <c r="F3044" s="24">
        <v>39719</v>
      </c>
      <c r="G3044" s="24">
        <v>39720</v>
      </c>
      <c r="H3044" s="24">
        <v>39721</v>
      </c>
      <c r="I3044" t="s">
        <v>118</v>
      </c>
      <c r="J3044" t="s">
        <v>108</v>
      </c>
      <c r="K3044" t="s">
        <v>119</v>
      </c>
      <c r="L3044" t="s">
        <v>75</v>
      </c>
      <c r="M3044" t="s">
        <v>76</v>
      </c>
      <c r="N3044" t="s">
        <v>253</v>
      </c>
      <c r="O3044" t="s">
        <v>17569</v>
      </c>
      <c r="P3044" t="s">
        <v>17570</v>
      </c>
      <c r="Q3044" t="s">
        <v>90</v>
      </c>
      <c r="R3044" t="s">
        <v>17569</v>
      </c>
      <c r="S3044" t="s">
        <v>17571</v>
      </c>
      <c r="U3044" t="s">
        <v>17572</v>
      </c>
      <c r="V3044" t="s">
        <v>17573</v>
      </c>
      <c r="W3044" t="s">
        <v>83</v>
      </c>
      <c r="X3044">
        <v>9</v>
      </c>
      <c r="Y3044">
        <v>4290</v>
      </c>
    </row>
    <row r="3045" spans="1:25">
      <c r="A3045" t="s">
        <v>17574</v>
      </c>
      <c r="B3045" t="s">
        <v>70</v>
      </c>
      <c r="C3045">
        <v>448</v>
      </c>
      <c r="D3045" t="s">
        <v>250</v>
      </c>
      <c r="E3045">
        <v>2008</v>
      </c>
      <c r="F3045" s="24">
        <v>39719</v>
      </c>
      <c r="G3045" s="24">
        <v>39720</v>
      </c>
      <c r="H3045" s="24">
        <v>39721</v>
      </c>
      <c r="I3045" t="s">
        <v>7341</v>
      </c>
      <c r="J3045" t="s">
        <v>168</v>
      </c>
      <c r="K3045" t="s">
        <v>273</v>
      </c>
      <c r="L3045" t="s">
        <v>75</v>
      </c>
      <c r="M3045" t="s">
        <v>76</v>
      </c>
      <c r="N3045" t="s">
        <v>77</v>
      </c>
      <c r="O3045" t="s">
        <v>17575</v>
      </c>
      <c r="P3045" t="s">
        <v>17576</v>
      </c>
      <c r="Q3045" t="s">
        <v>80</v>
      </c>
      <c r="R3045" t="s">
        <v>17575</v>
      </c>
      <c r="S3045" t="s">
        <v>17577</v>
      </c>
      <c r="T3045" t="s">
        <v>173</v>
      </c>
      <c r="U3045" t="s">
        <v>17578</v>
      </c>
      <c r="V3045" t="s">
        <v>17579</v>
      </c>
      <c r="W3045" t="s">
        <v>83</v>
      </c>
      <c r="X3045">
        <v>9</v>
      </c>
      <c r="Y3045">
        <v>3443.6</v>
      </c>
    </row>
    <row r="3046" spans="1:25">
      <c r="A3046" t="s">
        <v>17580</v>
      </c>
      <c r="B3046" t="s">
        <v>70</v>
      </c>
      <c r="C3046">
        <v>414</v>
      </c>
      <c r="D3046" t="s">
        <v>106</v>
      </c>
      <c r="E3046">
        <v>2008</v>
      </c>
      <c r="F3046" s="24">
        <v>39698</v>
      </c>
      <c r="G3046" s="24">
        <v>39699</v>
      </c>
      <c r="H3046" s="24">
        <v>39700</v>
      </c>
      <c r="I3046" t="s">
        <v>107</v>
      </c>
      <c r="J3046" t="s">
        <v>108</v>
      </c>
      <c r="K3046" t="s">
        <v>109</v>
      </c>
      <c r="L3046" t="s">
        <v>75</v>
      </c>
      <c r="M3046" t="s">
        <v>76</v>
      </c>
      <c r="N3046" t="s">
        <v>253</v>
      </c>
      <c r="O3046" t="s">
        <v>17581</v>
      </c>
      <c r="P3046" t="s">
        <v>17582</v>
      </c>
      <c r="Q3046" t="s">
        <v>90</v>
      </c>
      <c r="R3046" t="s">
        <v>17581</v>
      </c>
      <c r="S3046" t="s">
        <v>17583</v>
      </c>
      <c r="T3046" t="s">
        <v>173</v>
      </c>
      <c r="U3046" t="s">
        <v>17584</v>
      </c>
      <c r="V3046" t="s">
        <v>17585</v>
      </c>
      <c r="W3046" t="s">
        <v>83</v>
      </c>
      <c r="X3046">
        <v>9</v>
      </c>
      <c r="Y3046">
        <v>4290</v>
      </c>
    </row>
    <row r="3047" spans="1:25">
      <c r="A3047" t="s">
        <v>6227</v>
      </c>
      <c r="B3047" t="s">
        <v>70</v>
      </c>
      <c r="C3047">
        <v>419</v>
      </c>
      <c r="D3047" t="s">
        <v>71</v>
      </c>
      <c r="E3047">
        <v>2008</v>
      </c>
      <c r="F3047" s="24">
        <v>39699</v>
      </c>
      <c r="G3047" s="24">
        <v>39702</v>
      </c>
      <c r="H3047" s="24">
        <v>39701</v>
      </c>
      <c r="I3047" t="s">
        <v>5763</v>
      </c>
      <c r="J3047" t="s">
        <v>108</v>
      </c>
      <c r="K3047" t="s">
        <v>2652</v>
      </c>
      <c r="L3047" t="s">
        <v>75</v>
      </c>
      <c r="M3047" t="s">
        <v>76</v>
      </c>
      <c r="N3047" t="s">
        <v>77</v>
      </c>
      <c r="O3047" t="s">
        <v>6229</v>
      </c>
      <c r="P3047" t="s">
        <v>17586</v>
      </c>
      <c r="Q3047" t="s">
        <v>90</v>
      </c>
      <c r="R3047" t="s">
        <v>6229</v>
      </c>
      <c r="S3047" t="s">
        <v>6231</v>
      </c>
      <c r="T3047" t="s">
        <v>173</v>
      </c>
      <c r="U3047" t="s">
        <v>6232</v>
      </c>
      <c r="W3047" t="s">
        <v>83</v>
      </c>
      <c r="X3047">
        <v>9</v>
      </c>
      <c r="Y3047">
        <v>2363.5</v>
      </c>
    </row>
    <row r="3048" spans="1:25">
      <c r="A3048" t="s">
        <v>17587</v>
      </c>
      <c r="B3048" t="s">
        <v>70</v>
      </c>
      <c r="C3048">
        <v>442</v>
      </c>
      <c r="D3048" t="s">
        <v>71</v>
      </c>
      <c r="E3048">
        <v>2008</v>
      </c>
      <c r="F3048" s="24">
        <v>39714</v>
      </c>
      <c r="G3048" s="24">
        <v>39716</v>
      </c>
      <c r="H3048" s="24">
        <v>39715</v>
      </c>
      <c r="I3048" t="s">
        <v>395</v>
      </c>
      <c r="J3048" t="s">
        <v>96</v>
      </c>
      <c r="K3048" t="s">
        <v>97</v>
      </c>
      <c r="L3048" t="s">
        <v>13265</v>
      </c>
      <c r="M3048" t="s">
        <v>76</v>
      </c>
      <c r="N3048" t="s">
        <v>77</v>
      </c>
      <c r="O3048" t="s">
        <v>17588</v>
      </c>
      <c r="P3048" t="s">
        <v>17589</v>
      </c>
      <c r="Q3048" t="s">
        <v>80</v>
      </c>
      <c r="R3048" t="s">
        <v>17588</v>
      </c>
      <c r="S3048" t="s">
        <v>17590</v>
      </c>
      <c r="T3048" t="s">
        <v>6189</v>
      </c>
      <c r="W3048" t="s">
        <v>83</v>
      </c>
      <c r="X3048">
        <v>9</v>
      </c>
      <c r="Y3048">
        <v>4885</v>
      </c>
    </row>
    <row r="3049" spans="1:25">
      <c r="A3049" t="s">
        <v>17591</v>
      </c>
      <c r="B3049" t="s">
        <v>70</v>
      </c>
      <c r="C3049">
        <v>435</v>
      </c>
      <c r="D3049" t="s">
        <v>71</v>
      </c>
      <c r="E3049">
        <v>2008</v>
      </c>
      <c r="F3049" s="24">
        <v>39714</v>
      </c>
      <c r="G3049" s="24">
        <v>39715</v>
      </c>
      <c r="H3049" s="24">
        <v>39716</v>
      </c>
      <c r="I3049" t="s">
        <v>5987</v>
      </c>
      <c r="J3049" t="s">
        <v>272</v>
      </c>
      <c r="K3049" t="s">
        <v>273</v>
      </c>
      <c r="L3049" t="s">
        <v>75</v>
      </c>
      <c r="M3049" t="s">
        <v>76</v>
      </c>
      <c r="N3049" t="s">
        <v>253</v>
      </c>
      <c r="O3049" t="s">
        <v>17592</v>
      </c>
      <c r="P3049" t="s">
        <v>17593</v>
      </c>
      <c r="Q3049" t="s">
        <v>90</v>
      </c>
      <c r="R3049" t="s">
        <v>17592</v>
      </c>
      <c r="S3049" t="s">
        <v>17594</v>
      </c>
      <c r="T3049" t="s">
        <v>849</v>
      </c>
      <c r="U3049" t="s">
        <v>17595</v>
      </c>
      <c r="W3049" t="s">
        <v>83</v>
      </c>
      <c r="X3049">
        <v>9</v>
      </c>
      <c r="Y3049">
        <v>2733</v>
      </c>
    </row>
    <row r="3050" spans="1:25">
      <c r="A3050" t="s">
        <v>17596</v>
      </c>
      <c r="B3050" t="s">
        <v>70</v>
      </c>
      <c r="C3050">
        <v>410</v>
      </c>
      <c r="D3050" t="s">
        <v>250</v>
      </c>
      <c r="E3050">
        <v>2008</v>
      </c>
      <c r="F3050" s="24">
        <v>39696</v>
      </c>
      <c r="G3050" s="24">
        <v>39696</v>
      </c>
      <c r="H3050" s="24">
        <v>39698</v>
      </c>
      <c r="I3050" t="s">
        <v>7969</v>
      </c>
      <c r="J3050" t="s">
        <v>168</v>
      </c>
      <c r="K3050" t="s">
        <v>273</v>
      </c>
      <c r="L3050" t="s">
        <v>75</v>
      </c>
      <c r="M3050" t="s">
        <v>76</v>
      </c>
      <c r="N3050" t="s">
        <v>253</v>
      </c>
      <c r="O3050" t="s">
        <v>17597</v>
      </c>
      <c r="P3050" t="s">
        <v>17598</v>
      </c>
      <c r="Q3050" t="s">
        <v>90</v>
      </c>
      <c r="R3050" t="s">
        <v>17597</v>
      </c>
      <c r="S3050" t="s">
        <v>17599</v>
      </c>
      <c r="T3050" t="s">
        <v>173</v>
      </c>
      <c r="U3050" t="s">
        <v>17600</v>
      </c>
      <c r="V3050" t="s">
        <v>17601</v>
      </c>
      <c r="W3050" t="s">
        <v>83</v>
      </c>
      <c r="X3050">
        <v>9</v>
      </c>
      <c r="Y3050">
        <v>4610.12</v>
      </c>
    </row>
    <row r="3051" spans="1:25">
      <c r="A3051" t="s">
        <v>6251</v>
      </c>
      <c r="B3051" t="s">
        <v>70</v>
      </c>
      <c r="C3051">
        <v>437</v>
      </c>
      <c r="D3051" t="s">
        <v>71</v>
      </c>
      <c r="E3051">
        <v>2008</v>
      </c>
      <c r="F3051" s="24">
        <v>39715</v>
      </c>
      <c r="G3051" s="24">
        <v>39715</v>
      </c>
      <c r="H3051" s="24">
        <v>39716</v>
      </c>
      <c r="I3051" t="s">
        <v>1939</v>
      </c>
      <c r="J3051" t="s">
        <v>252</v>
      </c>
      <c r="K3051" t="s">
        <v>273</v>
      </c>
      <c r="L3051" t="s">
        <v>75</v>
      </c>
      <c r="M3051" t="s">
        <v>76</v>
      </c>
      <c r="N3051" t="s">
        <v>253</v>
      </c>
      <c r="O3051" t="s">
        <v>6253</v>
      </c>
      <c r="P3051" t="s">
        <v>17602</v>
      </c>
      <c r="Q3051" t="s">
        <v>90</v>
      </c>
      <c r="R3051" t="s">
        <v>6253</v>
      </c>
      <c r="S3051" t="s">
        <v>6255</v>
      </c>
      <c r="T3051" t="s">
        <v>173</v>
      </c>
      <c r="U3051" t="s">
        <v>17603</v>
      </c>
      <c r="W3051" t="s">
        <v>83</v>
      </c>
      <c r="X3051">
        <v>9</v>
      </c>
      <c r="Y3051">
        <v>4530</v>
      </c>
    </row>
    <row r="3052" spans="1:25">
      <c r="A3052" t="s">
        <v>17604</v>
      </c>
      <c r="B3052" t="s">
        <v>70</v>
      </c>
      <c r="C3052">
        <v>406</v>
      </c>
      <c r="D3052" t="s">
        <v>71</v>
      </c>
      <c r="E3052">
        <v>2008</v>
      </c>
      <c r="F3052" s="24">
        <v>39695</v>
      </c>
      <c r="G3052" s="24">
        <v>39695</v>
      </c>
      <c r="H3052" s="24">
        <v>39697</v>
      </c>
      <c r="I3052" t="s">
        <v>310</v>
      </c>
      <c r="J3052" t="s">
        <v>311</v>
      </c>
      <c r="K3052" t="s">
        <v>74</v>
      </c>
      <c r="L3052" t="s">
        <v>75</v>
      </c>
      <c r="M3052" t="s">
        <v>76</v>
      </c>
      <c r="N3052" t="s">
        <v>458</v>
      </c>
      <c r="O3052" t="s">
        <v>17605</v>
      </c>
      <c r="P3052" t="s">
        <v>17605</v>
      </c>
      <c r="Q3052" t="s">
        <v>195</v>
      </c>
      <c r="R3052" t="s">
        <v>17606</v>
      </c>
      <c r="S3052" t="s">
        <v>17607</v>
      </c>
      <c r="T3052" t="s">
        <v>82</v>
      </c>
      <c r="W3052" t="s">
        <v>465</v>
      </c>
      <c r="X3052">
        <v>9</v>
      </c>
      <c r="Y3052">
        <v>3770</v>
      </c>
    </row>
    <row r="3053" spans="1:25">
      <c r="A3053" t="s">
        <v>17608</v>
      </c>
      <c r="B3053" t="s">
        <v>70</v>
      </c>
      <c r="C3053">
        <v>424</v>
      </c>
      <c r="D3053" t="s">
        <v>71</v>
      </c>
      <c r="E3053">
        <v>2008</v>
      </c>
      <c r="F3053" s="24">
        <v>39704</v>
      </c>
      <c r="G3053" s="24">
        <v>39706</v>
      </c>
      <c r="H3053" s="24">
        <v>39705</v>
      </c>
      <c r="I3053" t="s">
        <v>17609</v>
      </c>
      <c r="J3053" t="s">
        <v>272</v>
      </c>
      <c r="K3053" t="s">
        <v>273</v>
      </c>
      <c r="L3053" t="s">
        <v>75</v>
      </c>
      <c r="M3053" t="s">
        <v>76</v>
      </c>
      <c r="N3053" t="s">
        <v>153</v>
      </c>
      <c r="O3053" t="s">
        <v>17610</v>
      </c>
      <c r="P3053" t="s">
        <v>17611</v>
      </c>
      <c r="Q3053" t="s">
        <v>90</v>
      </c>
      <c r="R3053" t="s">
        <v>17610</v>
      </c>
      <c r="S3053" t="s">
        <v>17612</v>
      </c>
      <c r="T3053" t="s">
        <v>1245</v>
      </c>
      <c r="V3053" t="s">
        <v>17613</v>
      </c>
      <c r="W3053" t="s">
        <v>83</v>
      </c>
      <c r="X3053">
        <v>9</v>
      </c>
      <c r="Y3053">
        <v>3280</v>
      </c>
    </row>
    <row r="3054" spans="1:25">
      <c r="A3054" t="s">
        <v>17614</v>
      </c>
      <c r="B3054" t="s">
        <v>70</v>
      </c>
      <c r="C3054">
        <v>422</v>
      </c>
      <c r="D3054" t="s">
        <v>106</v>
      </c>
      <c r="E3054">
        <v>2008</v>
      </c>
      <c r="F3054" s="24">
        <v>39704</v>
      </c>
      <c r="G3054" s="24">
        <v>39704</v>
      </c>
      <c r="H3054" s="24">
        <v>39706</v>
      </c>
      <c r="I3054" t="s">
        <v>107</v>
      </c>
      <c r="J3054" t="s">
        <v>108</v>
      </c>
      <c r="K3054" t="s">
        <v>109</v>
      </c>
      <c r="L3054" t="s">
        <v>75</v>
      </c>
      <c r="M3054" t="s">
        <v>76</v>
      </c>
      <c r="N3054" t="s">
        <v>852</v>
      </c>
      <c r="O3054" t="s">
        <v>17615</v>
      </c>
      <c r="P3054" t="s">
        <v>17616</v>
      </c>
      <c r="Q3054" t="s">
        <v>131</v>
      </c>
      <c r="R3054" t="s">
        <v>17615</v>
      </c>
      <c r="S3054" t="s">
        <v>17617</v>
      </c>
      <c r="T3054" t="s">
        <v>92</v>
      </c>
      <c r="U3054" t="s">
        <v>17618</v>
      </c>
      <c r="V3054" t="s">
        <v>17619</v>
      </c>
      <c r="W3054" t="s">
        <v>93</v>
      </c>
      <c r="X3054">
        <v>9</v>
      </c>
      <c r="Y3054">
        <v>4290</v>
      </c>
    </row>
    <row r="3055" spans="1:25">
      <c r="A3055" t="s">
        <v>17620</v>
      </c>
      <c r="B3055" t="s">
        <v>70</v>
      </c>
      <c r="C3055">
        <v>447</v>
      </c>
      <c r="D3055" t="s">
        <v>106</v>
      </c>
      <c r="E3055">
        <v>2008</v>
      </c>
      <c r="F3055" s="24">
        <v>39718</v>
      </c>
      <c r="G3055" s="24">
        <v>39718</v>
      </c>
      <c r="H3055" s="24">
        <v>39719</v>
      </c>
      <c r="I3055" t="s">
        <v>127</v>
      </c>
      <c r="J3055" t="s">
        <v>108</v>
      </c>
      <c r="K3055" t="s">
        <v>109</v>
      </c>
      <c r="L3055" t="s">
        <v>75</v>
      </c>
      <c r="M3055" t="s">
        <v>76</v>
      </c>
      <c r="N3055" t="s">
        <v>295</v>
      </c>
      <c r="O3055" t="s">
        <v>17621</v>
      </c>
      <c r="P3055" t="s">
        <v>17621</v>
      </c>
      <c r="Q3055" t="s">
        <v>195</v>
      </c>
      <c r="R3055" t="s">
        <v>17622</v>
      </c>
      <c r="S3055" t="s">
        <v>17623</v>
      </c>
      <c r="T3055" t="s">
        <v>92</v>
      </c>
      <c r="U3055" t="s">
        <v>17624</v>
      </c>
      <c r="V3055" t="s">
        <v>17625</v>
      </c>
      <c r="W3055" t="s">
        <v>93</v>
      </c>
      <c r="X3055">
        <v>9</v>
      </c>
      <c r="Y3055">
        <v>3649.95</v>
      </c>
    </row>
    <row r="3056" spans="1:25">
      <c r="A3056" t="s">
        <v>17626</v>
      </c>
      <c r="B3056" t="s">
        <v>70</v>
      </c>
      <c r="C3056">
        <v>444</v>
      </c>
      <c r="D3056" t="s">
        <v>250</v>
      </c>
      <c r="E3056">
        <v>2008</v>
      </c>
      <c r="F3056" s="24">
        <v>39717</v>
      </c>
      <c r="G3056" s="24">
        <v>39717</v>
      </c>
      <c r="H3056" s="24">
        <v>39719</v>
      </c>
      <c r="I3056" t="s">
        <v>17627</v>
      </c>
      <c r="J3056" t="s">
        <v>108</v>
      </c>
      <c r="K3056" t="s">
        <v>2652</v>
      </c>
      <c r="L3056" t="s">
        <v>75</v>
      </c>
      <c r="M3056" t="s">
        <v>76</v>
      </c>
      <c r="N3056" t="s">
        <v>77</v>
      </c>
      <c r="O3056" t="s">
        <v>17628</v>
      </c>
      <c r="P3056" t="s">
        <v>17629</v>
      </c>
      <c r="Q3056" t="s">
        <v>80</v>
      </c>
      <c r="R3056" t="s">
        <v>17628</v>
      </c>
      <c r="S3056" t="s">
        <v>17630</v>
      </c>
      <c r="T3056" t="s">
        <v>780</v>
      </c>
      <c r="U3056" t="s">
        <v>17631</v>
      </c>
      <c r="V3056" t="s">
        <v>17632</v>
      </c>
      <c r="W3056" t="s">
        <v>83</v>
      </c>
      <c r="X3056">
        <v>9</v>
      </c>
      <c r="Y3056">
        <v>3624</v>
      </c>
    </row>
    <row r="3057" spans="1:25">
      <c r="A3057" t="s">
        <v>17633</v>
      </c>
      <c r="B3057" t="s">
        <v>70</v>
      </c>
      <c r="C3057">
        <v>423</v>
      </c>
      <c r="D3057" t="s">
        <v>71</v>
      </c>
      <c r="E3057">
        <v>2008</v>
      </c>
      <c r="F3057" s="24">
        <v>39702</v>
      </c>
      <c r="G3057" s="24">
        <v>39706</v>
      </c>
      <c r="H3057" s="24">
        <v>39673</v>
      </c>
      <c r="I3057" t="s">
        <v>395</v>
      </c>
      <c r="J3057" t="s">
        <v>96</v>
      </c>
      <c r="K3057" t="s">
        <v>97</v>
      </c>
      <c r="L3057" t="s">
        <v>1676</v>
      </c>
      <c r="M3057" t="s">
        <v>76</v>
      </c>
      <c r="N3057" t="s">
        <v>210</v>
      </c>
      <c r="O3057" t="s">
        <v>17634</v>
      </c>
      <c r="P3057" t="s">
        <v>17635</v>
      </c>
      <c r="Q3057" t="s">
        <v>90</v>
      </c>
      <c r="R3057" t="s">
        <v>17634</v>
      </c>
      <c r="S3057" t="s">
        <v>17636</v>
      </c>
      <c r="T3057" t="s">
        <v>2013</v>
      </c>
      <c r="U3057" t="s">
        <v>17637</v>
      </c>
      <c r="W3057" t="s">
        <v>217</v>
      </c>
      <c r="X3057">
        <v>9</v>
      </c>
      <c r="Y3057">
        <v>4405</v>
      </c>
    </row>
    <row r="3058" spans="1:25">
      <c r="A3058" t="s">
        <v>17638</v>
      </c>
      <c r="B3058" t="s">
        <v>70</v>
      </c>
      <c r="C3058">
        <v>387</v>
      </c>
      <c r="D3058" t="s">
        <v>71</v>
      </c>
      <c r="E3058">
        <v>2008</v>
      </c>
      <c r="F3058" s="24">
        <v>39681</v>
      </c>
      <c r="G3058" s="24">
        <v>39682</v>
      </c>
      <c r="H3058" s="24">
        <v>39683</v>
      </c>
      <c r="I3058" t="s">
        <v>395</v>
      </c>
      <c r="J3058" t="s">
        <v>96</v>
      </c>
      <c r="K3058" t="s">
        <v>97</v>
      </c>
      <c r="L3058" t="s">
        <v>575</v>
      </c>
      <c r="M3058" t="s">
        <v>76</v>
      </c>
      <c r="N3058" t="s">
        <v>650</v>
      </c>
      <c r="O3058" t="s">
        <v>17639</v>
      </c>
      <c r="P3058" t="s">
        <v>17640</v>
      </c>
      <c r="Q3058" t="s">
        <v>80</v>
      </c>
      <c r="R3058" t="s">
        <v>17641</v>
      </c>
      <c r="S3058" t="s">
        <v>17642</v>
      </c>
      <c r="T3058" t="s">
        <v>1463</v>
      </c>
      <c r="U3058" t="s">
        <v>17643</v>
      </c>
      <c r="V3058" t="s">
        <v>17644</v>
      </c>
      <c r="W3058" t="s">
        <v>217</v>
      </c>
      <c r="X3058">
        <v>8</v>
      </c>
      <c r="Y3058">
        <v>4275</v>
      </c>
    </row>
    <row r="3059" spans="1:25">
      <c r="A3059" t="s">
        <v>17645</v>
      </c>
      <c r="B3059" t="s">
        <v>70</v>
      </c>
      <c r="C3059">
        <v>404</v>
      </c>
      <c r="D3059" t="s">
        <v>71</v>
      </c>
      <c r="E3059">
        <v>2008</v>
      </c>
      <c r="F3059" s="24">
        <v>39691</v>
      </c>
      <c r="G3059" s="24">
        <v>39691</v>
      </c>
      <c r="H3059" s="24">
        <v>39693</v>
      </c>
      <c r="I3059" t="s">
        <v>395</v>
      </c>
      <c r="J3059" t="s">
        <v>96</v>
      </c>
      <c r="K3059" t="s">
        <v>97</v>
      </c>
      <c r="L3059" t="s">
        <v>75</v>
      </c>
      <c r="M3059" t="s">
        <v>76</v>
      </c>
      <c r="N3059" t="s">
        <v>210</v>
      </c>
      <c r="O3059" t="s">
        <v>17646</v>
      </c>
      <c r="P3059" t="s">
        <v>17647</v>
      </c>
      <c r="Q3059" t="s">
        <v>80</v>
      </c>
      <c r="R3059" t="s">
        <v>17646</v>
      </c>
      <c r="S3059" t="s">
        <v>17648</v>
      </c>
      <c r="T3059" t="s">
        <v>2013</v>
      </c>
      <c r="U3059" t="s">
        <v>17649</v>
      </c>
      <c r="W3059" t="s">
        <v>217</v>
      </c>
      <c r="X3059">
        <v>8</v>
      </c>
      <c r="Y3059">
        <v>4405</v>
      </c>
    </row>
    <row r="3060" spans="1:25">
      <c r="A3060" t="s">
        <v>17650</v>
      </c>
      <c r="B3060" t="s">
        <v>70</v>
      </c>
      <c r="C3060">
        <v>372</v>
      </c>
      <c r="D3060" t="s">
        <v>71</v>
      </c>
      <c r="E3060">
        <v>2008</v>
      </c>
      <c r="F3060" s="24">
        <v>39672</v>
      </c>
      <c r="G3060" s="24">
        <v>39672</v>
      </c>
      <c r="H3060" s="24">
        <v>39674</v>
      </c>
      <c r="I3060" t="s">
        <v>2167</v>
      </c>
      <c r="J3060" t="s">
        <v>409</v>
      </c>
      <c r="K3060" t="s">
        <v>273</v>
      </c>
      <c r="L3060" t="s">
        <v>75</v>
      </c>
      <c r="M3060" t="s">
        <v>76</v>
      </c>
      <c r="N3060" t="s">
        <v>210</v>
      </c>
      <c r="O3060" t="s">
        <v>17651</v>
      </c>
      <c r="P3060" t="s">
        <v>17652</v>
      </c>
      <c r="Q3060" t="s">
        <v>80</v>
      </c>
      <c r="R3060" t="s">
        <v>17651</v>
      </c>
      <c r="S3060" t="s">
        <v>17653</v>
      </c>
      <c r="T3060" t="s">
        <v>1890</v>
      </c>
      <c r="U3060" t="s">
        <v>17654</v>
      </c>
      <c r="V3060" t="s">
        <v>17655</v>
      </c>
      <c r="W3060" t="s">
        <v>217</v>
      </c>
      <c r="X3060">
        <v>8</v>
      </c>
      <c r="Y3060">
        <v>2680</v>
      </c>
    </row>
    <row r="3061" spans="1:25">
      <c r="A3061" t="s">
        <v>17656</v>
      </c>
      <c r="B3061" t="s">
        <v>70</v>
      </c>
      <c r="C3061">
        <v>396</v>
      </c>
      <c r="D3061" t="s">
        <v>106</v>
      </c>
      <c r="E3061">
        <v>2008</v>
      </c>
      <c r="F3061" s="24">
        <v>39689</v>
      </c>
      <c r="G3061" s="24">
        <v>39689</v>
      </c>
      <c r="H3061" s="24">
        <v>39690</v>
      </c>
      <c r="I3061" t="s">
        <v>107</v>
      </c>
      <c r="J3061" t="s">
        <v>108</v>
      </c>
      <c r="K3061" t="s">
        <v>109</v>
      </c>
      <c r="L3061" t="s">
        <v>75</v>
      </c>
      <c r="M3061" t="s">
        <v>76</v>
      </c>
      <c r="N3061" t="s">
        <v>210</v>
      </c>
      <c r="O3061" t="s">
        <v>17657</v>
      </c>
      <c r="P3061" t="s">
        <v>17658</v>
      </c>
      <c r="Q3061" t="s">
        <v>90</v>
      </c>
      <c r="R3061" t="s">
        <v>17657</v>
      </c>
      <c r="S3061" t="s">
        <v>17659</v>
      </c>
      <c r="T3061" t="s">
        <v>173</v>
      </c>
      <c r="V3061" t="s">
        <v>17660</v>
      </c>
      <c r="W3061" t="s">
        <v>217</v>
      </c>
      <c r="X3061">
        <v>8</v>
      </c>
      <c r="Y3061">
        <v>3700</v>
      </c>
    </row>
    <row r="3062" spans="1:25">
      <c r="A3062" t="s">
        <v>17661</v>
      </c>
      <c r="B3062" t="s">
        <v>70</v>
      </c>
      <c r="C3062">
        <v>348</v>
      </c>
      <c r="D3062" t="s">
        <v>106</v>
      </c>
      <c r="E3062">
        <v>2008</v>
      </c>
      <c r="F3062" s="24">
        <v>39660</v>
      </c>
      <c r="G3062" s="24">
        <v>39661</v>
      </c>
      <c r="H3062" s="24">
        <v>39662</v>
      </c>
      <c r="I3062" t="s">
        <v>339</v>
      </c>
      <c r="J3062" t="s">
        <v>108</v>
      </c>
      <c r="K3062" t="s">
        <v>324</v>
      </c>
      <c r="L3062" t="s">
        <v>425</v>
      </c>
      <c r="M3062" t="s">
        <v>76</v>
      </c>
      <c r="N3062" t="s">
        <v>650</v>
      </c>
      <c r="O3062" t="s">
        <v>17662</v>
      </c>
      <c r="P3062" t="s">
        <v>17663</v>
      </c>
      <c r="Q3062" t="s">
        <v>131</v>
      </c>
      <c r="R3062" t="s">
        <v>17662</v>
      </c>
      <c r="S3062" t="s">
        <v>17664</v>
      </c>
      <c r="T3062" t="s">
        <v>1024</v>
      </c>
      <c r="U3062" t="s">
        <v>17665</v>
      </c>
      <c r="V3062" t="s">
        <v>17666</v>
      </c>
      <c r="W3062" t="s">
        <v>217</v>
      </c>
      <c r="X3062">
        <v>8</v>
      </c>
      <c r="Y3062">
        <v>4640</v>
      </c>
    </row>
    <row r="3063" spans="1:25">
      <c r="A3063" t="s">
        <v>17667</v>
      </c>
      <c r="B3063" t="s">
        <v>70</v>
      </c>
      <c r="C3063">
        <v>357</v>
      </c>
      <c r="D3063" t="s">
        <v>71</v>
      </c>
      <c r="E3063">
        <v>2008</v>
      </c>
      <c r="F3063" s="24">
        <v>39664</v>
      </c>
      <c r="G3063" s="24">
        <v>39665</v>
      </c>
      <c r="H3063" s="24">
        <v>39665</v>
      </c>
      <c r="I3063" t="s">
        <v>395</v>
      </c>
      <c r="J3063" t="s">
        <v>96</v>
      </c>
      <c r="K3063" t="s">
        <v>97</v>
      </c>
      <c r="L3063" t="s">
        <v>13265</v>
      </c>
      <c r="M3063" t="s">
        <v>76</v>
      </c>
      <c r="N3063" t="s">
        <v>295</v>
      </c>
      <c r="O3063" t="s">
        <v>17668</v>
      </c>
      <c r="P3063" t="s">
        <v>17668</v>
      </c>
      <c r="Q3063" t="s">
        <v>195</v>
      </c>
      <c r="R3063" t="s">
        <v>17669</v>
      </c>
      <c r="S3063" t="s">
        <v>17670</v>
      </c>
      <c r="T3063" t="s">
        <v>103</v>
      </c>
      <c r="V3063" t="s">
        <v>17671</v>
      </c>
      <c r="W3063" t="s">
        <v>93</v>
      </c>
      <c r="X3063">
        <v>8</v>
      </c>
      <c r="Y3063">
        <v>5495</v>
      </c>
    </row>
    <row r="3064" spans="1:25">
      <c r="A3064" t="s">
        <v>17672</v>
      </c>
      <c r="B3064" t="s">
        <v>138</v>
      </c>
      <c r="C3064">
        <v>365</v>
      </c>
      <c r="D3064" t="s">
        <v>106</v>
      </c>
      <c r="E3064">
        <v>2008</v>
      </c>
      <c r="F3064" s="24">
        <v>39667</v>
      </c>
      <c r="G3064" s="24">
        <v>39668</v>
      </c>
      <c r="H3064" s="24">
        <v>39669</v>
      </c>
      <c r="I3064" t="s">
        <v>3508</v>
      </c>
      <c r="J3064" t="s">
        <v>108</v>
      </c>
      <c r="K3064" t="s">
        <v>109</v>
      </c>
      <c r="L3064" t="s">
        <v>110</v>
      </c>
      <c r="M3064" t="s">
        <v>76</v>
      </c>
      <c r="N3064" t="s">
        <v>418</v>
      </c>
      <c r="O3064" t="s">
        <v>17673</v>
      </c>
      <c r="P3064" t="s">
        <v>17673</v>
      </c>
      <c r="Q3064" t="s">
        <v>142</v>
      </c>
      <c r="R3064" t="s">
        <v>17674</v>
      </c>
      <c r="S3064" t="s">
        <v>17675</v>
      </c>
      <c r="T3064" t="s">
        <v>145</v>
      </c>
      <c r="U3064" t="s">
        <v>17676</v>
      </c>
      <c r="V3064" t="s">
        <v>17677</v>
      </c>
      <c r="W3064" t="s">
        <v>217</v>
      </c>
      <c r="X3064">
        <v>8</v>
      </c>
      <c r="Y3064">
        <v>2610</v>
      </c>
    </row>
    <row r="3065" spans="1:25">
      <c r="A3065" t="s">
        <v>17678</v>
      </c>
      <c r="B3065" t="s">
        <v>138</v>
      </c>
      <c r="C3065">
        <v>379</v>
      </c>
      <c r="D3065" t="s">
        <v>106</v>
      </c>
      <c r="E3065">
        <v>2008</v>
      </c>
      <c r="F3065" s="24">
        <v>39678</v>
      </c>
      <c r="G3065" s="24">
        <v>39679</v>
      </c>
      <c r="H3065" s="24">
        <v>39679</v>
      </c>
      <c r="I3065" t="s">
        <v>416</v>
      </c>
      <c r="J3065" t="s">
        <v>108</v>
      </c>
      <c r="K3065" t="s">
        <v>109</v>
      </c>
      <c r="L3065" t="s">
        <v>425</v>
      </c>
      <c r="M3065" t="s">
        <v>152</v>
      </c>
      <c r="N3065" t="s">
        <v>433</v>
      </c>
      <c r="O3065" t="s">
        <v>17679</v>
      </c>
      <c r="P3065" t="s">
        <v>17679</v>
      </c>
      <c r="Q3065" t="s">
        <v>142</v>
      </c>
      <c r="R3065" t="s">
        <v>17680</v>
      </c>
      <c r="S3065" t="s">
        <v>17681</v>
      </c>
      <c r="T3065" t="s">
        <v>157</v>
      </c>
      <c r="U3065" t="s">
        <v>17682</v>
      </c>
      <c r="W3065" t="s">
        <v>217</v>
      </c>
      <c r="X3065">
        <v>8</v>
      </c>
      <c r="Y3065">
        <v>3497.5</v>
      </c>
    </row>
    <row r="3066" spans="1:25">
      <c r="A3066" t="s">
        <v>5688</v>
      </c>
      <c r="B3066" t="s">
        <v>70</v>
      </c>
      <c r="C3066">
        <v>375</v>
      </c>
      <c r="D3066" t="s">
        <v>106</v>
      </c>
      <c r="E3066">
        <v>2008</v>
      </c>
      <c r="F3066" s="24">
        <v>39673</v>
      </c>
      <c r="G3066" s="24">
        <v>39674</v>
      </c>
      <c r="H3066" s="24">
        <v>39675</v>
      </c>
      <c r="I3066" t="s">
        <v>416</v>
      </c>
      <c r="J3066" t="s">
        <v>108</v>
      </c>
      <c r="K3066" t="s">
        <v>109</v>
      </c>
      <c r="L3066" t="s">
        <v>110</v>
      </c>
      <c r="M3066" t="s">
        <v>152</v>
      </c>
      <c r="N3066" t="s">
        <v>815</v>
      </c>
      <c r="O3066" t="s">
        <v>17683</v>
      </c>
      <c r="P3066" t="s">
        <v>17683</v>
      </c>
      <c r="Q3066" t="s">
        <v>195</v>
      </c>
      <c r="R3066" t="s">
        <v>17684</v>
      </c>
      <c r="S3066" t="s">
        <v>5691</v>
      </c>
      <c r="T3066" t="s">
        <v>757</v>
      </c>
      <c r="U3066" t="s">
        <v>5692</v>
      </c>
      <c r="V3066" t="s">
        <v>17685</v>
      </c>
      <c r="W3066" t="s">
        <v>217</v>
      </c>
      <c r="X3066">
        <v>8</v>
      </c>
      <c r="Y3066">
        <v>3815.25</v>
      </c>
    </row>
    <row r="3067" spans="1:25">
      <c r="A3067" t="s">
        <v>17686</v>
      </c>
      <c r="B3067" t="s">
        <v>138</v>
      </c>
      <c r="C3067">
        <v>390</v>
      </c>
      <c r="D3067" t="s">
        <v>106</v>
      </c>
      <c r="E3067">
        <v>2008</v>
      </c>
      <c r="F3067" s="24">
        <v>39683</v>
      </c>
      <c r="G3067" s="24">
        <v>39683</v>
      </c>
      <c r="H3067" s="24">
        <v>39684</v>
      </c>
      <c r="I3067" t="s">
        <v>339</v>
      </c>
      <c r="J3067" t="s">
        <v>108</v>
      </c>
      <c r="K3067" t="s">
        <v>324</v>
      </c>
      <c r="L3067" t="s">
        <v>432</v>
      </c>
      <c r="M3067" t="s">
        <v>76</v>
      </c>
      <c r="N3067" t="s">
        <v>815</v>
      </c>
      <c r="O3067" t="s">
        <v>17687</v>
      </c>
      <c r="P3067" t="s">
        <v>17687</v>
      </c>
      <c r="Q3067" t="s">
        <v>142</v>
      </c>
      <c r="R3067" t="s">
        <v>17688</v>
      </c>
      <c r="S3067" t="s">
        <v>17689</v>
      </c>
      <c r="T3067" t="s">
        <v>1463</v>
      </c>
      <c r="U3067" t="s">
        <v>17690</v>
      </c>
      <c r="V3067" t="s">
        <v>17691</v>
      </c>
      <c r="W3067" t="s">
        <v>217</v>
      </c>
      <c r="X3067">
        <v>8</v>
      </c>
      <c r="Y3067">
        <v>4710</v>
      </c>
    </row>
    <row r="3068" spans="1:25">
      <c r="A3068" t="s">
        <v>17692</v>
      </c>
      <c r="B3068" t="s">
        <v>138</v>
      </c>
      <c r="C3068">
        <v>352</v>
      </c>
      <c r="D3068" t="s">
        <v>106</v>
      </c>
      <c r="E3068">
        <v>2008</v>
      </c>
      <c r="F3068" s="24">
        <v>39662</v>
      </c>
      <c r="G3068" s="24">
        <v>39663</v>
      </c>
      <c r="H3068" s="24">
        <v>39664</v>
      </c>
      <c r="I3068" t="s">
        <v>416</v>
      </c>
      <c r="J3068" t="s">
        <v>108</v>
      </c>
      <c r="K3068" t="s">
        <v>109</v>
      </c>
      <c r="L3068" t="s">
        <v>643</v>
      </c>
      <c r="M3068" t="s">
        <v>152</v>
      </c>
      <c r="N3068" t="s">
        <v>650</v>
      </c>
      <c r="O3068" t="s">
        <v>17693</v>
      </c>
      <c r="P3068" t="s">
        <v>17693</v>
      </c>
      <c r="Q3068" t="s">
        <v>142</v>
      </c>
      <c r="R3068" t="s">
        <v>17694</v>
      </c>
      <c r="S3068" t="s">
        <v>17695</v>
      </c>
      <c r="T3068" t="s">
        <v>173</v>
      </c>
      <c r="U3068" t="s">
        <v>17696</v>
      </c>
      <c r="V3068" t="s">
        <v>17697</v>
      </c>
      <c r="W3068" t="s">
        <v>217</v>
      </c>
      <c r="X3068">
        <v>8</v>
      </c>
      <c r="Y3068">
        <v>3447.5</v>
      </c>
    </row>
    <row r="3069" spans="1:25">
      <c r="A3069" t="s">
        <v>17698</v>
      </c>
      <c r="B3069" t="s">
        <v>70</v>
      </c>
      <c r="C3069">
        <v>367</v>
      </c>
      <c r="D3069" t="s">
        <v>71</v>
      </c>
      <c r="E3069">
        <v>2008</v>
      </c>
      <c r="F3069" s="24">
        <v>39669</v>
      </c>
      <c r="G3069" s="24">
        <v>39671</v>
      </c>
      <c r="H3069" s="24">
        <v>39671</v>
      </c>
      <c r="I3069" t="s">
        <v>395</v>
      </c>
      <c r="J3069" t="s">
        <v>96</v>
      </c>
      <c r="K3069" t="s">
        <v>97</v>
      </c>
      <c r="L3069" t="s">
        <v>575</v>
      </c>
      <c r="M3069" t="s">
        <v>76</v>
      </c>
      <c r="N3069" t="s">
        <v>210</v>
      </c>
      <c r="O3069" t="s">
        <v>17699</v>
      </c>
      <c r="P3069" t="s">
        <v>17700</v>
      </c>
      <c r="Q3069" t="s">
        <v>80</v>
      </c>
      <c r="R3069" t="s">
        <v>17701</v>
      </c>
      <c r="S3069" t="s">
        <v>17702</v>
      </c>
      <c r="T3069" t="s">
        <v>173</v>
      </c>
      <c r="V3069" t="s">
        <v>17703</v>
      </c>
      <c r="W3069" t="s">
        <v>217</v>
      </c>
      <c r="X3069">
        <v>8</v>
      </c>
      <c r="Y3069">
        <v>4405</v>
      </c>
    </row>
    <row r="3070" spans="1:25">
      <c r="A3070" t="s">
        <v>17704</v>
      </c>
      <c r="B3070" t="s">
        <v>70</v>
      </c>
      <c r="C3070">
        <v>384</v>
      </c>
      <c r="D3070" t="s">
        <v>106</v>
      </c>
      <c r="E3070">
        <v>2008</v>
      </c>
      <c r="F3070" s="24">
        <v>39681</v>
      </c>
      <c r="G3070" s="24">
        <v>39681</v>
      </c>
      <c r="H3070" s="24">
        <v>39682</v>
      </c>
      <c r="I3070" t="s">
        <v>149</v>
      </c>
      <c r="J3070" t="s">
        <v>150</v>
      </c>
      <c r="K3070" t="s">
        <v>151</v>
      </c>
      <c r="L3070" t="s">
        <v>149</v>
      </c>
      <c r="M3070" t="s">
        <v>152</v>
      </c>
      <c r="N3070" t="s">
        <v>418</v>
      </c>
      <c r="O3070" t="s">
        <v>17705</v>
      </c>
      <c r="P3070" t="s">
        <v>17706</v>
      </c>
      <c r="Q3070" t="s">
        <v>90</v>
      </c>
      <c r="R3070" t="s">
        <v>17705</v>
      </c>
      <c r="S3070" t="s">
        <v>17707</v>
      </c>
      <c r="T3070" t="s">
        <v>1024</v>
      </c>
      <c r="U3070" t="s">
        <v>17708</v>
      </c>
      <c r="V3070" t="s">
        <v>17709</v>
      </c>
      <c r="W3070" t="s">
        <v>217</v>
      </c>
      <c r="X3070">
        <v>8</v>
      </c>
      <c r="Y3070">
        <v>2716.9</v>
      </c>
    </row>
    <row r="3071" spans="1:25">
      <c r="A3071" t="s">
        <v>17710</v>
      </c>
      <c r="B3071" t="s">
        <v>70</v>
      </c>
      <c r="C3071">
        <v>392</v>
      </c>
      <c r="D3071" t="s">
        <v>106</v>
      </c>
      <c r="E3071">
        <v>2008</v>
      </c>
      <c r="F3071" s="24">
        <v>39684</v>
      </c>
      <c r="G3071" s="24">
        <v>39684</v>
      </c>
      <c r="H3071" s="24">
        <v>39685</v>
      </c>
      <c r="I3071" t="s">
        <v>107</v>
      </c>
      <c r="J3071" t="s">
        <v>108</v>
      </c>
      <c r="K3071" t="s">
        <v>109</v>
      </c>
      <c r="L3071" t="s">
        <v>75</v>
      </c>
      <c r="M3071" t="s">
        <v>76</v>
      </c>
      <c r="N3071" t="s">
        <v>295</v>
      </c>
      <c r="O3071" t="s">
        <v>17711</v>
      </c>
      <c r="P3071" t="s">
        <v>17711</v>
      </c>
      <c r="Q3071" t="s">
        <v>195</v>
      </c>
      <c r="R3071" t="s">
        <v>17712</v>
      </c>
      <c r="S3071" t="s">
        <v>17713</v>
      </c>
      <c r="T3071" t="s">
        <v>246</v>
      </c>
      <c r="U3071" t="s">
        <v>17714</v>
      </c>
      <c r="V3071" t="s">
        <v>17715</v>
      </c>
      <c r="W3071" t="s">
        <v>93</v>
      </c>
      <c r="X3071">
        <v>8</v>
      </c>
      <c r="Y3071">
        <v>5507.75</v>
      </c>
    </row>
    <row r="3072" spans="1:25">
      <c r="A3072" t="s">
        <v>17716</v>
      </c>
      <c r="B3072" t="s">
        <v>70</v>
      </c>
      <c r="C3072">
        <v>358</v>
      </c>
      <c r="D3072" t="s">
        <v>106</v>
      </c>
      <c r="E3072">
        <v>2008</v>
      </c>
      <c r="F3072" s="24">
        <v>39663</v>
      </c>
      <c r="G3072" s="24">
        <v>39666</v>
      </c>
      <c r="H3072" s="24">
        <v>39665</v>
      </c>
      <c r="I3072" t="s">
        <v>339</v>
      </c>
      <c r="J3072" t="s">
        <v>108</v>
      </c>
      <c r="K3072" t="s">
        <v>324</v>
      </c>
      <c r="L3072" t="s">
        <v>75</v>
      </c>
      <c r="M3072" t="s">
        <v>76</v>
      </c>
      <c r="N3072" t="s">
        <v>295</v>
      </c>
      <c r="O3072" t="s">
        <v>17717</v>
      </c>
      <c r="P3072" t="s">
        <v>17718</v>
      </c>
      <c r="Q3072" t="s">
        <v>80</v>
      </c>
      <c r="R3072" t="s">
        <v>17717</v>
      </c>
      <c r="S3072" t="s">
        <v>17719</v>
      </c>
      <c r="U3072" t="s">
        <v>17720</v>
      </c>
      <c r="W3072" t="s">
        <v>93</v>
      </c>
      <c r="X3072">
        <v>8</v>
      </c>
      <c r="Y3072">
        <v>4290</v>
      </c>
    </row>
    <row r="3073" spans="1:25">
      <c r="A3073" t="s">
        <v>17721</v>
      </c>
      <c r="B3073" t="s">
        <v>70</v>
      </c>
      <c r="C3073">
        <v>397</v>
      </c>
      <c r="D3073" t="s">
        <v>250</v>
      </c>
      <c r="E3073">
        <v>2008</v>
      </c>
      <c r="F3073" s="24">
        <v>39690</v>
      </c>
      <c r="G3073" s="24">
        <v>39691</v>
      </c>
      <c r="H3073" s="24">
        <v>39692</v>
      </c>
      <c r="I3073" t="s">
        <v>17722</v>
      </c>
      <c r="J3073" t="s">
        <v>108</v>
      </c>
      <c r="K3073" t="s">
        <v>2652</v>
      </c>
      <c r="L3073" t="s">
        <v>75</v>
      </c>
      <c r="M3073" t="s">
        <v>76</v>
      </c>
      <c r="N3073" t="s">
        <v>128</v>
      </c>
      <c r="O3073" t="s">
        <v>17723</v>
      </c>
      <c r="P3073" t="s">
        <v>17724</v>
      </c>
      <c r="Q3073" t="s">
        <v>90</v>
      </c>
      <c r="R3073" t="s">
        <v>17723</v>
      </c>
      <c r="S3073" t="s">
        <v>17725</v>
      </c>
      <c r="T3073" t="s">
        <v>1567</v>
      </c>
      <c r="U3073" t="s">
        <v>17726</v>
      </c>
      <c r="V3073" t="s">
        <v>17727</v>
      </c>
      <c r="W3073" t="s">
        <v>93</v>
      </c>
      <c r="X3073">
        <v>8</v>
      </c>
      <c r="Y3073">
        <v>2309</v>
      </c>
    </row>
    <row r="3074" spans="1:25">
      <c r="A3074" t="s">
        <v>17728</v>
      </c>
      <c r="B3074" t="s">
        <v>70</v>
      </c>
      <c r="C3074">
        <v>386</v>
      </c>
      <c r="D3074" t="s">
        <v>71</v>
      </c>
      <c r="E3074">
        <v>2008</v>
      </c>
      <c r="F3074" s="24">
        <v>39681</v>
      </c>
      <c r="G3074" s="24">
        <v>39682</v>
      </c>
      <c r="H3074" s="24">
        <v>39683</v>
      </c>
      <c r="I3074" t="s">
        <v>310</v>
      </c>
      <c r="J3074" t="s">
        <v>311</v>
      </c>
      <c r="K3074" t="s">
        <v>74</v>
      </c>
      <c r="L3074" t="s">
        <v>17729</v>
      </c>
      <c r="M3074" t="s">
        <v>76</v>
      </c>
      <c r="N3074" t="s">
        <v>160</v>
      </c>
      <c r="O3074" t="s">
        <v>17730</v>
      </c>
      <c r="P3074" t="s">
        <v>17731</v>
      </c>
      <c r="Q3074" t="s">
        <v>80</v>
      </c>
      <c r="R3074" t="s">
        <v>17730</v>
      </c>
      <c r="S3074" t="s">
        <v>17732</v>
      </c>
      <c r="T3074" t="s">
        <v>173</v>
      </c>
      <c r="U3074" t="s">
        <v>17733</v>
      </c>
      <c r="V3074" t="s">
        <v>17734</v>
      </c>
      <c r="W3074" t="s">
        <v>93</v>
      </c>
      <c r="X3074">
        <v>8</v>
      </c>
      <c r="Y3074">
        <v>4390</v>
      </c>
    </row>
    <row r="3075" spans="1:25">
      <c r="A3075" t="s">
        <v>17735</v>
      </c>
      <c r="B3075" t="s">
        <v>70</v>
      </c>
      <c r="C3075">
        <v>399</v>
      </c>
      <c r="D3075" t="s">
        <v>250</v>
      </c>
      <c r="E3075">
        <v>2008</v>
      </c>
      <c r="F3075" s="24">
        <v>39689</v>
      </c>
      <c r="G3075" s="24">
        <v>39691</v>
      </c>
      <c r="H3075" s="24">
        <v>39692</v>
      </c>
      <c r="I3075" t="s">
        <v>72</v>
      </c>
      <c r="J3075" t="s">
        <v>73</v>
      </c>
      <c r="K3075" t="s">
        <v>74</v>
      </c>
      <c r="L3075" t="s">
        <v>75</v>
      </c>
      <c r="M3075" t="s">
        <v>76</v>
      </c>
      <c r="N3075" t="s">
        <v>5356</v>
      </c>
      <c r="O3075" t="s">
        <v>17736</v>
      </c>
      <c r="P3075" t="s">
        <v>17736</v>
      </c>
      <c r="Q3075" t="s">
        <v>195</v>
      </c>
      <c r="R3075" t="s">
        <v>17737</v>
      </c>
      <c r="S3075" t="s">
        <v>17738</v>
      </c>
      <c r="T3075" t="s">
        <v>5075</v>
      </c>
      <c r="V3075" t="s">
        <v>17739</v>
      </c>
      <c r="W3075" t="s">
        <v>93</v>
      </c>
      <c r="X3075">
        <v>8</v>
      </c>
      <c r="Y3075">
        <v>4242.5</v>
      </c>
    </row>
    <row r="3076" spans="1:25">
      <c r="A3076" t="s">
        <v>17740</v>
      </c>
      <c r="B3076" t="s">
        <v>70</v>
      </c>
      <c r="C3076">
        <v>363</v>
      </c>
      <c r="D3076" t="s">
        <v>106</v>
      </c>
      <c r="E3076">
        <v>2008</v>
      </c>
      <c r="F3076" s="24">
        <v>39667</v>
      </c>
      <c r="G3076" s="24">
        <v>39668</v>
      </c>
      <c r="H3076" s="24">
        <v>39668</v>
      </c>
      <c r="I3076" t="s">
        <v>323</v>
      </c>
      <c r="J3076" t="s">
        <v>108</v>
      </c>
      <c r="K3076" t="s">
        <v>324</v>
      </c>
      <c r="L3076" t="s">
        <v>643</v>
      </c>
      <c r="M3076" t="s">
        <v>76</v>
      </c>
      <c r="N3076" t="s">
        <v>725</v>
      </c>
      <c r="O3076" t="s">
        <v>17741</v>
      </c>
      <c r="P3076" t="s">
        <v>17742</v>
      </c>
      <c r="Q3076" t="s">
        <v>90</v>
      </c>
      <c r="R3076" t="s">
        <v>17741</v>
      </c>
      <c r="S3076" t="s">
        <v>17743</v>
      </c>
      <c r="T3076" t="s">
        <v>329</v>
      </c>
      <c r="U3076" t="s">
        <v>17744</v>
      </c>
      <c r="V3076" t="s">
        <v>17745</v>
      </c>
      <c r="W3076" t="s">
        <v>93</v>
      </c>
      <c r="X3076">
        <v>8</v>
      </c>
      <c r="Y3076">
        <v>4590</v>
      </c>
    </row>
    <row r="3077" spans="1:25">
      <c r="A3077" t="s">
        <v>17746</v>
      </c>
      <c r="B3077" t="s">
        <v>70</v>
      </c>
      <c r="C3077">
        <v>354</v>
      </c>
      <c r="D3077" t="s">
        <v>71</v>
      </c>
      <c r="E3077">
        <v>2008</v>
      </c>
      <c r="F3077" s="24">
        <v>39663</v>
      </c>
      <c r="G3077" s="24">
        <v>39664</v>
      </c>
      <c r="H3077" s="24">
        <v>39664</v>
      </c>
      <c r="I3077" t="s">
        <v>310</v>
      </c>
      <c r="J3077" t="s">
        <v>311</v>
      </c>
      <c r="K3077" t="s">
        <v>74</v>
      </c>
      <c r="L3077" t="s">
        <v>75</v>
      </c>
      <c r="M3077" t="s">
        <v>76</v>
      </c>
      <c r="N3077" t="s">
        <v>295</v>
      </c>
      <c r="O3077" t="s">
        <v>17747</v>
      </c>
      <c r="P3077" t="s">
        <v>17748</v>
      </c>
      <c r="Q3077" t="s">
        <v>131</v>
      </c>
      <c r="R3077" t="s">
        <v>17747</v>
      </c>
      <c r="S3077" t="s">
        <v>17749</v>
      </c>
      <c r="T3077" t="s">
        <v>82</v>
      </c>
      <c r="U3077" t="s">
        <v>17750</v>
      </c>
      <c r="V3077" t="s">
        <v>17751</v>
      </c>
      <c r="W3077" t="s">
        <v>93</v>
      </c>
      <c r="X3077">
        <v>8</v>
      </c>
      <c r="Y3077">
        <v>2770</v>
      </c>
    </row>
    <row r="3078" spans="1:25">
      <c r="A3078" t="s">
        <v>17752</v>
      </c>
      <c r="B3078" t="s">
        <v>70</v>
      </c>
      <c r="C3078">
        <v>382</v>
      </c>
      <c r="D3078" t="s">
        <v>106</v>
      </c>
      <c r="E3078">
        <v>2008</v>
      </c>
      <c r="F3078" s="24">
        <v>39680</v>
      </c>
      <c r="G3078" s="24">
        <v>39681</v>
      </c>
      <c r="H3078" s="24">
        <v>39682</v>
      </c>
      <c r="I3078" t="s">
        <v>107</v>
      </c>
      <c r="J3078" t="s">
        <v>108</v>
      </c>
      <c r="K3078" t="s">
        <v>109</v>
      </c>
      <c r="L3078" t="s">
        <v>75</v>
      </c>
      <c r="M3078" t="s">
        <v>76</v>
      </c>
      <c r="N3078" t="s">
        <v>160</v>
      </c>
      <c r="O3078" t="s">
        <v>17753</v>
      </c>
      <c r="P3078" t="s">
        <v>17754</v>
      </c>
      <c r="Q3078" t="s">
        <v>90</v>
      </c>
      <c r="R3078" t="s">
        <v>17753</v>
      </c>
      <c r="S3078" t="s">
        <v>17755</v>
      </c>
      <c r="U3078" t="s">
        <v>17756</v>
      </c>
      <c r="V3078" t="s">
        <v>17757</v>
      </c>
      <c r="W3078" t="s">
        <v>93</v>
      </c>
      <c r="X3078">
        <v>8</v>
      </c>
      <c r="Y3078">
        <v>3700</v>
      </c>
    </row>
    <row r="3079" spans="1:25">
      <c r="A3079" t="s">
        <v>17758</v>
      </c>
      <c r="B3079" t="s">
        <v>70</v>
      </c>
      <c r="C3079">
        <v>371</v>
      </c>
      <c r="D3079" t="s">
        <v>106</v>
      </c>
      <c r="E3079">
        <v>2008</v>
      </c>
      <c r="F3079" s="24">
        <v>39672</v>
      </c>
      <c r="G3079" s="24">
        <v>39672</v>
      </c>
      <c r="H3079" s="24">
        <v>39673</v>
      </c>
      <c r="I3079" t="s">
        <v>183</v>
      </c>
      <c r="J3079" t="s">
        <v>108</v>
      </c>
      <c r="K3079" t="s">
        <v>184</v>
      </c>
      <c r="L3079" t="s">
        <v>75</v>
      </c>
      <c r="M3079" t="s">
        <v>76</v>
      </c>
      <c r="N3079" t="s">
        <v>87</v>
      </c>
      <c r="O3079" t="s">
        <v>17759</v>
      </c>
      <c r="P3079" t="s">
        <v>17760</v>
      </c>
      <c r="Q3079" t="s">
        <v>90</v>
      </c>
      <c r="R3079" t="s">
        <v>17759</v>
      </c>
      <c r="S3079" t="s">
        <v>17761</v>
      </c>
      <c r="T3079" t="s">
        <v>206</v>
      </c>
      <c r="U3079" t="s">
        <v>17762</v>
      </c>
      <c r="V3079" t="s">
        <v>17763</v>
      </c>
      <c r="W3079" t="s">
        <v>93</v>
      </c>
      <c r="X3079">
        <v>8</v>
      </c>
      <c r="Y3079">
        <v>4290</v>
      </c>
    </row>
    <row r="3080" spans="1:25">
      <c r="A3080" t="s">
        <v>17764</v>
      </c>
      <c r="B3080" t="s">
        <v>70</v>
      </c>
      <c r="C3080">
        <v>373</v>
      </c>
      <c r="D3080" t="s">
        <v>106</v>
      </c>
      <c r="E3080">
        <v>2008</v>
      </c>
      <c r="F3080" s="24">
        <v>39672</v>
      </c>
      <c r="G3080" s="24">
        <v>39672</v>
      </c>
      <c r="H3080" s="24">
        <v>39674</v>
      </c>
      <c r="I3080" t="s">
        <v>972</v>
      </c>
      <c r="J3080" t="s">
        <v>108</v>
      </c>
      <c r="K3080" t="s">
        <v>184</v>
      </c>
      <c r="L3080" t="s">
        <v>75</v>
      </c>
      <c r="M3080" t="s">
        <v>76</v>
      </c>
      <c r="N3080" t="s">
        <v>202</v>
      </c>
      <c r="O3080" t="s">
        <v>17765</v>
      </c>
      <c r="P3080" t="s">
        <v>17766</v>
      </c>
      <c r="Q3080" t="s">
        <v>90</v>
      </c>
      <c r="R3080" t="s">
        <v>17765</v>
      </c>
      <c r="S3080" t="s">
        <v>17767</v>
      </c>
      <c r="U3080" t="s">
        <v>17768</v>
      </c>
      <c r="V3080" t="s">
        <v>17769</v>
      </c>
      <c r="W3080" t="s">
        <v>93</v>
      </c>
      <c r="X3080">
        <v>8</v>
      </c>
      <c r="Y3080">
        <v>4290</v>
      </c>
    </row>
    <row r="3081" spans="1:25">
      <c r="A3081" t="s">
        <v>17770</v>
      </c>
      <c r="B3081" t="s">
        <v>70</v>
      </c>
      <c r="C3081">
        <v>360</v>
      </c>
      <c r="D3081" t="s">
        <v>71</v>
      </c>
      <c r="E3081">
        <v>2008</v>
      </c>
      <c r="F3081" s="24">
        <v>39664</v>
      </c>
      <c r="G3081" s="24">
        <v>39666</v>
      </c>
      <c r="H3081" s="24">
        <v>39666</v>
      </c>
      <c r="I3081" t="s">
        <v>6240</v>
      </c>
      <c r="J3081" t="s">
        <v>96</v>
      </c>
      <c r="K3081" t="s">
        <v>97</v>
      </c>
      <c r="L3081" t="s">
        <v>75</v>
      </c>
      <c r="M3081" t="s">
        <v>76</v>
      </c>
      <c r="N3081" t="s">
        <v>77</v>
      </c>
      <c r="O3081" t="s">
        <v>17771</v>
      </c>
      <c r="P3081" t="s">
        <v>17772</v>
      </c>
      <c r="Q3081" t="s">
        <v>80</v>
      </c>
      <c r="R3081" t="s">
        <v>17771</v>
      </c>
      <c r="S3081" t="s">
        <v>17773</v>
      </c>
      <c r="T3081" t="s">
        <v>231</v>
      </c>
      <c r="U3081" t="s">
        <v>17774</v>
      </c>
      <c r="W3081" t="s">
        <v>83</v>
      </c>
      <c r="X3081">
        <v>8</v>
      </c>
      <c r="Y3081">
        <v>3029</v>
      </c>
    </row>
    <row r="3082" spans="1:25">
      <c r="A3082" t="s">
        <v>17775</v>
      </c>
      <c r="B3082" t="s">
        <v>70</v>
      </c>
      <c r="C3082">
        <v>353</v>
      </c>
      <c r="D3082" t="s">
        <v>106</v>
      </c>
      <c r="E3082">
        <v>2008</v>
      </c>
      <c r="F3082" s="24">
        <v>39663</v>
      </c>
      <c r="G3082" s="24">
        <v>39663</v>
      </c>
      <c r="H3082" s="24">
        <v>39665</v>
      </c>
      <c r="I3082" t="s">
        <v>107</v>
      </c>
      <c r="J3082" t="s">
        <v>108</v>
      </c>
      <c r="K3082" t="s">
        <v>109</v>
      </c>
      <c r="L3082" t="s">
        <v>425</v>
      </c>
      <c r="M3082" t="s">
        <v>76</v>
      </c>
      <c r="N3082" t="s">
        <v>77</v>
      </c>
      <c r="O3082" t="s">
        <v>17776</v>
      </c>
      <c r="P3082" t="s">
        <v>17777</v>
      </c>
      <c r="Q3082" t="s">
        <v>90</v>
      </c>
      <c r="R3082" t="s">
        <v>17776</v>
      </c>
      <c r="S3082" t="s">
        <v>17778</v>
      </c>
      <c r="T3082" t="s">
        <v>173</v>
      </c>
      <c r="U3082" t="s">
        <v>17779</v>
      </c>
      <c r="V3082" t="s">
        <v>17780</v>
      </c>
      <c r="W3082" t="s">
        <v>83</v>
      </c>
      <c r="X3082">
        <v>8</v>
      </c>
      <c r="Y3082">
        <v>4690</v>
      </c>
    </row>
    <row r="3083" spans="1:25">
      <c r="A3083" t="s">
        <v>7624</v>
      </c>
      <c r="B3083" t="s">
        <v>70</v>
      </c>
      <c r="C3083">
        <v>380</v>
      </c>
      <c r="D3083" t="s">
        <v>3429</v>
      </c>
      <c r="E3083">
        <v>2008</v>
      </c>
      <c r="F3083" s="24">
        <v>39630</v>
      </c>
      <c r="G3083" s="24">
        <v>39679</v>
      </c>
      <c r="H3083" s="24">
        <v>39632</v>
      </c>
      <c r="I3083" t="s">
        <v>4116</v>
      </c>
      <c r="J3083" t="s">
        <v>723</v>
      </c>
      <c r="K3083" t="s">
        <v>724</v>
      </c>
      <c r="L3083" t="s">
        <v>75</v>
      </c>
      <c r="M3083" t="s">
        <v>76</v>
      </c>
      <c r="N3083" t="s">
        <v>153</v>
      </c>
      <c r="O3083" t="s">
        <v>7625</v>
      </c>
      <c r="P3083" t="s">
        <v>17781</v>
      </c>
      <c r="Q3083" t="s">
        <v>90</v>
      </c>
      <c r="R3083" t="s">
        <v>7625</v>
      </c>
      <c r="S3083" t="s">
        <v>7627</v>
      </c>
      <c r="T3083" t="s">
        <v>173</v>
      </c>
      <c r="U3083" t="s">
        <v>17782</v>
      </c>
      <c r="W3083" t="s">
        <v>83</v>
      </c>
      <c r="X3083">
        <v>8</v>
      </c>
      <c r="Y3083">
        <v>3526</v>
      </c>
    </row>
    <row r="3084" spans="1:25">
      <c r="A3084" t="s">
        <v>5762</v>
      </c>
      <c r="B3084" t="s">
        <v>70</v>
      </c>
      <c r="C3084">
        <v>401</v>
      </c>
      <c r="D3084" t="s">
        <v>71</v>
      </c>
      <c r="E3084">
        <v>2008</v>
      </c>
      <c r="F3084" s="24">
        <v>39690</v>
      </c>
      <c r="G3084" s="24">
        <v>39691</v>
      </c>
      <c r="H3084" s="24">
        <v>39692</v>
      </c>
      <c r="I3084" t="s">
        <v>5429</v>
      </c>
      <c r="J3084" t="s">
        <v>168</v>
      </c>
      <c r="K3084" t="s">
        <v>273</v>
      </c>
      <c r="L3084" t="s">
        <v>17783</v>
      </c>
      <c r="M3084" t="s">
        <v>76</v>
      </c>
      <c r="N3084" t="s">
        <v>160</v>
      </c>
      <c r="O3084" t="s">
        <v>5764</v>
      </c>
      <c r="P3084" t="s">
        <v>17784</v>
      </c>
      <c r="Q3084" t="s">
        <v>131</v>
      </c>
      <c r="R3084" t="s">
        <v>17785</v>
      </c>
      <c r="S3084" t="s">
        <v>5766</v>
      </c>
      <c r="T3084" t="s">
        <v>360</v>
      </c>
      <c r="U3084" t="s">
        <v>5767</v>
      </c>
      <c r="V3084" t="s">
        <v>5768</v>
      </c>
      <c r="W3084" t="s">
        <v>93</v>
      </c>
      <c r="X3084">
        <v>8</v>
      </c>
      <c r="Y3084">
        <v>3340</v>
      </c>
    </row>
    <row r="3085" spans="1:25">
      <c r="A3085" t="s">
        <v>17786</v>
      </c>
      <c r="B3085" t="s">
        <v>138</v>
      </c>
      <c r="C3085">
        <v>389</v>
      </c>
      <c r="D3085" t="s">
        <v>106</v>
      </c>
      <c r="E3085">
        <v>2008</v>
      </c>
      <c r="F3085" s="24">
        <v>39682</v>
      </c>
      <c r="G3085" s="24">
        <v>39683</v>
      </c>
      <c r="H3085" s="24">
        <v>39684</v>
      </c>
      <c r="I3085" t="s">
        <v>416</v>
      </c>
      <c r="J3085" t="s">
        <v>108</v>
      </c>
      <c r="K3085" t="s">
        <v>109</v>
      </c>
      <c r="L3085" t="s">
        <v>4979</v>
      </c>
      <c r="M3085" t="s">
        <v>152</v>
      </c>
      <c r="N3085" t="s">
        <v>153</v>
      </c>
      <c r="O3085" t="s">
        <v>17787</v>
      </c>
      <c r="P3085" t="s">
        <v>17787</v>
      </c>
      <c r="Q3085" t="s">
        <v>142</v>
      </c>
      <c r="R3085" t="s">
        <v>17788</v>
      </c>
      <c r="S3085" t="s">
        <v>17789</v>
      </c>
      <c r="U3085" t="s">
        <v>17790</v>
      </c>
      <c r="W3085" t="s">
        <v>83</v>
      </c>
      <c r="X3085">
        <v>8</v>
      </c>
      <c r="Y3085">
        <v>3407.5</v>
      </c>
    </row>
    <row r="3086" spans="1:25">
      <c r="A3086" t="s">
        <v>17791</v>
      </c>
      <c r="B3086" t="s">
        <v>70</v>
      </c>
      <c r="C3086">
        <v>391</v>
      </c>
      <c r="D3086" t="s">
        <v>106</v>
      </c>
      <c r="E3086">
        <v>2008</v>
      </c>
      <c r="F3086" s="24">
        <v>39683</v>
      </c>
      <c r="G3086" s="24">
        <v>39683</v>
      </c>
      <c r="H3086" s="24">
        <v>39684</v>
      </c>
      <c r="I3086" t="s">
        <v>416</v>
      </c>
      <c r="J3086" t="s">
        <v>108</v>
      </c>
      <c r="K3086" t="s">
        <v>109</v>
      </c>
      <c r="L3086" t="s">
        <v>643</v>
      </c>
      <c r="M3086" t="s">
        <v>152</v>
      </c>
      <c r="N3086" t="s">
        <v>77</v>
      </c>
      <c r="O3086" t="s">
        <v>17792</v>
      </c>
      <c r="P3086" t="s">
        <v>17792</v>
      </c>
      <c r="Q3086" t="s">
        <v>195</v>
      </c>
      <c r="R3086" t="s">
        <v>17793</v>
      </c>
      <c r="S3086" t="s">
        <v>17794</v>
      </c>
      <c r="T3086" t="s">
        <v>1796</v>
      </c>
      <c r="U3086" t="s">
        <v>17795</v>
      </c>
      <c r="V3086" t="s">
        <v>17796</v>
      </c>
      <c r="W3086" t="s">
        <v>83</v>
      </c>
      <c r="X3086">
        <v>8</v>
      </c>
      <c r="Y3086">
        <v>3675.25</v>
      </c>
    </row>
    <row r="3087" spans="1:25">
      <c r="A3087" t="s">
        <v>8320</v>
      </c>
      <c r="B3087" t="s">
        <v>70</v>
      </c>
      <c r="C3087">
        <v>368</v>
      </c>
      <c r="D3087" t="s">
        <v>106</v>
      </c>
      <c r="E3087">
        <v>2008</v>
      </c>
      <c r="F3087" s="24">
        <v>39668</v>
      </c>
      <c r="G3087" s="24">
        <v>39671</v>
      </c>
      <c r="H3087" s="24">
        <v>39670</v>
      </c>
      <c r="I3087" t="s">
        <v>339</v>
      </c>
      <c r="J3087" t="s">
        <v>108</v>
      </c>
      <c r="K3087" t="s">
        <v>324</v>
      </c>
      <c r="L3087" t="s">
        <v>3697</v>
      </c>
      <c r="M3087" t="s">
        <v>76</v>
      </c>
      <c r="N3087" t="s">
        <v>467</v>
      </c>
      <c r="O3087" t="s">
        <v>17797</v>
      </c>
      <c r="P3087" t="s">
        <v>17797</v>
      </c>
      <c r="Q3087" t="s">
        <v>195</v>
      </c>
      <c r="R3087" t="s">
        <v>17798</v>
      </c>
      <c r="S3087" t="s">
        <v>17799</v>
      </c>
      <c r="T3087" t="s">
        <v>214</v>
      </c>
      <c r="U3087" t="s">
        <v>17800</v>
      </c>
      <c r="W3087" t="s">
        <v>83</v>
      </c>
      <c r="X3087">
        <v>8</v>
      </c>
      <c r="Y3087">
        <v>5767.75</v>
      </c>
    </row>
    <row r="3088" spans="1:25">
      <c r="A3088" t="s">
        <v>17801</v>
      </c>
      <c r="B3088" t="s">
        <v>70</v>
      </c>
      <c r="C3088">
        <v>349</v>
      </c>
      <c r="D3088" t="s">
        <v>106</v>
      </c>
      <c r="E3088">
        <v>2008</v>
      </c>
      <c r="F3088" s="24">
        <v>39661</v>
      </c>
      <c r="G3088" s="24">
        <v>39661</v>
      </c>
      <c r="H3088" s="24">
        <v>39662</v>
      </c>
      <c r="I3088" t="s">
        <v>500</v>
      </c>
      <c r="J3088" t="s">
        <v>108</v>
      </c>
      <c r="K3088" t="s">
        <v>109</v>
      </c>
      <c r="L3088" t="s">
        <v>643</v>
      </c>
      <c r="M3088" t="s">
        <v>76</v>
      </c>
      <c r="N3088" t="s">
        <v>253</v>
      </c>
      <c r="O3088" t="s">
        <v>17802</v>
      </c>
      <c r="P3088" t="s">
        <v>17802</v>
      </c>
      <c r="Q3088" t="s">
        <v>195</v>
      </c>
      <c r="R3088" t="s">
        <v>17803</v>
      </c>
      <c r="S3088" t="s">
        <v>17804</v>
      </c>
      <c r="T3088" t="s">
        <v>92</v>
      </c>
      <c r="U3088" t="s">
        <v>17805</v>
      </c>
      <c r="V3088" t="s">
        <v>17806</v>
      </c>
      <c r="W3088" t="s">
        <v>83</v>
      </c>
      <c r="X3088">
        <v>8</v>
      </c>
      <c r="Y3088">
        <v>5817.75</v>
      </c>
    </row>
    <row r="3089" spans="1:25">
      <c r="A3089" t="s">
        <v>17807</v>
      </c>
      <c r="B3089" t="s">
        <v>70</v>
      </c>
      <c r="C3089">
        <v>398</v>
      </c>
      <c r="D3089" t="s">
        <v>106</v>
      </c>
      <c r="E3089">
        <v>2008</v>
      </c>
      <c r="F3089" s="24">
        <v>39691</v>
      </c>
      <c r="G3089" s="24">
        <v>39691</v>
      </c>
      <c r="H3089" s="24">
        <v>39692</v>
      </c>
      <c r="I3089" t="s">
        <v>107</v>
      </c>
      <c r="J3089" t="s">
        <v>108</v>
      </c>
      <c r="K3089" t="s">
        <v>109</v>
      </c>
      <c r="L3089" t="s">
        <v>3786</v>
      </c>
      <c r="M3089" t="s">
        <v>76</v>
      </c>
      <c r="N3089" t="s">
        <v>253</v>
      </c>
      <c r="O3089" t="s">
        <v>17808</v>
      </c>
      <c r="P3089" t="s">
        <v>17808</v>
      </c>
      <c r="Q3089" t="s">
        <v>195</v>
      </c>
      <c r="R3089" t="s">
        <v>17809</v>
      </c>
      <c r="S3089" t="s">
        <v>17810</v>
      </c>
      <c r="U3089" t="s">
        <v>17811</v>
      </c>
      <c r="V3089" t="s">
        <v>17812</v>
      </c>
      <c r="W3089" t="s">
        <v>83</v>
      </c>
      <c r="X3089">
        <v>8</v>
      </c>
      <c r="Y3089">
        <v>4667.75</v>
      </c>
    </row>
    <row r="3090" spans="1:25">
      <c r="A3090" t="s">
        <v>17813</v>
      </c>
      <c r="B3090" t="s">
        <v>70</v>
      </c>
      <c r="C3090">
        <v>377</v>
      </c>
      <c r="D3090" t="s">
        <v>106</v>
      </c>
      <c r="E3090">
        <v>2008</v>
      </c>
      <c r="F3090" s="24">
        <v>39675</v>
      </c>
      <c r="G3090" s="24">
        <v>39675</v>
      </c>
      <c r="H3090" s="24">
        <v>39677</v>
      </c>
      <c r="I3090" t="s">
        <v>323</v>
      </c>
      <c r="J3090" t="s">
        <v>108</v>
      </c>
      <c r="K3090" t="s">
        <v>324</v>
      </c>
      <c r="L3090" t="s">
        <v>75</v>
      </c>
      <c r="M3090" t="s">
        <v>76</v>
      </c>
      <c r="N3090" t="s">
        <v>153</v>
      </c>
      <c r="O3090" t="s">
        <v>17814</v>
      </c>
      <c r="P3090" t="s">
        <v>17815</v>
      </c>
      <c r="Q3090" t="s">
        <v>90</v>
      </c>
      <c r="R3090" t="s">
        <v>17814</v>
      </c>
      <c r="S3090" t="s">
        <v>17816</v>
      </c>
      <c r="T3090" t="s">
        <v>173</v>
      </c>
      <c r="U3090" t="s">
        <v>17817</v>
      </c>
      <c r="V3090" t="s">
        <v>17818</v>
      </c>
      <c r="W3090" t="s">
        <v>83</v>
      </c>
      <c r="X3090">
        <v>8</v>
      </c>
      <c r="Y3090">
        <v>4290</v>
      </c>
    </row>
    <row r="3091" spans="1:25">
      <c r="A3091" t="s">
        <v>17819</v>
      </c>
      <c r="B3091" t="s">
        <v>70</v>
      </c>
      <c r="C3091">
        <v>402</v>
      </c>
      <c r="D3091" t="s">
        <v>71</v>
      </c>
      <c r="E3091">
        <v>2008</v>
      </c>
      <c r="F3091" s="24">
        <v>39691</v>
      </c>
      <c r="G3091" s="24">
        <v>39691</v>
      </c>
      <c r="H3091" s="24">
        <v>39693</v>
      </c>
      <c r="I3091" t="s">
        <v>13062</v>
      </c>
      <c r="J3091" t="s">
        <v>2003</v>
      </c>
      <c r="K3091" t="s">
        <v>724</v>
      </c>
      <c r="L3091" t="s">
        <v>75</v>
      </c>
      <c r="M3091" t="s">
        <v>76</v>
      </c>
      <c r="N3091" t="s">
        <v>467</v>
      </c>
      <c r="O3091" t="s">
        <v>17820</v>
      </c>
      <c r="P3091" t="s">
        <v>17821</v>
      </c>
      <c r="Q3091" t="s">
        <v>80</v>
      </c>
      <c r="R3091" t="s">
        <v>17820</v>
      </c>
      <c r="S3091" t="s">
        <v>17822</v>
      </c>
      <c r="T3091" t="s">
        <v>849</v>
      </c>
      <c r="W3091" t="s">
        <v>83</v>
      </c>
      <c r="X3091">
        <v>8</v>
      </c>
      <c r="Y3091">
        <v>3300</v>
      </c>
    </row>
    <row r="3092" spans="1:25">
      <c r="A3092" t="s">
        <v>17823</v>
      </c>
      <c r="B3092" t="s">
        <v>70</v>
      </c>
      <c r="C3092">
        <v>350</v>
      </c>
      <c r="D3092" t="s">
        <v>106</v>
      </c>
      <c r="E3092">
        <v>2008</v>
      </c>
      <c r="F3092" s="24">
        <v>39661</v>
      </c>
      <c r="G3092" s="24">
        <v>39661</v>
      </c>
      <c r="H3092" s="24">
        <v>39662</v>
      </c>
      <c r="I3092" t="s">
        <v>9656</v>
      </c>
      <c r="J3092" t="s">
        <v>108</v>
      </c>
      <c r="K3092" t="s">
        <v>109</v>
      </c>
      <c r="L3092" t="s">
        <v>75</v>
      </c>
      <c r="M3092" t="s">
        <v>76</v>
      </c>
      <c r="N3092" t="s">
        <v>153</v>
      </c>
      <c r="O3092" t="s">
        <v>17824</v>
      </c>
      <c r="P3092" t="s">
        <v>17825</v>
      </c>
      <c r="Q3092" t="s">
        <v>90</v>
      </c>
      <c r="R3092" t="s">
        <v>17824</v>
      </c>
      <c r="S3092" t="s">
        <v>17826</v>
      </c>
      <c r="T3092" t="s">
        <v>173</v>
      </c>
      <c r="U3092" t="s">
        <v>17827</v>
      </c>
      <c r="V3092" t="s">
        <v>17828</v>
      </c>
      <c r="W3092" t="s">
        <v>83</v>
      </c>
      <c r="X3092">
        <v>8</v>
      </c>
      <c r="Y3092">
        <v>850</v>
      </c>
    </row>
    <row r="3093" spans="1:25">
      <c r="A3093" t="s">
        <v>17829</v>
      </c>
      <c r="B3093" t="s">
        <v>70</v>
      </c>
      <c r="C3093">
        <v>376</v>
      </c>
      <c r="D3093" t="s">
        <v>106</v>
      </c>
      <c r="E3093">
        <v>2008</v>
      </c>
      <c r="F3093" s="24">
        <v>39674</v>
      </c>
      <c r="G3093" s="24">
        <v>39674</v>
      </c>
      <c r="H3093" s="24">
        <v>39675</v>
      </c>
      <c r="I3093" t="s">
        <v>183</v>
      </c>
      <c r="J3093" t="s">
        <v>108</v>
      </c>
      <c r="K3093" t="s">
        <v>184</v>
      </c>
      <c r="L3093" t="s">
        <v>75</v>
      </c>
      <c r="M3093" t="s">
        <v>76</v>
      </c>
      <c r="N3093" t="s">
        <v>140</v>
      </c>
      <c r="O3093" t="s">
        <v>17830</v>
      </c>
      <c r="P3093" t="s">
        <v>17831</v>
      </c>
      <c r="Q3093" t="s">
        <v>80</v>
      </c>
      <c r="R3093" t="s">
        <v>17830</v>
      </c>
      <c r="S3093" t="s">
        <v>17832</v>
      </c>
      <c r="T3093" t="s">
        <v>413</v>
      </c>
      <c r="U3093" t="s">
        <v>17833</v>
      </c>
      <c r="V3093" t="s">
        <v>17834</v>
      </c>
      <c r="W3093" t="s">
        <v>83</v>
      </c>
      <c r="X3093">
        <v>8</v>
      </c>
      <c r="Y3093">
        <v>4290</v>
      </c>
    </row>
    <row r="3094" spans="1:25">
      <c r="A3094" t="s">
        <v>17835</v>
      </c>
      <c r="B3094" t="s">
        <v>70</v>
      </c>
      <c r="C3094">
        <v>355</v>
      </c>
      <c r="D3094" t="s">
        <v>71</v>
      </c>
      <c r="E3094">
        <v>2008</v>
      </c>
      <c r="F3094" s="24">
        <v>39664</v>
      </c>
      <c r="G3094" s="24">
        <v>39664</v>
      </c>
      <c r="H3094" s="24">
        <v>39665</v>
      </c>
      <c r="I3094" t="s">
        <v>5015</v>
      </c>
      <c r="J3094" t="s">
        <v>168</v>
      </c>
      <c r="K3094" t="s">
        <v>273</v>
      </c>
      <c r="L3094" t="s">
        <v>11280</v>
      </c>
      <c r="M3094" t="s">
        <v>76</v>
      </c>
      <c r="N3094" t="s">
        <v>140</v>
      </c>
      <c r="O3094" t="s">
        <v>17836</v>
      </c>
      <c r="P3094" t="s">
        <v>17836</v>
      </c>
      <c r="Q3094" t="s">
        <v>195</v>
      </c>
      <c r="R3094" t="s">
        <v>17837</v>
      </c>
      <c r="S3094" t="s">
        <v>5441</v>
      </c>
      <c r="T3094" t="s">
        <v>360</v>
      </c>
      <c r="U3094" t="s">
        <v>174</v>
      </c>
      <c r="W3094" t="s">
        <v>83</v>
      </c>
      <c r="X3094">
        <v>8</v>
      </c>
      <c r="Y3094">
        <v>5652.9</v>
      </c>
    </row>
    <row r="3095" spans="1:25">
      <c r="A3095" t="s">
        <v>17838</v>
      </c>
      <c r="B3095" t="s">
        <v>70</v>
      </c>
      <c r="C3095">
        <v>374</v>
      </c>
      <c r="D3095" t="s">
        <v>106</v>
      </c>
      <c r="E3095">
        <v>2008</v>
      </c>
      <c r="F3095" s="24">
        <v>39673</v>
      </c>
      <c r="G3095" s="24">
        <v>39673</v>
      </c>
      <c r="H3095" s="24">
        <v>39675</v>
      </c>
      <c r="I3095" t="s">
        <v>339</v>
      </c>
      <c r="J3095" t="s">
        <v>108</v>
      </c>
      <c r="K3095" t="s">
        <v>324</v>
      </c>
      <c r="L3095" t="s">
        <v>643</v>
      </c>
      <c r="M3095" t="s">
        <v>76</v>
      </c>
      <c r="N3095" t="s">
        <v>77</v>
      </c>
      <c r="O3095" t="s">
        <v>17839</v>
      </c>
      <c r="P3095" t="s">
        <v>17839</v>
      </c>
      <c r="Q3095" t="s">
        <v>195</v>
      </c>
      <c r="R3095" t="s">
        <v>17840</v>
      </c>
      <c r="S3095" t="s">
        <v>17841</v>
      </c>
      <c r="T3095" t="s">
        <v>1796</v>
      </c>
      <c r="U3095" t="s">
        <v>17842</v>
      </c>
      <c r="V3095" t="s">
        <v>17843</v>
      </c>
      <c r="W3095" t="s">
        <v>83</v>
      </c>
      <c r="X3095">
        <v>8</v>
      </c>
      <c r="Y3095">
        <v>5867.75</v>
      </c>
    </row>
    <row r="3096" spans="1:25">
      <c r="A3096" t="s">
        <v>17844</v>
      </c>
      <c r="B3096" t="s">
        <v>70</v>
      </c>
      <c r="C3096">
        <v>381</v>
      </c>
      <c r="D3096" t="s">
        <v>250</v>
      </c>
      <c r="E3096">
        <v>2008</v>
      </c>
      <c r="F3096" s="24">
        <v>39679</v>
      </c>
      <c r="G3096" s="24">
        <v>39680</v>
      </c>
      <c r="H3096" s="24">
        <v>39681</v>
      </c>
      <c r="I3096" t="s">
        <v>3906</v>
      </c>
      <c r="J3096" t="s">
        <v>220</v>
      </c>
      <c r="K3096" t="s">
        <v>97</v>
      </c>
      <c r="L3096" t="s">
        <v>17845</v>
      </c>
      <c r="M3096" t="s">
        <v>76</v>
      </c>
      <c r="N3096" t="s">
        <v>467</v>
      </c>
      <c r="O3096" t="s">
        <v>17846</v>
      </c>
      <c r="P3096" t="s">
        <v>17847</v>
      </c>
      <c r="Q3096" t="s">
        <v>80</v>
      </c>
      <c r="R3096" t="s">
        <v>17846</v>
      </c>
      <c r="S3096" t="s">
        <v>17848</v>
      </c>
      <c r="T3096" t="s">
        <v>525</v>
      </c>
      <c r="U3096" t="s">
        <v>17849</v>
      </c>
      <c r="V3096" t="s">
        <v>17850</v>
      </c>
      <c r="W3096" t="s">
        <v>83</v>
      </c>
      <c r="X3096">
        <v>8</v>
      </c>
      <c r="Y3096">
        <v>3120</v>
      </c>
    </row>
    <row r="3097" spans="1:25">
      <c r="A3097" t="s">
        <v>17851</v>
      </c>
      <c r="B3097" t="s">
        <v>70</v>
      </c>
      <c r="C3097">
        <v>393</v>
      </c>
      <c r="D3097" t="s">
        <v>106</v>
      </c>
      <c r="E3097">
        <v>2008</v>
      </c>
      <c r="F3097" s="24">
        <v>39684</v>
      </c>
      <c r="G3097" s="24">
        <v>39684</v>
      </c>
      <c r="H3097" s="24">
        <v>39685</v>
      </c>
      <c r="I3097" t="s">
        <v>500</v>
      </c>
      <c r="J3097" t="s">
        <v>108</v>
      </c>
      <c r="K3097" t="s">
        <v>109</v>
      </c>
      <c r="L3097" t="s">
        <v>75</v>
      </c>
      <c r="M3097" t="s">
        <v>76</v>
      </c>
      <c r="N3097" t="s">
        <v>77</v>
      </c>
      <c r="O3097" t="s">
        <v>17852</v>
      </c>
      <c r="P3097" t="s">
        <v>17853</v>
      </c>
      <c r="Q3097" t="s">
        <v>90</v>
      </c>
      <c r="R3097" t="s">
        <v>17852</v>
      </c>
      <c r="S3097" t="s">
        <v>17854</v>
      </c>
      <c r="T3097" t="s">
        <v>173</v>
      </c>
      <c r="U3097" t="s">
        <v>17855</v>
      </c>
      <c r="V3097" t="s">
        <v>17856</v>
      </c>
      <c r="W3097" t="s">
        <v>83</v>
      </c>
      <c r="X3097">
        <v>8</v>
      </c>
      <c r="Y3097">
        <v>4280</v>
      </c>
    </row>
    <row r="3098" spans="1:25">
      <c r="A3098" t="s">
        <v>17857</v>
      </c>
      <c r="B3098" t="s">
        <v>70</v>
      </c>
      <c r="C3098">
        <v>370</v>
      </c>
      <c r="D3098" t="s">
        <v>106</v>
      </c>
      <c r="E3098">
        <v>2008</v>
      </c>
      <c r="F3098" s="24">
        <v>39672</v>
      </c>
      <c r="G3098" s="24">
        <v>39672</v>
      </c>
      <c r="H3098" s="24">
        <v>39673</v>
      </c>
      <c r="I3098" t="s">
        <v>183</v>
      </c>
      <c r="J3098" t="s">
        <v>108</v>
      </c>
      <c r="K3098" t="s">
        <v>184</v>
      </c>
      <c r="L3098" t="s">
        <v>75</v>
      </c>
      <c r="M3098" t="s">
        <v>76</v>
      </c>
      <c r="N3098" t="s">
        <v>253</v>
      </c>
      <c r="O3098" t="s">
        <v>17858</v>
      </c>
      <c r="P3098" t="s">
        <v>17859</v>
      </c>
      <c r="Q3098" t="s">
        <v>80</v>
      </c>
      <c r="R3098" t="s">
        <v>17858</v>
      </c>
      <c r="S3098" t="s">
        <v>17860</v>
      </c>
      <c r="T3098" t="s">
        <v>188</v>
      </c>
      <c r="U3098" t="s">
        <v>17861</v>
      </c>
      <c r="V3098" t="s">
        <v>17862</v>
      </c>
      <c r="W3098" t="s">
        <v>83</v>
      </c>
      <c r="X3098">
        <v>8</v>
      </c>
      <c r="Y3098">
        <v>4290</v>
      </c>
    </row>
    <row r="3099" spans="1:25">
      <c r="A3099" t="s">
        <v>17863</v>
      </c>
      <c r="B3099" t="s">
        <v>70</v>
      </c>
      <c r="C3099">
        <v>395</v>
      </c>
      <c r="D3099" t="s">
        <v>71</v>
      </c>
      <c r="E3099">
        <v>2008</v>
      </c>
      <c r="F3099" s="24">
        <v>39688</v>
      </c>
      <c r="G3099" s="24">
        <v>39689</v>
      </c>
      <c r="H3099" s="24">
        <v>39689</v>
      </c>
      <c r="I3099" t="s">
        <v>17864</v>
      </c>
      <c r="J3099" t="s">
        <v>252</v>
      </c>
      <c r="K3099" t="s">
        <v>273</v>
      </c>
      <c r="L3099" t="s">
        <v>75</v>
      </c>
      <c r="M3099" t="s">
        <v>76</v>
      </c>
      <c r="N3099" t="s">
        <v>467</v>
      </c>
      <c r="O3099" t="s">
        <v>17865</v>
      </c>
      <c r="P3099" t="s">
        <v>17866</v>
      </c>
      <c r="Q3099" t="s">
        <v>80</v>
      </c>
      <c r="R3099" t="s">
        <v>17865</v>
      </c>
      <c r="S3099" t="s">
        <v>17867</v>
      </c>
      <c r="T3099" t="s">
        <v>173</v>
      </c>
      <c r="U3099" t="s">
        <v>17868</v>
      </c>
      <c r="V3099" t="s">
        <v>17869</v>
      </c>
      <c r="W3099" t="s">
        <v>83</v>
      </c>
      <c r="X3099">
        <v>8</v>
      </c>
      <c r="Y3099">
        <v>3544</v>
      </c>
    </row>
    <row r="3100" spans="1:25">
      <c r="A3100" t="s">
        <v>17870</v>
      </c>
      <c r="B3100" t="s">
        <v>70</v>
      </c>
      <c r="C3100">
        <v>378</v>
      </c>
      <c r="D3100" t="s">
        <v>250</v>
      </c>
      <c r="E3100">
        <v>2008</v>
      </c>
      <c r="F3100" s="24">
        <v>39677</v>
      </c>
      <c r="G3100" s="24">
        <v>39678</v>
      </c>
      <c r="H3100" s="24">
        <v>39679</v>
      </c>
      <c r="I3100" t="s">
        <v>271</v>
      </c>
      <c r="J3100" t="s">
        <v>272</v>
      </c>
      <c r="K3100" t="s">
        <v>273</v>
      </c>
      <c r="L3100" t="s">
        <v>17871</v>
      </c>
      <c r="M3100" t="s">
        <v>76</v>
      </c>
      <c r="N3100" t="s">
        <v>467</v>
      </c>
      <c r="O3100" t="s">
        <v>17872</v>
      </c>
      <c r="P3100" t="s">
        <v>17873</v>
      </c>
      <c r="Q3100" t="s">
        <v>90</v>
      </c>
      <c r="R3100" t="s">
        <v>17872</v>
      </c>
      <c r="S3100" t="s">
        <v>17874</v>
      </c>
      <c r="T3100" t="s">
        <v>173</v>
      </c>
      <c r="U3100" t="s">
        <v>17875</v>
      </c>
      <c r="V3100" t="s">
        <v>17876</v>
      </c>
      <c r="W3100" t="s">
        <v>83</v>
      </c>
      <c r="X3100">
        <v>8</v>
      </c>
      <c r="Y3100">
        <v>2231.1</v>
      </c>
    </row>
    <row r="3101" spans="1:25">
      <c r="A3101" t="s">
        <v>17877</v>
      </c>
      <c r="B3101" t="s">
        <v>70</v>
      </c>
      <c r="C3101">
        <v>359</v>
      </c>
      <c r="D3101" t="s">
        <v>106</v>
      </c>
      <c r="E3101">
        <v>2008</v>
      </c>
      <c r="F3101" s="24">
        <v>39665</v>
      </c>
      <c r="G3101" s="24">
        <v>39666</v>
      </c>
      <c r="H3101" s="24">
        <v>39667</v>
      </c>
      <c r="I3101" t="s">
        <v>416</v>
      </c>
      <c r="J3101" t="s">
        <v>108</v>
      </c>
      <c r="K3101" t="s">
        <v>109</v>
      </c>
      <c r="L3101" t="s">
        <v>17878</v>
      </c>
      <c r="M3101" t="s">
        <v>152</v>
      </c>
      <c r="N3101" t="s">
        <v>153</v>
      </c>
      <c r="O3101" t="s">
        <v>17879</v>
      </c>
      <c r="P3101" t="s">
        <v>17880</v>
      </c>
      <c r="Q3101" t="s">
        <v>90</v>
      </c>
      <c r="R3101" t="s">
        <v>17879</v>
      </c>
      <c r="S3101" t="s">
        <v>17881</v>
      </c>
      <c r="U3101" t="s">
        <v>17882</v>
      </c>
      <c r="V3101" t="s">
        <v>17883</v>
      </c>
      <c r="W3101" t="s">
        <v>83</v>
      </c>
      <c r="X3101">
        <v>8</v>
      </c>
      <c r="Y3101">
        <v>3287.5</v>
      </c>
    </row>
    <row r="3102" spans="1:25">
      <c r="A3102" t="s">
        <v>17884</v>
      </c>
      <c r="B3102" t="s">
        <v>70</v>
      </c>
      <c r="C3102">
        <v>385</v>
      </c>
      <c r="D3102" t="s">
        <v>106</v>
      </c>
      <c r="E3102">
        <v>2008</v>
      </c>
      <c r="F3102" s="24">
        <v>39681</v>
      </c>
      <c r="G3102" s="24">
        <v>39681</v>
      </c>
      <c r="H3102" s="24">
        <v>39682</v>
      </c>
      <c r="I3102" t="s">
        <v>118</v>
      </c>
      <c r="J3102" t="s">
        <v>108</v>
      </c>
      <c r="K3102" t="s">
        <v>119</v>
      </c>
      <c r="L3102" t="s">
        <v>75</v>
      </c>
      <c r="M3102" t="s">
        <v>76</v>
      </c>
      <c r="N3102" t="s">
        <v>467</v>
      </c>
      <c r="O3102" t="s">
        <v>17885</v>
      </c>
      <c r="P3102" t="s">
        <v>17886</v>
      </c>
      <c r="Q3102" t="s">
        <v>90</v>
      </c>
      <c r="R3102" t="s">
        <v>17885</v>
      </c>
      <c r="S3102" t="s">
        <v>17887</v>
      </c>
      <c r="U3102" t="s">
        <v>174</v>
      </c>
      <c r="V3102" t="s">
        <v>17888</v>
      </c>
      <c r="W3102" t="s">
        <v>83</v>
      </c>
      <c r="X3102">
        <v>8</v>
      </c>
      <c r="Y3102">
        <v>2212.42</v>
      </c>
    </row>
    <row r="3103" spans="1:25">
      <c r="A3103" t="s">
        <v>17889</v>
      </c>
      <c r="B3103" t="s">
        <v>70</v>
      </c>
      <c r="C3103">
        <v>400</v>
      </c>
      <c r="D3103" t="s">
        <v>71</v>
      </c>
      <c r="E3103">
        <v>2008</v>
      </c>
      <c r="F3103" s="24">
        <v>39689</v>
      </c>
      <c r="G3103" s="24">
        <v>39691</v>
      </c>
      <c r="H3103" s="24">
        <v>39691</v>
      </c>
      <c r="I3103" t="s">
        <v>1240</v>
      </c>
      <c r="J3103" t="s">
        <v>86</v>
      </c>
      <c r="K3103" t="s">
        <v>97</v>
      </c>
      <c r="L3103" t="s">
        <v>75</v>
      </c>
      <c r="M3103" t="s">
        <v>76</v>
      </c>
      <c r="N3103" t="s">
        <v>153</v>
      </c>
      <c r="O3103" t="s">
        <v>17890</v>
      </c>
      <c r="P3103" t="s">
        <v>17891</v>
      </c>
      <c r="Q3103" t="s">
        <v>90</v>
      </c>
      <c r="R3103" t="s">
        <v>17890</v>
      </c>
      <c r="S3103" t="s">
        <v>17892</v>
      </c>
      <c r="U3103" t="s">
        <v>174</v>
      </c>
      <c r="W3103" t="s">
        <v>83</v>
      </c>
      <c r="X3103">
        <v>8</v>
      </c>
      <c r="Y3103">
        <v>4130</v>
      </c>
    </row>
    <row r="3104" spans="1:25">
      <c r="A3104" t="s">
        <v>17893</v>
      </c>
      <c r="B3104" t="s">
        <v>70</v>
      </c>
      <c r="C3104">
        <v>369</v>
      </c>
      <c r="D3104" t="s">
        <v>250</v>
      </c>
      <c r="E3104">
        <v>2008</v>
      </c>
      <c r="F3104" s="24">
        <v>39670</v>
      </c>
      <c r="G3104" s="24">
        <v>39671</v>
      </c>
      <c r="H3104" s="24">
        <v>39672</v>
      </c>
      <c r="I3104" t="s">
        <v>7433</v>
      </c>
      <c r="J3104" t="s">
        <v>168</v>
      </c>
      <c r="K3104" t="s">
        <v>273</v>
      </c>
      <c r="L3104" t="s">
        <v>17894</v>
      </c>
      <c r="M3104" t="s">
        <v>76</v>
      </c>
      <c r="N3104" t="s">
        <v>467</v>
      </c>
      <c r="O3104" t="s">
        <v>17895</v>
      </c>
      <c r="P3104" t="s">
        <v>17896</v>
      </c>
      <c r="Q3104" t="s">
        <v>80</v>
      </c>
      <c r="R3104" t="s">
        <v>17895</v>
      </c>
      <c r="S3104" t="s">
        <v>17897</v>
      </c>
      <c r="T3104" t="s">
        <v>360</v>
      </c>
      <c r="U3104" t="s">
        <v>174</v>
      </c>
      <c r="V3104" t="s">
        <v>17898</v>
      </c>
      <c r="W3104" t="s">
        <v>83</v>
      </c>
      <c r="X3104">
        <v>8</v>
      </c>
      <c r="Y3104">
        <v>2703.82</v>
      </c>
    </row>
    <row r="3105" spans="1:25">
      <c r="A3105" t="s">
        <v>17899</v>
      </c>
      <c r="B3105" t="s">
        <v>70</v>
      </c>
      <c r="C3105">
        <v>362</v>
      </c>
      <c r="D3105" t="s">
        <v>250</v>
      </c>
      <c r="E3105">
        <v>2008</v>
      </c>
      <c r="F3105" s="24">
        <v>39667</v>
      </c>
      <c r="G3105" s="24">
        <v>39667</v>
      </c>
      <c r="H3105" s="24">
        <v>39669</v>
      </c>
      <c r="I3105" t="s">
        <v>7344</v>
      </c>
      <c r="J3105" t="s">
        <v>252</v>
      </c>
      <c r="K3105" t="s">
        <v>273</v>
      </c>
      <c r="L3105" t="s">
        <v>17900</v>
      </c>
      <c r="M3105" t="s">
        <v>76</v>
      </c>
      <c r="N3105" t="s">
        <v>467</v>
      </c>
      <c r="O3105" t="s">
        <v>17901</v>
      </c>
      <c r="P3105" t="s">
        <v>17902</v>
      </c>
      <c r="Q3105" t="s">
        <v>80</v>
      </c>
      <c r="R3105" t="s">
        <v>17901</v>
      </c>
      <c r="S3105" t="s">
        <v>17903</v>
      </c>
      <c r="T3105" t="s">
        <v>173</v>
      </c>
      <c r="U3105" t="s">
        <v>17904</v>
      </c>
      <c r="V3105" t="s">
        <v>17905</v>
      </c>
      <c r="W3105" t="s">
        <v>83</v>
      </c>
      <c r="X3105">
        <v>8</v>
      </c>
      <c r="Y3105">
        <v>5130.82</v>
      </c>
    </row>
    <row r="3106" spans="1:25">
      <c r="A3106" t="s">
        <v>17906</v>
      </c>
      <c r="B3106" t="s">
        <v>70</v>
      </c>
      <c r="C3106">
        <v>351</v>
      </c>
      <c r="D3106" t="s">
        <v>106</v>
      </c>
      <c r="E3106">
        <v>2008</v>
      </c>
      <c r="F3106" s="24">
        <v>39661</v>
      </c>
      <c r="G3106" s="24">
        <v>39662</v>
      </c>
      <c r="H3106" s="24">
        <v>39663</v>
      </c>
      <c r="I3106" t="s">
        <v>107</v>
      </c>
      <c r="J3106" t="s">
        <v>108</v>
      </c>
      <c r="K3106" t="s">
        <v>109</v>
      </c>
      <c r="L3106" t="s">
        <v>1354</v>
      </c>
      <c r="M3106" t="s">
        <v>76</v>
      </c>
      <c r="N3106" t="s">
        <v>253</v>
      </c>
      <c r="O3106" t="s">
        <v>17907</v>
      </c>
      <c r="P3106" t="s">
        <v>17908</v>
      </c>
      <c r="Q3106" t="s">
        <v>755</v>
      </c>
      <c r="R3106" t="s">
        <v>17907</v>
      </c>
      <c r="S3106" t="s">
        <v>17909</v>
      </c>
      <c r="T3106" t="s">
        <v>173</v>
      </c>
      <c r="U3106" t="s">
        <v>17910</v>
      </c>
      <c r="V3106" t="s">
        <v>17911</v>
      </c>
      <c r="W3106" t="s">
        <v>83</v>
      </c>
      <c r="X3106">
        <v>8</v>
      </c>
      <c r="Y3106">
        <v>4540</v>
      </c>
    </row>
    <row r="3107" spans="1:25">
      <c r="A3107" t="s">
        <v>17912</v>
      </c>
      <c r="B3107" t="s">
        <v>70</v>
      </c>
      <c r="C3107">
        <v>403</v>
      </c>
      <c r="D3107" t="s">
        <v>71</v>
      </c>
      <c r="E3107">
        <v>2008</v>
      </c>
      <c r="F3107" s="24">
        <v>39690</v>
      </c>
      <c r="G3107" s="24">
        <v>39691</v>
      </c>
      <c r="H3107" s="24">
        <v>39692</v>
      </c>
      <c r="I3107" t="s">
        <v>2659</v>
      </c>
      <c r="J3107" t="s">
        <v>220</v>
      </c>
      <c r="K3107" t="s">
        <v>97</v>
      </c>
      <c r="L3107" t="s">
        <v>75</v>
      </c>
      <c r="M3107" t="s">
        <v>76</v>
      </c>
      <c r="N3107" t="s">
        <v>253</v>
      </c>
      <c r="O3107" t="s">
        <v>17913</v>
      </c>
      <c r="P3107" t="s">
        <v>17914</v>
      </c>
      <c r="Q3107" t="s">
        <v>90</v>
      </c>
      <c r="R3107" t="s">
        <v>17913</v>
      </c>
      <c r="S3107" t="s">
        <v>17915</v>
      </c>
      <c r="T3107" t="s">
        <v>867</v>
      </c>
      <c r="U3107" t="s">
        <v>174</v>
      </c>
      <c r="W3107" t="s">
        <v>83</v>
      </c>
      <c r="X3107">
        <v>8</v>
      </c>
      <c r="Y3107">
        <v>2930</v>
      </c>
    </row>
    <row r="3108" spans="1:25">
      <c r="A3108" t="s">
        <v>17916</v>
      </c>
      <c r="B3108" t="s">
        <v>70</v>
      </c>
      <c r="C3108">
        <v>361</v>
      </c>
      <c r="D3108" t="s">
        <v>106</v>
      </c>
      <c r="E3108">
        <v>2008</v>
      </c>
      <c r="F3108" s="24">
        <v>39666</v>
      </c>
      <c r="G3108" s="24">
        <v>39666</v>
      </c>
      <c r="H3108" s="24">
        <v>39668</v>
      </c>
      <c r="I3108" t="s">
        <v>3283</v>
      </c>
      <c r="J3108" t="s">
        <v>150</v>
      </c>
      <c r="K3108" t="s">
        <v>151</v>
      </c>
      <c r="L3108" t="s">
        <v>75</v>
      </c>
      <c r="M3108" t="s">
        <v>76</v>
      </c>
      <c r="N3108" t="s">
        <v>77</v>
      </c>
      <c r="O3108" t="s">
        <v>17917</v>
      </c>
      <c r="P3108" t="s">
        <v>17918</v>
      </c>
      <c r="Q3108" t="s">
        <v>90</v>
      </c>
      <c r="R3108" t="s">
        <v>17917</v>
      </c>
      <c r="S3108" t="s">
        <v>17919</v>
      </c>
      <c r="U3108" t="s">
        <v>17920</v>
      </c>
      <c r="W3108" t="s">
        <v>83</v>
      </c>
      <c r="X3108">
        <v>8</v>
      </c>
      <c r="Y3108">
        <v>4290</v>
      </c>
    </row>
    <row r="3109" spans="1:25">
      <c r="A3109" t="s">
        <v>17921</v>
      </c>
      <c r="B3109" t="s">
        <v>70</v>
      </c>
      <c r="C3109">
        <v>356</v>
      </c>
      <c r="D3109" t="s">
        <v>106</v>
      </c>
      <c r="E3109">
        <v>2008</v>
      </c>
      <c r="F3109" s="24">
        <v>39663</v>
      </c>
      <c r="G3109" s="24">
        <v>39665</v>
      </c>
      <c r="H3109" s="24">
        <v>39664</v>
      </c>
      <c r="I3109" t="s">
        <v>118</v>
      </c>
      <c r="J3109" t="s">
        <v>108</v>
      </c>
      <c r="K3109" t="s">
        <v>119</v>
      </c>
      <c r="L3109" t="s">
        <v>75</v>
      </c>
      <c r="M3109" t="s">
        <v>76</v>
      </c>
      <c r="N3109" t="s">
        <v>140</v>
      </c>
      <c r="O3109" t="s">
        <v>17922</v>
      </c>
      <c r="P3109" t="s">
        <v>17922</v>
      </c>
      <c r="Q3109" t="s">
        <v>195</v>
      </c>
      <c r="R3109" t="s">
        <v>17923</v>
      </c>
      <c r="S3109" t="s">
        <v>17924</v>
      </c>
      <c r="U3109" t="s">
        <v>17925</v>
      </c>
      <c r="W3109" t="s">
        <v>83</v>
      </c>
      <c r="X3109">
        <v>8</v>
      </c>
      <c r="Y3109">
        <v>3980.17</v>
      </c>
    </row>
    <row r="3110" spans="1:25">
      <c r="A3110" t="s">
        <v>17926</v>
      </c>
      <c r="B3110" t="s">
        <v>138</v>
      </c>
      <c r="C3110">
        <v>366</v>
      </c>
      <c r="D3110" t="s">
        <v>106</v>
      </c>
      <c r="E3110">
        <v>2008</v>
      </c>
      <c r="F3110" s="24">
        <v>39668</v>
      </c>
      <c r="G3110" s="24">
        <v>39668</v>
      </c>
      <c r="H3110" s="24">
        <v>39669</v>
      </c>
      <c r="I3110" t="s">
        <v>339</v>
      </c>
      <c r="J3110" t="s">
        <v>108</v>
      </c>
      <c r="K3110" t="s">
        <v>324</v>
      </c>
      <c r="L3110" t="s">
        <v>643</v>
      </c>
      <c r="M3110" t="s">
        <v>76</v>
      </c>
      <c r="N3110" t="s">
        <v>128</v>
      </c>
      <c r="O3110" t="s">
        <v>17927</v>
      </c>
      <c r="P3110" t="s">
        <v>17927</v>
      </c>
      <c r="Q3110" t="s">
        <v>142</v>
      </c>
      <c r="R3110" t="s">
        <v>17928</v>
      </c>
      <c r="S3110" t="s">
        <v>17929</v>
      </c>
      <c r="T3110" t="s">
        <v>757</v>
      </c>
      <c r="U3110" t="s">
        <v>17930</v>
      </c>
      <c r="V3110" t="s">
        <v>17931</v>
      </c>
      <c r="W3110" t="s">
        <v>93</v>
      </c>
      <c r="X3110">
        <v>8</v>
      </c>
      <c r="Y3110">
        <v>4590</v>
      </c>
    </row>
    <row r="3111" spans="1:25">
      <c r="A3111" t="s">
        <v>13020</v>
      </c>
      <c r="B3111" t="s">
        <v>70</v>
      </c>
      <c r="C3111">
        <v>388</v>
      </c>
      <c r="D3111" t="s">
        <v>106</v>
      </c>
      <c r="E3111">
        <v>2008</v>
      </c>
      <c r="F3111" s="24">
        <v>39682</v>
      </c>
      <c r="G3111" s="24">
        <v>39683</v>
      </c>
      <c r="H3111" s="24">
        <v>39684</v>
      </c>
      <c r="I3111" t="s">
        <v>323</v>
      </c>
      <c r="J3111" t="s">
        <v>108</v>
      </c>
      <c r="K3111" t="s">
        <v>324</v>
      </c>
      <c r="L3111" t="s">
        <v>209</v>
      </c>
      <c r="M3111" t="s">
        <v>76</v>
      </c>
      <c r="N3111" t="s">
        <v>140</v>
      </c>
      <c r="O3111" t="s">
        <v>13022</v>
      </c>
      <c r="P3111" t="s">
        <v>17932</v>
      </c>
      <c r="Q3111" t="s">
        <v>80</v>
      </c>
      <c r="R3111" t="s">
        <v>13022</v>
      </c>
      <c r="S3111" t="s">
        <v>13024</v>
      </c>
      <c r="T3111" t="s">
        <v>654</v>
      </c>
      <c r="U3111" t="s">
        <v>17933</v>
      </c>
      <c r="W3111" t="s">
        <v>83</v>
      </c>
      <c r="X3111">
        <v>8</v>
      </c>
      <c r="Y3111">
        <v>4530</v>
      </c>
    </row>
    <row r="3112" spans="1:25">
      <c r="A3112" t="s">
        <v>17934</v>
      </c>
      <c r="B3112" t="s">
        <v>138</v>
      </c>
      <c r="C3112">
        <v>383</v>
      </c>
      <c r="D3112" t="s">
        <v>106</v>
      </c>
      <c r="E3112">
        <v>2008</v>
      </c>
      <c r="F3112" s="24">
        <v>39680</v>
      </c>
      <c r="G3112" s="24">
        <v>39681</v>
      </c>
      <c r="H3112" s="24">
        <v>39682</v>
      </c>
      <c r="I3112" t="s">
        <v>127</v>
      </c>
      <c r="J3112" t="s">
        <v>108</v>
      </c>
      <c r="K3112" t="s">
        <v>109</v>
      </c>
      <c r="L3112" t="s">
        <v>75</v>
      </c>
      <c r="M3112" t="s">
        <v>76</v>
      </c>
      <c r="N3112" t="s">
        <v>128</v>
      </c>
      <c r="O3112" t="s">
        <v>17935</v>
      </c>
      <c r="P3112" t="s">
        <v>17935</v>
      </c>
      <c r="Q3112" t="s">
        <v>142</v>
      </c>
      <c r="R3112" t="s">
        <v>17936</v>
      </c>
      <c r="S3112" t="s">
        <v>17937</v>
      </c>
      <c r="T3112" t="s">
        <v>231</v>
      </c>
      <c r="U3112" t="s">
        <v>17938</v>
      </c>
      <c r="W3112" t="s">
        <v>93</v>
      </c>
      <c r="X3112">
        <v>8</v>
      </c>
      <c r="Y3112">
        <v>3422.2</v>
      </c>
    </row>
    <row r="3113" spans="1:25">
      <c r="A3113" t="s">
        <v>17939</v>
      </c>
      <c r="B3113" t="s">
        <v>70</v>
      </c>
      <c r="C3113">
        <v>364</v>
      </c>
      <c r="D3113" t="s">
        <v>106</v>
      </c>
      <c r="E3113">
        <v>2008</v>
      </c>
      <c r="F3113" s="24">
        <v>39667</v>
      </c>
      <c r="G3113" s="24">
        <v>39668</v>
      </c>
      <c r="H3113" s="24">
        <v>39669</v>
      </c>
      <c r="I3113" t="s">
        <v>107</v>
      </c>
      <c r="J3113" t="s">
        <v>108</v>
      </c>
      <c r="K3113" t="s">
        <v>109</v>
      </c>
      <c r="L3113" t="s">
        <v>75</v>
      </c>
      <c r="M3113" t="s">
        <v>76</v>
      </c>
      <c r="N3113" t="s">
        <v>295</v>
      </c>
      <c r="O3113" t="s">
        <v>17940</v>
      </c>
      <c r="P3113" t="s">
        <v>17940</v>
      </c>
      <c r="Q3113" t="s">
        <v>195</v>
      </c>
      <c r="R3113" t="s">
        <v>17941</v>
      </c>
      <c r="S3113" t="s">
        <v>17942</v>
      </c>
      <c r="T3113" t="s">
        <v>92</v>
      </c>
      <c r="U3113" t="s">
        <v>17943</v>
      </c>
      <c r="V3113" t="s">
        <v>17944</v>
      </c>
      <c r="W3113" t="s">
        <v>93</v>
      </c>
      <c r="X3113">
        <v>8</v>
      </c>
      <c r="Y3113">
        <v>5517.75</v>
      </c>
    </row>
    <row r="3114" spans="1:25">
      <c r="A3114" t="s">
        <v>17945</v>
      </c>
      <c r="B3114" t="s">
        <v>70</v>
      </c>
      <c r="C3114">
        <v>394</v>
      </c>
      <c r="D3114" t="s">
        <v>71</v>
      </c>
      <c r="E3114">
        <v>2008</v>
      </c>
      <c r="F3114" s="24">
        <v>39688</v>
      </c>
      <c r="G3114" s="24">
        <v>39688</v>
      </c>
      <c r="H3114" s="24">
        <v>39689</v>
      </c>
      <c r="I3114" t="s">
        <v>544</v>
      </c>
      <c r="J3114" t="s">
        <v>220</v>
      </c>
      <c r="K3114" t="s">
        <v>97</v>
      </c>
      <c r="L3114" t="s">
        <v>17946</v>
      </c>
      <c r="M3114" t="s">
        <v>76</v>
      </c>
      <c r="N3114" t="s">
        <v>253</v>
      </c>
      <c r="O3114" t="s">
        <v>17947</v>
      </c>
      <c r="P3114" t="s">
        <v>17948</v>
      </c>
      <c r="Q3114" t="s">
        <v>80</v>
      </c>
      <c r="R3114" t="s">
        <v>17947</v>
      </c>
      <c r="S3114" t="s">
        <v>17949</v>
      </c>
      <c r="T3114" t="s">
        <v>173</v>
      </c>
      <c r="U3114" t="s">
        <v>17950</v>
      </c>
      <c r="V3114" t="s">
        <v>17951</v>
      </c>
      <c r="W3114" t="s">
        <v>83</v>
      </c>
      <c r="X3114">
        <v>8</v>
      </c>
      <c r="Y3114">
        <v>4370</v>
      </c>
    </row>
    <row r="3115" spans="1:25">
      <c r="A3115" t="s">
        <v>17952</v>
      </c>
      <c r="B3115" t="s">
        <v>70</v>
      </c>
      <c r="C3115">
        <v>327</v>
      </c>
      <c r="D3115" t="s">
        <v>106</v>
      </c>
      <c r="E3115">
        <v>2008</v>
      </c>
      <c r="F3115" s="24">
        <v>39651</v>
      </c>
      <c r="G3115" s="24">
        <v>39651</v>
      </c>
      <c r="H3115" s="24">
        <v>39652</v>
      </c>
      <c r="I3115" t="s">
        <v>339</v>
      </c>
      <c r="J3115" t="s">
        <v>108</v>
      </c>
      <c r="K3115" t="s">
        <v>324</v>
      </c>
      <c r="L3115" t="s">
        <v>110</v>
      </c>
      <c r="M3115" t="s">
        <v>76</v>
      </c>
      <c r="N3115" t="s">
        <v>210</v>
      </c>
      <c r="O3115" t="s">
        <v>17953</v>
      </c>
      <c r="P3115" t="s">
        <v>17954</v>
      </c>
      <c r="Q3115" t="s">
        <v>80</v>
      </c>
      <c r="R3115" t="s">
        <v>17953</v>
      </c>
      <c r="S3115" t="s">
        <v>17955</v>
      </c>
      <c r="T3115" t="s">
        <v>145</v>
      </c>
      <c r="U3115" t="s">
        <v>17956</v>
      </c>
      <c r="V3115" t="s">
        <v>17957</v>
      </c>
      <c r="W3115" t="s">
        <v>217</v>
      </c>
      <c r="X3115">
        <v>7</v>
      </c>
      <c r="Y3115">
        <v>4690</v>
      </c>
    </row>
    <row r="3116" spans="1:25">
      <c r="A3116" t="s">
        <v>17958</v>
      </c>
      <c r="B3116" t="s">
        <v>70</v>
      </c>
      <c r="C3116">
        <v>298</v>
      </c>
      <c r="D3116" t="s">
        <v>250</v>
      </c>
      <c r="E3116">
        <v>2008</v>
      </c>
      <c r="F3116" s="24">
        <v>39632</v>
      </c>
      <c r="G3116" s="24">
        <v>39633</v>
      </c>
      <c r="H3116" s="24">
        <v>39634</v>
      </c>
      <c r="I3116" t="s">
        <v>17959</v>
      </c>
      <c r="J3116" t="s">
        <v>2572</v>
      </c>
      <c r="K3116" t="s">
        <v>273</v>
      </c>
      <c r="L3116" t="s">
        <v>75</v>
      </c>
      <c r="M3116" t="s">
        <v>76</v>
      </c>
      <c r="N3116" t="s">
        <v>295</v>
      </c>
      <c r="O3116" t="s">
        <v>17960</v>
      </c>
      <c r="P3116" t="s">
        <v>17960</v>
      </c>
      <c r="Q3116" t="s">
        <v>195</v>
      </c>
      <c r="R3116" t="s">
        <v>17961</v>
      </c>
      <c r="S3116" t="s">
        <v>17962</v>
      </c>
      <c r="T3116" t="s">
        <v>206</v>
      </c>
      <c r="U3116" t="s">
        <v>17963</v>
      </c>
      <c r="V3116" t="s">
        <v>17964</v>
      </c>
      <c r="W3116" t="s">
        <v>93</v>
      </c>
      <c r="X3116">
        <v>7</v>
      </c>
      <c r="Y3116">
        <v>5714</v>
      </c>
    </row>
    <row r="3117" spans="1:25">
      <c r="A3117" t="s">
        <v>17965</v>
      </c>
      <c r="B3117" t="s">
        <v>70</v>
      </c>
      <c r="C3117">
        <v>337</v>
      </c>
      <c r="D3117" t="s">
        <v>106</v>
      </c>
      <c r="E3117">
        <v>2008</v>
      </c>
      <c r="F3117" s="24">
        <v>39653</v>
      </c>
      <c r="G3117" s="24">
        <v>39654</v>
      </c>
      <c r="H3117" s="24">
        <v>39655</v>
      </c>
      <c r="I3117" t="s">
        <v>500</v>
      </c>
      <c r="J3117" t="s">
        <v>108</v>
      </c>
      <c r="K3117" t="s">
        <v>109</v>
      </c>
      <c r="L3117" t="s">
        <v>432</v>
      </c>
      <c r="M3117" t="s">
        <v>76</v>
      </c>
      <c r="N3117" t="s">
        <v>210</v>
      </c>
      <c r="O3117" t="s">
        <v>17966</v>
      </c>
      <c r="P3117" t="s">
        <v>17967</v>
      </c>
      <c r="Q3117" t="s">
        <v>90</v>
      </c>
      <c r="R3117" t="s">
        <v>17966</v>
      </c>
      <c r="S3117" t="s">
        <v>17968</v>
      </c>
      <c r="T3117" t="s">
        <v>173</v>
      </c>
      <c r="U3117" t="s">
        <v>17969</v>
      </c>
      <c r="V3117" t="s">
        <v>17970</v>
      </c>
      <c r="W3117" t="s">
        <v>217</v>
      </c>
      <c r="X3117">
        <v>7</v>
      </c>
      <c r="Y3117">
        <v>4710</v>
      </c>
    </row>
    <row r="3118" spans="1:25">
      <c r="A3118" t="s">
        <v>17971</v>
      </c>
      <c r="B3118" t="s">
        <v>70</v>
      </c>
      <c r="C3118">
        <v>343</v>
      </c>
      <c r="D3118" t="s">
        <v>106</v>
      </c>
      <c r="E3118">
        <v>2008</v>
      </c>
      <c r="F3118" s="24">
        <v>39657</v>
      </c>
      <c r="G3118" s="24">
        <v>39659</v>
      </c>
      <c r="H3118" s="24">
        <v>39659</v>
      </c>
      <c r="I3118" t="s">
        <v>1208</v>
      </c>
      <c r="J3118" t="s">
        <v>108</v>
      </c>
      <c r="K3118" t="s">
        <v>324</v>
      </c>
      <c r="L3118" t="s">
        <v>139</v>
      </c>
      <c r="M3118" t="s">
        <v>76</v>
      </c>
      <c r="N3118" t="s">
        <v>210</v>
      </c>
      <c r="O3118" t="s">
        <v>17972</v>
      </c>
      <c r="P3118" t="s">
        <v>17973</v>
      </c>
      <c r="Q3118" t="s">
        <v>1456</v>
      </c>
      <c r="R3118" t="s">
        <v>17972</v>
      </c>
      <c r="S3118" t="s">
        <v>17974</v>
      </c>
      <c r="U3118" t="s">
        <v>17975</v>
      </c>
      <c r="V3118" t="s">
        <v>17976</v>
      </c>
      <c r="W3118" t="s">
        <v>217</v>
      </c>
      <c r="X3118">
        <v>7</v>
      </c>
      <c r="Y3118">
        <v>4420</v>
      </c>
    </row>
    <row r="3119" spans="1:25">
      <c r="A3119" t="s">
        <v>17977</v>
      </c>
      <c r="B3119" t="s">
        <v>70</v>
      </c>
      <c r="C3119">
        <v>317</v>
      </c>
      <c r="D3119" t="s">
        <v>106</v>
      </c>
      <c r="E3119">
        <v>2008</v>
      </c>
      <c r="F3119" s="24">
        <v>39642</v>
      </c>
      <c r="G3119" s="24">
        <v>39642</v>
      </c>
      <c r="H3119" s="24">
        <v>39643</v>
      </c>
      <c r="I3119" t="s">
        <v>107</v>
      </c>
      <c r="J3119" t="s">
        <v>108</v>
      </c>
      <c r="K3119" t="s">
        <v>109</v>
      </c>
      <c r="L3119" t="s">
        <v>643</v>
      </c>
      <c r="M3119" t="s">
        <v>76</v>
      </c>
      <c r="N3119" t="s">
        <v>210</v>
      </c>
      <c r="O3119" t="s">
        <v>17978</v>
      </c>
      <c r="P3119" t="s">
        <v>17979</v>
      </c>
      <c r="Q3119" t="s">
        <v>90</v>
      </c>
      <c r="R3119" t="s">
        <v>17978</v>
      </c>
      <c r="S3119" t="s">
        <v>17980</v>
      </c>
      <c r="T3119" t="s">
        <v>654</v>
      </c>
      <c r="U3119" t="s">
        <v>17981</v>
      </c>
      <c r="V3119" t="s">
        <v>17982</v>
      </c>
      <c r="W3119" t="s">
        <v>217</v>
      </c>
      <c r="X3119">
        <v>7</v>
      </c>
      <c r="Y3119">
        <v>4540</v>
      </c>
    </row>
    <row r="3120" spans="1:25">
      <c r="A3120" t="s">
        <v>17983</v>
      </c>
      <c r="B3120" t="s">
        <v>70</v>
      </c>
      <c r="C3120">
        <v>336</v>
      </c>
      <c r="D3120" t="s">
        <v>71</v>
      </c>
      <c r="E3120">
        <v>2008</v>
      </c>
      <c r="F3120" s="24">
        <v>39652</v>
      </c>
      <c r="G3120" s="24">
        <v>39653</v>
      </c>
      <c r="H3120" s="24">
        <v>39653</v>
      </c>
      <c r="I3120" t="s">
        <v>5015</v>
      </c>
      <c r="J3120" t="s">
        <v>168</v>
      </c>
      <c r="K3120" t="s">
        <v>273</v>
      </c>
      <c r="L3120" t="s">
        <v>630</v>
      </c>
      <c r="M3120" t="s">
        <v>76</v>
      </c>
      <c r="N3120" t="s">
        <v>128</v>
      </c>
      <c r="O3120" t="s">
        <v>17984</v>
      </c>
      <c r="P3120" t="s">
        <v>17985</v>
      </c>
      <c r="Q3120" t="s">
        <v>80</v>
      </c>
      <c r="R3120" t="s">
        <v>17984</v>
      </c>
      <c r="S3120" t="s">
        <v>17986</v>
      </c>
      <c r="T3120" t="s">
        <v>206</v>
      </c>
      <c r="U3120" t="s">
        <v>17987</v>
      </c>
      <c r="W3120" t="s">
        <v>93</v>
      </c>
      <c r="X3120">
        <v>7</v>
      </c>
      <c r="Y3120">
        <v>4440</v>
      </c>
    </row>
    <row r="3121" spans="1:25">
      <c r="A3121" t="s">
        <v>17988</v>
      </c>
      <c r="B3121" t="s">
        <v>70</v>
      </c>
      <c r="C3121">
        <v>304</v>
      </c>
      <c r="D3121" t="s">
        <v>71</v>
      </c>
      <c r="E3121">
        <v>2008</v>
      </c>
      <c r="F3121" s="24">
        <v>39634</v>
      </c>
      <c r="G3121" s="24">
        <v>39636</v>
      </c>
      <c r="H3121" s="24">
        <v>39636</v>
      </c>
      <c r="I3121" t="s">
        <v>17989</v>
      </c>
      <c r="J3121" t="s">
        <v>2003</v>
      </c>
      <c r="K3121" t="s">
        <v>724</v>
      </c>
      <c r="L3121" t="s">
        <v>75</v>
      </c>
      <c r="M3121" t="s">
        <v>76</v>
      </c>
      <c r="N3121" t="s">
        <v>128</v>
      </c>
      <c r="O3121" t="s">
        <v>17990</v>
      </c>
      <c r="P3121" t="s">
        <v>17991</v>
      </c>
      <c r="Q3121" t="s">
        <v>90</v>
      </c>
      <c r="R3121" t="s">
        <v>17990</v>
      </c>
      <c r="S3121" t="s">
        <v>17992</v>
      </c>
      <c r="T3121" t="s">
        <v>173</v>
      </c>
      <c r="U3121" t="s">
        <v>17993</v>
      </c>
      <c r="W3121" t="s">
        <v>93</v>
      </c>
      <c r="X3121">
        <v>7</v>
      </c>
      <c r="Y3121">
        <v>2200</v>
      </c>
    </row>
    <row r="3122" spans="1:25">
      <c r="A3122" t="s">
        <v>17994</v>
      </c>
      <c r="B3122" t="s">
        <v>70</v>
      </c>
      <c r="C3122">
        <v>320</v>
      </c>
      <c r="D3122" t="s">
        <v>71</v>
      </c>
      <c r="E3122">
        <v>2008</v>
      </c>
      <c r="F3122" s="24">
        <v>39643</v>
      </c>
      <c r="G3122" s="24">
        <v>39644</v>
      </c>
      <c r="H3122" s="24">
        <v>39644</v>
      </c>
      <c r="I3122" t="s">
        <v>395</v>
      </c>
      <c r="J3122" t="s">
        <v>96</v>
      </c>
      <c r="K3122" t="s">
        <v>97</v>
      </c>
      <c r="L3122" t="s">
        <v>13265</v>
      </c>
      <c r="M3122" t="s">
        <v>76</v>
      </c>
      <c r="N3122" t="s">
        <v>87</v>
      </c>
      <c r="O3122" t="s">
        <v>17995</v>
      </c>
      <c r="P3122" t="s">
        <v>17996</v>
      </c>
      <c r="Q3122" t="s">
        <v>80</v>
      </c>
      <c r="R3122" t="s">
        <v>17995</v>
      </c>
      <c r="S3122" t="s">
        <v>17997</v>
      </c>
      <c r="T3122" t="s">
        <v>399</v>
      </c>
      <c r="U3122" t="s">
        <v>17998</v>
      </c>
      <c r="V3122" t="s">
        <v>17999</v>
      </c>
      <c r="W3122" t="s">
        <v>93</v>
      </c>
      <c r="X3122">
        <v>7</v>
      </c>
      <c r="Y3122">
        <v>4405</v>
      </c>
    </row>
    <row r="3123" spans="1:25">
      <c r="A3123" t="s">
        <v>18000</v>
      </c>
      <c r="B3123" t="s">
        <v>70</v>
      </c>
      <c r="C3123">
        <v>300</v>
      </c>
      <c r="D3123" t="s">
        <v>106</v>
      </c>
      <c r="E3123">
        <v>2008</v>
      </c>
      <c r="F3123" s="24">
        <v>39634</v>
      </c>
      <c r="G3123" s="24">
        <v>39636</v>
      </c>
      <c r="H3123" s="24">
        <v>39635</v>
      </c>
      <c r="I3123" t="s">
        <v>2088</v>
      </c>
      <c r="J3123" t="s">
        <v>108</v>
      </c>
      <c r="K3123" t="s">
        <v>324</v>
      </c>
      <c r="L3123" t="s">
        <v>432</v>
      </c>
      <c r="M3123" t="s">
        <v>76</v>
      </c>
      <c r="N3123" t="s">
        <v>210</v>
      </c>
      <c r="O3123" t="s">
        <v>18001</v>
      </c>
      <c r="P3123" t="s">
        <v>18001</v>
      </c>
      <c r="Q3123" t="s">
        <v>195</v>
      </c>
      <c r="R3123" t="s">
        <v>18002</v>
      </c>
      <c r="S3123" t="s">
        <v>18003</v>
      </c>
      <c r="T3123" t="s">
        <v>173</v>
      </c>
      <c r="U3123" t="s">
        <v>18004</v>
      </c>
      <c r="V3123" t="s">
        <v>18005</v>
      </c>
      <c r="W3123" t="s">
        <v>217</v>
      </c>
      <c r="X3123">
        <v>7</v>
      </c>
      <c r="Y3123">
        <v>5937.75</v>
      </c>
    </row>
    <row r="3124" spans="1:25">
      <c r="A3124" t="s">
        <v>18006</v>
      </c>
      <c r="B3124" t="s">
        <v>70</v>
      </c>
      <c r="C3124">
        <v>341</v>
      </c>
      <c r="D3124" t="s">
        <v>106</v>
      </c>
      <c r="E3124">
        <v>2008</v>
      </c>
      <c r="F3124" s="24">
        <v>39657</v>
      </c>
      <c r="G3124" s="24">
        <v>39658</v>
      </c>
      <c r="H3124" s="24">
        <v>39660</v>
      </c>
      <c r="I3124" t="s">
        <v>339</v>
      </c>
      <c r="J3124" t="s">
        <v>108</v>
      </c>
      <c r="K3124" t="s">
        <v>324</v>
      </c>
      <c r="L3124" t="s">
        <v>75</v>
      </c>
      <c r="M3124" t="s">
        <v>76</v>
      </c>
      <c r="N3124" t="s">
        <v>650</v>
      </c>
      <c r="O3124" t="s">
        <v>18007</v>
      </c>
      <c r="P3124" t="s">
        <v>18007</v>
      </c>
      <c r="Q3124" t="s">
        <v>195</v>
      </c>
      <c r="R3124" t="s">
        <v>18008</v>
      </c>
      <c r="S3124" t="s">
        <v>18009</v>
      </c>
      <c r="T3124" t="s">
        <v>654</v>
      </c>
      <c r="U3124" t="s">
        <v>18010</v>
      </c>
      <c r="V3124" t="s">
        <v>18011</v>
      </c>
      <c r="W3124" t="s">
        <v>217</v>
      </c>
      <c r="X3124">
        <v>7</v>
      </c>
      <c r="Y3124">
        <v>5517.75</v>
      </c>
    </row>
    <row r="3125" spans="1:25">
      <c r="A3125" t="s">
        <v>18012</v>
      </c>
      <c r="B3125" t="s">
        <v>70</v>
      </c>
      <c r="C3125">
        <v>339</v>
      </c>
      <c r="D3125" t="s">
        <v>106</v>
      </c>
      <c r="E3125">
        <v>2008</v>
      </c>
      <c r="F3125" s="24">
        <v>39653</v>
      </c>
      <c r="G3125" s="24">
        <v>39653</v>
      </c>
      <c r="H3125" s="24">
        <v>39654</v>
      </c>
      <c r="I3125" t="s">
        <v>107</v>
      </c>
      <c r="J3125" t="s">
        <v>108</v>
      </c>
      <c r="K3125" t="s">
        <v>109</v>
      </c>
      <c r="L3125" t="s">
        <v>236</v>
      </c>
      <c r="M3125" t="s">
        <v>76</v>
      </c>
      <c r="N3125" t="s">
        <v>1420</v>
      </c>
      <c r="O3125" t="s">
        <v>18013</v>
      </c>
      <c r="P3125" t="s">
        <v>18014</v>
      </c>
      <c r="Q3125" t="s">
        <v>90</v>
      </c>
      <c r="R3125" t="s">
        <v>18013</v>
      </c>
      <c r="S3125" t="s">
        <v>18015</v>
      </c>
      <c r="U3125" t="s">
        <v>10783</v>
      </c>
      <c r="V3125" t="s">
        <v>18016</v>
      </c>
      <c r="W3125" t="s">
        <v>93</v>
      </c>
      <c r="X3125">
        <v>7</v>
      </c>
      <c r="Y3125">
        <v>4640</v>
      </c>
    </row>
    <row r="3126" spans="1:25">
      <c r="A3126" t="s">
        <v>18017</v>
      </c>
      <c r="B3126" t="s">
        <v>70</v>
      </c>
      <c r="C3126">
        <v>302</v>
      </c>
      <c r="D3126" t="s">
        <v>71</v>
      </c>
      <c r="E3126">
        <v>2008</v>
      </c>
      <c r="F3126" s="24">
        <v>39633</v>
      </c>
      <c r="G3126" s="24">
        <v>39636</v>
      </c>
      <c r="H3126" s="24">
        <v>39635</v>
      </c>
      <c r="I3126" t="s">
        <v>5987</v>
      </c>
      <c r="J3126" t="s">
        <v>272</v>
      </c>
      <c r="K3126" t="s">
        <v>273</v>
      </c>
      <c r="L3126" t="s">
        <v>75</v>
      </c>
      <c r="M3126" t="s">
        <v>76</v>
      </c>
      <c r="N3126" t="s">
        <v>128</v>
      </c>
      <c r="O3126" t="s">
        <v>18018</v>
      </c>
      <c r="P3126" t="s">
        <v>18018</v>
      </c>
      <c r="Q3126" t="s">
        <v>195</v>
      </c>
      <c r="R3126" t="s">
        <v>18019</v>
      </c>
      <c r="S3126" t="s">
        <v>18020</v>
      </c>
      <c r="T3126" t="s">
        <v>849</v>
      </c>
      <c r="U3126" t="s">
        <v>174</v>
      </c>
      <c r="W3126" t="s">
        <v>93</v>
      </c>
      <c r="X3126">
        <v>7</v>
      </c>
      <c r="Y3126">
        <v>2899</v>
      </c>
    </row>
    <row r="3127" spans="1:25">
      <c r="A3127" t="s">
        <v>18021</v>
      </c>
      <c r="B3127" t="s">
        <v>70</v>
      </c>
      <c r="C3127">
        <v>308</v>
      </c>
      <c r="D3127" t="s">
        <v>106</v>
      </c>
      <c r="E3127">
        <v>2008</v>
      </c>
      <c r="F3127" s="24">
        <v>39638</v>
      </c>
      <c r="G3127" s="24">
        <v>39638</v>
      </c>
      <c r="H3127" s="24">
        <v>39639</v>
      </c>
      <c r="I3127" t="s">
        <v>972</v>
      </c>
      <c r="J3127" t="s">
        <v>108</v>
      </c>
      <c r="K3127" t="s">
        <v>184</v>
      </c>
      <c r="L3127" t="s">
        <v>75</v>
      </c>
      <c r="M3127" t="s">
        <v>76</v>
      </c>
      <c r="N3127" t="s">
        <v>295</v>
      </c>
      <c r="O3127" t="s">
        <v>18022</v>
      </c>
      <c r="P3127" t="s">
        <v>18023</v>
      </c>
      <c r="Q3127" t="s">
        <v>80</v>
      </c>
      <c r="R3127" t="s">
        <v>18024</v>
      </c>
      <c r="S3127" t="s">
        <v>18025</v>
      </c>
      <c r="T3127" t="s">
        <v>413</v>
      </c>
      <c r="U3127" t="s">
        <v>18026</v>
      </c>
      <c r="W3127" t="s">
        <v>93</v>
      </c>
      <c r="X3127">
        <v>7</v>
      </c>
      <c r="Y3127">
        <v>4280</v>
      </c>
    </row>
    <row r="3128" spans="1:25">
      <c r="A3128" t="s">
        <v>18027</v>
      </c>
      <c r="B3128" t="s">
        <v>70</v>
      </c>
      <c r="C3128">
        <v>334</v>
      </c>
      <c r="D3128" t="s">
        <v>71</v>
      </c>
      <c r="E3128">
        <v>2008</v>
      </c>
      <c r="F3128" s="24">
        <v>39652</v>
      </c>
      <c r="G3128" s="24">
        <v>39653</v>
      </c>
      <c r="H3128" s="24">
        <v>39653</v>
      </c>
      <c r="I3128" t="s">
        <v>2446</v>
      </c>
      <c r="J3128" t="s">
        <v>96</v>
      </c>
      <c r="K3128" t="s">
        <v>97</v>
      </c>
      <c r="L3128" t="s">
        <v>575</v>
      </c>
      <c r="M3128" t="s">
        <v>76</v>
      </c>
      <c r="N3128" t="s">
        <v>295</v>
      </c>
      <c r="O3128" t="s">
        <v>18028</v>
      </c>
      <c r="P3128" t="s">
        <v>18029</v>
      </c>
      <c r="Q3128" t="s">
        <v>131</v>
      </c>
      <c r="R3128" t="s">
        <v>18028</v>
      </c>
      <c r="S3128" t="s">
        <v>18030</v>
      </c>
      <c r="T3128" t="s">
        <v>103</v>
      </c>
      <c r="U3128" t="s">
        <v>18031</v>
      </c>
      <c r="W3128" t="s">
        <v>93</v>
      </c>
      <c r="X3128">
        <v>7</v>
      </c>
      <c r="Y3128">
        <v>4085</v>
      </c>
    </row>
    <row r="3129" spans="1:25">
      <c r="A3129" t="s">
        <v>18032</v>
      </c>
      <c r="B3129" t="s">
        <v>70</v>
      </c>
      <c r="C3129">
        <v>330</v>
      </c>
      <c r="D3129" t="s">
        <v>106</v>
      </c>
      <c r="E3129">
        <v>2008</v>
      </c>
      <c r="F3129" s="24">
        <v>39651</v>
      </c>
      <c r="G3129" s="24">
        <v>39651</v>
      </c>
      <c r="H3129" s="24">
        <v>39653</v>
      </c>
      <c r="I3129" t="s">
        <v>127</v>
      </c>
      <c r="J3129" t="s">
        <v>108</v>
      </c>
      <c r="K3129" t="s">
        <v>109</v>
      </c>
      <c r="L3129" t="s">
        <v>75</v>
      </c>
      <c r="M3129" t="s">
        <v>76</v>
      </c>
      <c r="N3129" t="s">
        <v>295</v>
      </c>
      <c r="O3129" t="s">
        <v>18033</v>
      </c>
      <c r="P3129" t="s">
        <v>18034</v>
      </c>
      <c r="Q3129" t="s">
        <v>80</v>
      </c>
      <c r="R3129" t="s">
        <v>18033</v>
      </c>
      <c r="S3129" t="s">
        <v>18035</v>
      </c>
      <c r="T3129" t="s">
        <v>173</v>
      </c>
      <c r="U3129" t="s">
        <v>18036</v>
      </c>
      <c r="V3129" t="s">
        <v>18037</v>
      </c>
      <c r="W3129" t="s">
        <v>93</v>
      </c>
      <c r="X3129">
        <v>7</v>
      </c>
      <c r="Y3129">
        <v>3422.2</v>
      </c>
    </row>
    <row r="3130" spans="1:25">
      <c r="A3130" t="s">
        <v>18038</v>
      </c>
      <c r="B3130" t="s">
        <v>70</v>
      </c>
      <c r="C3130">
        <v>305</v>
      </c>
      <c r="D3130" t="s">
        <v>106</v>
      </c>
      <c r="E3130">
        <v>2008</v>
      </c>
      <c r="F3130" s="24">
        <v>39637</v>
      </c>
      <c r="G3130" s="24">
        <v>39637</v>
      </c>
      <c r="H3130" s="24">
        <v>39638</v>
      </c>
      <c r="I3130" t="s">
        <v>107</v>
      </c>
      <c r="J3130" t="s">
        <v>108</v>
      </c>
      <c r="K3130" t="s">
        <v>109</v>
      </c>
      <c r="L3130" t="s">
        <v>75</v>
      </c>
      <c r="M3130" t="s">
        <v>76</v>
      </c>
      <c r="N3130" t="s">
        <v>776</v>
      </c>
      <c r="O3130" t="s">
        <v>18039</v>
      </c>
      <c r="P3130" t="s">
        <v>18040</v>
      </c>
      <c r="Q3130" t="s">
        <v>90</v>
      </c>
      <c r="R3130" t="s">
        <v>18039</v>
      </c>
      <c r="S3130" t="s">
        <v>18041</v>
      </c>
      <c r="T3130" t="s">
        <v>92</v>
      </c>
      <c r="U3130" t="s">
        <v>18042</v>
      </c>
      <c r="V3130" t="s">
        <v>18043</v>
      </c>
      <c r="W3130" t="s">
        <v>93</v>
      </c>
      <c r="X3130">
        <v>7</v>
      </c>
      <c r="Y3130">
        <v>4290</v>
      </c>
    </row>
    <row r="3131" spans="1:25">
      <c r="A3131" t="s">
        <v>18044</v>
      </c>
      <c r="B3131" t="s">
        <v>70</v>
      </c>
      <c r="C3131">
        <v>306</v>
      </c>
      <c r="D3131" t="s">
        <v>106</v>
      </c>
      <c r="E3131">
        <v>2008</v>
      </c>
      <c r="F3131" s="24">
        <v>39637</v>
      </c>
      <c r="G3131" s="24">
        <v>39638</v>
      </c>
      <c r="H3131" s="24">
        <v>39639</v>
      </c>
      <c r="I3131" t="s">
        <v>1256</v>
      </c>
      <c r="J3131" t="s">
        <v>108</v>
      </c>
      <c r="K3131" t="s">
        <v>109</v>
      </c>
      <c r="L3131" t="s">
        <v>75</v>
      </c>
      <c r="M3131" t="s">
        <v>76</v>
      </c>
      <c r="N3131" t="s">
        <v>202</v>
      </c>
      <c r="O3131" t="s">
        <v>18045</v>
      </c>
      <c r="P3131" t="s">
        <v>18046</v>
      </c>
      <c r="Q3131" t="s">
        <v>80</v>
      </c>
      <c r="R3131" t="s">
        <v>18045</v>
      </c>
      <c r="S3131" t="s">
        <v>18047</v>
      </c>
      <c r="T3131" t="s">
        <v>299</v>
      </c>
      <c r="U3131" t="s">
        <v>18048</v>
      </c>
      <c r="V3131" t="s">
        <v>18049</v>
      </c>
      <c r="W3131" t="s">
        <v>93</v>
      </c>
      <c r="X3131">
        <v>7</v>
      </c>
      <c r="Y3131">
        <v>4290</v>
      </c>
    </row>
    <row r="3132" spans="1:25">
      <c r="A3132" t="s">
        <v>18050</v>
      </c>
      <c r="B3132" t="s">
        <v>70</v>
      </c>
      <c r="C3132">
        <v>316</v>
      </c>
      <c r="D3132" t="s">
        <v>106</v>
      </c>
      <c r="E3132">
        <v>2008</v>
      </c>
      <c r="F3132" s="24">
        <v>39642</v>
      </c>
      <c r="G3132" s="24">
        <v>39642</v>
      </c>
      <c r="H3132" s="24">
        <v>39643</v>
      </c>
      <c r="I3132" t="s">
        <v>323</v>
      </c>
      <c r="J3132" t="s">
        <v>108</v>
      </c>
      <c r="K3132" t="s">
        <v>324</v>
      </c>
      <c r="L3132" t="s">
        <v>75</v>
      </c>
      <c r="M3132" t="s">
        <v>76</v>
      </c>
      <c r="N3132" t="s">
        <v>87</v>
      </c>
      <c r="O3132" t="s">
        <v>18051</v>
      </c>
      <c r="P3132" t="s">
        <v>18052</v>
      </c>
      <c r="Q3132" t="s">
        <v>90</v>
      </c>
      <c r="R3132" t="s">
        <v>18051</v>
      </c>
      <c r="S3132" t="s">
        <v>18053</v>
      </c>
      <c r="T3132" t="s">
        <v>654</v>
      </c>
      <c r="U3132" t="s">
        <v>18054</v>
      </c>
      <c r="V3132" t="s">
        <v>18055</v>
      </c>
      <c r="W3132" t="s">
        <v>93</v>
      </c>
      <c r="X3132">
        <v>7</v>
      </c>
      <c r="Y3132">
        <v>4260</v>
      </c>
    </row>
    <row r="3133" spans="1:25">
      <c r="A3133" t="s">
        <v>5735</v>
      </c>
      <c r="B3133" t="s">
        <v>70</v>
      </c>
      <c r="C3133">
        <v>297</v>
      </c>
      <c r="D3133" t="s">
        <v>106</v>
      </c>
      <c r="E3133">
        <v>2008</v>
      </c>
      <c r="F3133" s="24">
        <v>39630</v>
      </c>
      <c r="G3133" s="24">
        <v>39632</v>
      </c>
      <c r="H3133" s="24">
        <v>39631</v>
      </c>
      <c r="I3133" t="s">
        <v>127</v>
      </c>
      <c r="J3133" t="s">
        <v>108</v>
      </c>
      <c r="K3133" t="s">
        <v>109</v>
      </c>
      <c r="L3133" t="s">
        <v>643</v>
      </c>
      <c r="M3133" t="s">
        <v>76</v>
      </c>
      <c r="N3133" t="s">
        <v>253</v>
      </c>
      <c r="O3133" t="s">
        <v>5737</v>
      </c>
      <c r="P3133" t="s">
        <v>18056</v>
      </c>
      <c r="Q3133" t="s">
        <v>131</v>
      </c>
      <c r="R3133" t="s">
        <v>5737</v>
      </c>
      <c r="S3133" t="s">
        <v>18057</v>
      </c>
      <c r="T3133" t="s">
        <v>231</v>
      </c>
      <c r="U3133" t="s">
        <v>5740</v>
      </c>
      <c r="V3133" t="s">
        <v>18058</v>
      </c>
      <c r="W3133" t="s">
        <v>83</v>
      </c>
      <c r="X3133">
        <v>7</v>
      </c>
      <c r="Y3133">
        <v>4590</v>
      </c>
    </row>
    <row r="3134" spans="1:25">
      <c r="A3134" t="s">
        <v>18059</v>
      </c>
      <c r="B3134" t="s">
        <v>70</v>
      </c>
      <c r="C3134">
        <v>307</v>
      </c>
      <c r="D3134" t="s">
        <v>3429</v>
      </c>
      <c r="E3134">
        <v>2008</v>
      </c>
      <c r="F3134" s="24">
        <v>39506</v>
      </c>
      <c r="G3134" s="24">
        <v>39638</v>
      </c>
      <c r="H3134" s="24"/>
      <c r="I3134" t="s">
        <v>18060</v>
      </c>
      <c r="M3134" t="s">
        <v>152</v>
      </c>
      <c r="N3134" t="s">
        <v>253</v>
      </c>
      <c r="O3134" t="s">
        <v>18061</v>
      </c>
      <c r="P3134" t="s">
        <v>18062</v>
      </c>
      <c r="Q3134" t="s">
        <v>80</v>
      </c>
      <c r="R3134" t="s">
        <v>18061</v>
      </c>
      <c r="S3134" t="s">
        <v>18063</v>
      </c>
      <c r="T3134" t="s">
        <v>173</v>
      </c>
      <c r="U3134" t="s">
        <v>174</v>
      </c>
      <c r="W3134" t="s">
        <v>83</v>
      </c>
      <c r="X3134">
        <v>7</v>
      </c>
      <c r="Y3134">
        <v>4550</v>
      </c>
    </row>
    <row r="3135" spans="1:25">
      <c r="A3135" t="s">
        <v>18064</v>
      </c>
      <c r="B3135" t="s">
        <v>70</v>
      </c>
      <c r="C3135">
        <v>325</v>
      </c>
      <c r="D3135" t="s">
        <v>106</v>
      </c>
      <c r="E3135">
        <v>2008</v>
      </c>
      <c r="F3135" s="24">
        <v>39649</v>
      </c>
      <c r="G3135" s="24">
        <v>39650</v>
      </c>
      <c r="H3135" s="24">
        <v>39651</v>
      </c>
      <c r="I3135" t="s">
        <v>127</v>
      </c>
      <c r="J3135" t="s">
        <v>108</v>
      </c>
      <c r="K3135" t="s">
        <v>109</v>
      </c>
      <c r="L3135" t="s">
        <v>75</v>
      </c>
      <c r="M3135" t="s">
        <v>76</v>
      </c>
      <c r="N3135" t="s">
        <v>87</v>
      </c>
      <c r="O3135" t="s">
        <v>18065</v>
      </c>
      <c r="P3135" t="s">
        <v>18066</v>
      </c>
      <c r="Q3135" t="s">
        <v>90</v>
      </c>
      <c r="R3135" t="s">
        <v>18065</v>
      </c>
      <c r="S3135" t="s">
        <v>18067</v>
      </c>
      <c r="U3135" t="s">
        <v>10299</v>
      </c>
      <c r="V3135" t="s">
        <v>18068</v>
      </c>
      <c r="W3135" t="s">
        <v>93</v>
      </c>
      <c r="X3135">
        <v>7</v>
      </c>
      <c r="Y3135">
        <v>3422.9</v>
      </c>
    </row>
    <row r="3136" spans="1:25">
      <c r="A3136" t="s">
        <v>18069</v>
      </c>
      <c r="B3136" t="s">
        <v>70</v>
      </c>
      <c r="C3136">
        <v>335</v>
      </c>
      <c r="D3136" t="s">
        <v>71</v>
      </c>
      <c r="E3136">
        <v>2008</v>
      </c>
      <c r="F3136" s="24">
        <v>39652</v>
      </c>
      <c r="G3136" s="24">
        <v>39653</v>
      </c>
      <c r="H3136" s="24">
        <v>39655</v>
      </c>
      <c r="I3136" t="s">
        <v>18070</v>
      </c>
      <c r="J3136" t="s">
        <v>108</v>
      </c>
      <c r="K3136" t="s">
        <v>2652</v>
      </c>
      <c r="L3136" t="s">
        <v>75</v>
      </c>
      <c r="M3136" t="s">
        <v>76</v>
      </c>
      <c r="N3136" t="s">
        <v>1779</v>
      </c>
      <c r="O3136" t="s">
        <v>18071</v>
      </c>
      <c r="P3136" t="s">
        <v>18072</v>
      </c>
      <c r="Q3136" t="s">
        <v>80</v>
      </c>
      <c r="R3136" t="s">
        <v>18071</v>
      </c>
      <c r="S3136" t="s">
        <v>18073</v>
      </c>
      <c r="T3136" t="s">
        <v>173</v>
      </c>
      <c r="U3136" t="s">
        <v>18074</v>
      </c>
      <c r="V3136" t="s">
        <v>18075</v>
      </c>
      <c r="W3136" t="s">
        <v>93</v>
      </c>
      <c r="X3136">
        <v>7</v>
      </c>
      <c r="Y3136">
        <v>3830</v>
      </c>
    </row>
    <row r="3137" spans="1:25">
      <c r="A3137" t="s">
        <v>18076</v>
      </c>
      <c r="B3137" t="s">
        <v>70</v>
      </c>
      <c r="C3137">
        <v>299</v>
      </c>
      <c r="D3137" t="s">
        <v>106</v>
      </c>
      <c r="E3137">
        <v>2008</v>
      </c>
      <c r="F3137" s="24">
        <v>39634</v>
      </c>
      <c r="G3137" s="24">
        <v>39636</v>
      </c>
      <c r="H3137" s="24">
        <v>39635</v>
      </c>
      <c r="I3137" t="s">
        <v>127</v>
      </c>
      <c r="J3137" t="s">
        <v>108</v>
      </c>
      <c r="K3137" t="s">
        <v>109</v>
      </c>
      <c r="L3137" t="s">
        <v>75</v>
      </c>
      <c r="M3137" t="s">
        <v>76</v>
      </c>
      <c r="N3137" t="s">
        <v>77</v>
      </c>
      <c r="O3137" t="s">
        <v>18077</v>
      </c>
      <c r="P3137" t="s">
        <v>18077</v>
      </c>
      <c r="Q3137" t="s">
        <v>195</v>
      </c>
      <c r="R3137" t="s">
        <v>18078</v>
      </c>
      <c r="S3137" t="s">
        <v>18079</v>
      </c>
      <c r="T3137" t="s">
        <v>173</v>
      </c>
      <c r="U3137" t="s">
        <v>18080</v>
      </c>
      <c r="V3137" t="s">
        <v>18081</v>
      </c>
      <c r="W3137" t="s">
        <v>83</v>
      </c>
      <c r="X3137">
        <v>7</v>
      </c>
      <c r="Y3137">
        <v>3650.65</v>
      </c>
    </row>
    <row r="3138" spans="1:25">
      <c r="A3138" t="s">
        <v>18082</v>
      </c>
      <c r="B3138" t="s">
        <v>138</v>
      </c>
      <c r="C3138">
        <v>346</v>
      </c>
      <c r="D3138" t="s">
        <v>106</v>
      </c>
      <c r="E3138">
        <v>2008</v>
      </c>
      <c r="F3138" s="24">
        <v>39659</v>
      </c>
      <c r="G3138" s="24">
        <v>39660</v>
      </c>
      <c r="H3138" s="24">
        <v>39661</v>
      </c>
      <c r="I3138" t="s">
        <v>339</v>
      </c>
      <c r="J3138" t="s">
        <v>108</v>
      </c>
      <c r="K3138" t="s">
        <v>324</v>
      </c>
      <c r="L3138" t="s">
        <v>110</v>
      </c>
      <c r="M3138" t="s">
        <v>76</v>
      </c>
      <c r="N3138" t="s">
        <v>467</v>
      </c>
      <c r="O3138" t="s">
        <v>18083</v>
      </c>
      <c r="P3138" t="s">
        <v>18083</v>
      </c>
      <c r="Q3138" t="s">
        <v>142</v>
      </c>
      <c r="R3138" t="s">
        <v>18084</v>
      </c>
      <c r="S3138" t="s">
        <v>18085</v>
      </c>
      <c r="U3138" t="s">
        <v>18086</v>
      </c>
      <c r="W3138" t="s">
        <v>83</v>
      </c>
      <c r="X3138">
        <v>7</v>
      </c>
      <c r="Y3138">
        <v>4690</v>
      </c>
    </row>
    <row r="3139" spans="1:25">
      <c r="A3139" t="s">
        <v>10994</v>
      </c>
      <c r="B3139" t="s">
        <v>70</v>
      </c>
      <c r="C3139">
        <v>331</v>
      </c>
      <c r="D3139" t="s">
        <v>106</v>
      </c>
      <c r="E3139">
        <v>2008</v>
      </c>
      <c r="F3139" s="24">
        <v>39652</v>
      </c>
      <c r="G3139" s="24">
        <v>39652</v>
      </c>
      <c r="H3139" s="24">
        <v>39654</v>
      </c>
      <c r="I3139" t="s">
        <v>107</v>
      </c>
      <c r="J3139" t="s">
        <v>108</v>
      </c>
      <c r="K3139" t="s">
        <v>109</v>
      </c>
      <c r="L3139" t="s">
        <v>139</v>
      </c>
      <c r="M3139" t="s">
        <v>76</v>
      </c>
      <c r="N3139" t="s">
        <v>253</v>
      </c>
      <c r="O3139" t="s">
        <v>10995</v>
      </c>
      <c r="P3139" t="s">
        <v>18087</v>
      </c>
      <c r="Q3139" t="s">
        <v>131</v>
      </c>
      <c r="R3139" t="s">
        <v>10995</v>
      </c>
      <c r="S3139" t="s">
        <v>18088</v>
      </c>
      <c r="T3139" t="s">
        <v>1463</v>
      </c>
      <c r="U3139" t="s">
        <v>10998</v>
      </c>
      <c r="V3139" t="s">
        <v>18089</v>
      </c>
      <c r="W3139" t="s">
        <v>83</v>
      </c>
      <c r="X3139">
        <v>7</v>
      </c>
      <c r="Y3139">
        <v>4690</v>
      </c>
    </row>
    <row r="3140" spans="1:25">
      <c r="A3140" t="s">
        <v>18090</v>
      </c>
      <c r="B3140" t="s">
        <v>70</v>
      </c>
      <c r="C3140">
        <v>314</v>
      </c>
      <c r="D3140" t="s">
        <v>106</v>
      </c>
      <c r="E3140">
        <v>2008</v>
      </c>
      <c r="F3140" s="24">
        <v>39641</v>
      </c>
      <c r="G3140" s="24">
        <v>39641</v>
      </c>
      <c r="H3140" s="24">
        <v>39642</v>
      </c>
      <c r="I3140" t="s">
        <v>127</v>
      </c>
      <c r="J3140" t="s">
        <v>108</v>
      </c>
      <c r="K3140" t="s">
        <v>109</v>
      </c>
      <c r="L3140" t="s">
        <v>236</v>
      </c>
      <c r="M3140" t="s">
        <v>76</v>
      </c>
      <c r="N3140" t="s">
        <v>295</v>
      </c>
      <c r="O3140" t="s">
        <v>18091</v>
      </c>
      <c r="P3140" t="s">
        <v>18091</v>
      </c>
      <c r="Q3140" t="s">
        <v>195</v>
      </c>
      <c r="R3140" t="s">
        <v>18092</v>
      </c>
      <c r="S3140" t="s">
        <v>18093</v>
      </c>
      <c r="T3140" t="s">
        <v>306</v>
      </c>
      <c r="U3140" t="s">
        <v>18094</v>
      </c>
      <c r="W3140" t="s">
        <v>93</v>
      </c>
      <c r="X3140">
        <v>7</v>
      </c>
      <c r="Y3140">
        <v>3900.65</v>
      </c>
    </row>
    <row r="3141" spans="1:25">
      <c r="A3141" t="s">
        <v>18095</v>
      </c>
      <c r="B3141" t="s">
        <v>70</v>
      </c>
      <c r="C3141">
        <v>328</v>
      </c>
      <c r="D3141" t="s">
        <v>370</v>
      </c>
      <c r="E3141">
        <v>2008</v>
      </c>
      <c r="F3141" s="24">
        <v>39650</v>
      </c>
      <c r="G3141" s="24">
        <v>39651</v>
      </c>
      <c r="H3141" s="24">
        <v>39653</v>
      </c>
      <c r="I3141" t="s">
        <v>339</v>
      </c>
      <c r="J3141" t="s">
        <v>108</v>
      </c>
      <c r="K3141" t="s">
        <v>324</v>
      </c>
      <c r="L3141" t="s">
        <v>643</v>
      </c>
      <c r="M3141" t="s">
        <v>76</v>
      </c>
      <c r="N3141" t="s">
        <v>77</v>
      </c>
      <c r="O3141" t="s">
        <v>18096</v>
      </c>
      <c r="P3141" t="s">
        <v>18096</v>
      </c>
      <c r="Q3141" t="s">
        <v>195</v>
      </c>
      <c r="R3141" t="s">
        <v>18097</v>
      </c>
      <c r="S3141" t="s">
        <v>18098</v>
      </c>
      <c r="T3141" t="s">
        <v>173</v>
      </c>
      <c r="U3141" t="s">
        <v>18099</v>
      </c>
      <c r="V3141" t="s">
        <v>18100</v>
      </c>
      <c r="W3141" t="s">
        <v>83</v>
      </c>
      <c r="X3141">
        <v>7</v>
      </c>
      <c r="Y3141">
        <v>6391.34</v>
      </c>
    </row>
    <row r="3142" spans="1:25">
      <c r="A3142" t="s">
        <v>18101</v>
      </c>
      <c r="B3142" t="s">
        <v>70</v>
      </c>
      <c r="C3142">
        <v>301</v>
      </c>
      <c r="D3142" t="s">
        <v>106</v>
      </c>
      <c r="E3142">
        <v>2008</v>
      </c>
      <c r="F3142" s="24">
        <v>39635</v>
      </c>
      <c r="G3142" s="24">
        <v>39636</v>
      </c>
      <c r="H3142" s="24">
        <v>39637</v>
      </c>
      <c r="I3142" t="s">
        <v>107</v>
      </c>
      <c r="J3142" t="s">
        <v>108</v>
      </c>
      <c r="K3142" t="s">
        <v>109</v>
      </c>
      <c r="L3142" t="s">
        <v>761</v>
      </c>
      <c r="M3142" t="s">
        <v>76</v>
      </c>
      <c r="N3142" t="s">
        <v>140</v>
      </c>
      <c r="O3142" t="s">
        <v>18102</v>
      </c>
      <c r="P3142" t="s">
        <v>18103</v>
      </c>
      <c r="Q3142" t="s">
        <v>131</v>
      </c>
      <c r="R3142" t="s">
        <v>18102</v>
      </c>
      <c r="S3142" t="s">
        <v>18104</v>
      </c>
      <c r="T3142" t="s">
        <v>910</v>
      </c>
      <c r="U3142" t="s">
        <v>18105</v>
      </c>
      <c r="V3142" t="s">
        <v>18106</v>
      </c>
      <c r="W3142" t="s">
        <v>83</v>
      </c>
      <c r="X3142">
        <v>7</v>
      </c>
      <c r="Y3142">
        <v>4640</v>
      </c>
    </row>
    <row r="3143" spans="1:25">
      <c r="A3143" t="s">
        <v>18107</v>
      </c>
      <c r="B3143" t="s">
        <v>138</v>
      </c>
      <c r="C3143">
        <v>322</v>
      </c>
      <c r="D3143" t="s">
        <v>71</v>
      </c>
      <c r="E3143">
        <v>2008</v>
      </c>
      <c r="F3143" s="24">
        <v>39646</v>
      </c>
      <c r="G3143" s="24">
        <v>39647</v>
      </c>
      <c r="H3143" s="24">
        <v>39648</v>
      </c>
      <c r="I3143" t="s">
        <v>5015</v>
      </c>
      <c r="J3143" t="s">
        <v>168</v>
      </c>
      <c r="K3143" t="s">
        <v>273</v>
      </c>
      <c r="L3143" t="s">
        <v>75</v>
      </c>
      <c r="M3143" t="s">
        <v>76</v>
      </c>
      <c r="N3143" t="s">
        <v>77</v>
      </c>
      <c r="O3143" t="s">
        <v>18108</v>
      </c>
      <c r="P3143" t="s">
        <v>18108</v>
      </c>
      <c r="Q3143" t="s">
        <v>142</v>
      </c>
      <c r="R3143" t="s">
        <v>18109</v>
      </c>
      <c r="S3143" t="s">
        <v>18110</v>
      </c>
      <c r="T3143" t="s">
        <v>360</v>
      </c>
      <c r="W3143" t="s">
        <v>83</v>
      </c>
      <c r="X3143">
        <v>7</v>
      </c>
      <c r="Y3143">
        <v>4440</v>
      </c>
    </row>
    <row r="3144" spans="1:25">
      <c r="A3144" t="s">
        <v>18111</v>
      </c>
      <c r="B3144" t="s">
        <v>138</v>
      </c>
      <c r="C3144">
        <v>318</v>
      </c>
      <c r="D3144" t="s">
        <v>250</v>
      </c>
      <c r="E3144">
        <v>2008</v>
      </c>
      <c r="F3144" s="24">
        <v>39643</v>
      </c>
      <c r="G3144" s="24">
        <v>39644</v>
      </c>
      <c r="H3144" s="24">
        <v>39644</v>
      </c>
      <c r="I3144" t="s">
        <v>5015</v>
      </c>
      <c r="J3144" t="s">
        <v>168</v>
      </c>
      <c r="K3144" t="s">
        <v>273</v>
      </c>
      <c r="L3144" t="s">
        <v>1185</v>
      </c>
      <c r="M3144" t="s">
        <v>76</v>
      </c>
      <c r="N3144" t="s">
        <v>77</v>
      </c>
      <c r="O3144" t="s">
        <v>18112</v>
      </c>
      <c r="P3144" t="s">
        <v>18112</v>
      </c>
      <c r="Q3144" t="s">
        <v>142</v>
      </c>
      <c r="R3144" t="s">
        <v>18113</v>
      </c>
      <c r="S3144" t="s">
        <v>18114</v>
      </c>
      <c r="T3144" t="s">
        <v>173</v>
      </c>
      <c r="V3144" t="s">
        <v>18115</v>
      </c>
      <c r="W3144" t="s">
        <v>83</v>
      </c>
      <c r="X3144">
        <v>7</v>
      </c>
      <c r="Y3144">
        <v>5303.97</v>
      </c>
    </row>
    <row r="3145" spans="1:25">
      <c r="A3145" t="s">
        <v>18116</v>
      </c>
      <c r="B3145" t="s">
        <v>70</v>
      </c>
      <c r="C3145">
        <v>329</v>
      </c>
      <c r="D3145" t="s">
        <v>71</v>
      </c>
      <c r="E3145">
        <v>2008</v>
      </c>
      <c r="F3145" s="24">
        <v>39650</v>
      </c>
      <c r="G3145" s="24">
        <v>39651</v>
      </c>
      <c r="H3145" s="24">
        <v>39652</v>
      </c>
      <c r="I3145" t="s">
        <v>5015</v>
      </c>
      <c r="J3145" t="s">
        <v>168</v>
      </c>
      <c r="K3145" t="s">
        <v>273</v>
      </c>
      <c r="L3145" t="s">
        <v>3070</v>
      </c>
      <c r="M3145" t="s">
        <v>76</v>
      </c>
      <c r="N3145" t="s">
        <v>153</v>
      </c>
      <c r="O3145" t="s">
        <v>18117</v>
      </c>
      <c r="P3145" t="s">
        <v>18118</v>
      </c>
      <c r="Q3145" t="s">
        <v>80</v>
      </c>
      <c r="R3145" t="s">
        <v>18117</v>
      </c>
      <c r="S3145" t="s">
        <v>18119</v>
      </c>
      <c r="T3145" t="s">
        <v>1024</v>
      </c>
      <c r="U3145" t="s">
        <v>174</v>
      </c>
      <c r="W3145" t="s">
        <v>83</v>
      </c>
      <c r="X3145">
        <v>7</v>
      </c>
      <c r="Y3145">
        <v>1840</v>
      </c>
    </row>
    <row r="3146" spans="1:25">
      <c r="A3146" t="s">
        <v>18120</v>
      </c>
      <c r="B3146" t="s">
        <v>70</v>
      </c>
      <c r="C3146">
        <v>295</v>
      </c>
      <c r="D3146" t="s">
        <v>71</v>
      </c>
      <c r="E3146">
        <v>2008</v>
      </c>
      <c r="F3146" s="24">
        <v>39617</v>
      </c>
      <c r="G3146" s="24">
        <v>39630</v>
      </c>
      <c r="H3146" s="24">
        <v>39619</v>
      </c>
      <c r="I3146" t="s">
        <v>4325</v>
      </c>
      <c r="J3146" t="s">
        <v>108</v>
      </c>
      <c r="K3146" t="s">
        <v>2652</v>
      </c>
      <c r="L3146" t="s">
        <v>75</v>
      </c>
      <c r="M3146" t="s">
        <v>76</v>
      </c>
      <c r="N3146" t="s">
        <v>153</v>
      </c>
      <c r="O3146" t="s">
        <v>18121</v>
      </c>
      <c r="P3146" t="s">
        <v>18122</v>
      </c>
      <c r="Q3146" t="s">
        <v>90</v>
      </c>
      <c r="R3146" t="s">
        <v>18121</v>
      </c>
      <c r="S3146" t="s">
        <v>18123</v>
      </c>
      <c r="T3146" t="s">
        <v>4662</v>
      </c>
      <c r="U3146" t="s">
        <v>18124</v>
      </c>
      <c r="W3146" t="s">
        <v>83</v>
      </c>
      <c r="X3146">
        <v>7</v>
      </c>
      <c r="Y3146">
        <v>2550</v>
      </c>
    </row>
    <row r="3147" spans="1:25">
      <c r="A3147" t="s">
        <v>18125</v>
      </c>
      <c r="B3147" t="s">
        <v>70</v>
      </c>
      <c r="C3147">
        <v>323</v>
      </c>
      <c r="D3147" t="s">
        <v>71</v>
      </c>
      <c r="E3147">
        <v>2008</v>
      </c>
      <c r="F3147" s="24">
        <v>39646</v>
      </c>
      <c r="G3147" s="24">
        <v>39647</v>
      </c>
      <c r="H3147" s="24">
        <v>39648</v>
      </c>
      <c r="I3147" t="s">
        <v>2938</v>
      </c>
      <c r="J3147" t="s">
        <v>272</v>
      </c>
      <c r="K3147" t="s">
        <v>273</v>
      </c>
      <c r="L3147" t="s">
        <v>75</v>
      </c>
      <c r="M3147" t="s">
        <v>76</v>
      </c>
      <c r="N3147" t="s">
        <v>140</v>
      </c>
      <c r="O3147" t="s">
        <v>18126</v>
      </c>
      <c r="P3147" t="s">
        <v>18127</v>
      </c>
      <c r="Q3147" t="s">
        <v>90</v>
      </c>
      <c r="R3147" t="s">
        <v>18126</v>
      </c>
      <c r="S3147" t="s">
        <v>18128</v>
      </c>
      <c r="T3147" t="s">
        <v>173</v>
      </c>
      <c r="U3147" t="s">
        <v>18129</v>
      </c>
      <c r="W3147" t="s">
        <v>83</v>
      </c>
      <c r="X3147">
        <v>7</v>
      </c>
      <c r="Y3147">
        <v>4020</v>
      </c>
    </row>
    <row r="3148" spans="1:25">
      <c r="A3148" t="s">
        <v>18130</v>
      </c>
      <c r="B3148" t="s">
        <v>138</v>
      </c>
      <c r="C3148">
        <v>340</v>
      </c>
      <c r="D3148" t="s">
        <v>106</v>
      </c>
      <c r="E3148">
        <v>2008</v>
      </c>
      <c r="F3148" s="24">
        <v>39656</v>
      </c>
      <c r="G3148" s="24">
        <v>39656</v>
      </c>
      <c r="H3148" s="24">
        <v>39658</v>
      </c>
      <c r="I3148" t="s">
        <v>127</v>
      </c>
      <c r="J3148" t="s">
        <v>108</v>
      </c>
      <c r="K3148" t="s">
        <v>109</v>
      </c>
      <c r="L3148" t="s">
        <v>4059</v>
      </c>
      <c r="M3148" t="s">
        <v>76</v>
      </c>
      <c r="N3148" t="s">
        <v>140</v>
      </c>
      <c r="O3148" t="s">
        <v>18131</v>
      </c>
      <c r="P3148" t="s">
        <v>18131</v>
      </c>
      <c r="Q3148" t="s">
        <v>142</v>
      </c>
      <c r="R3148" t="s">
        <v>18132</v>
      </c>
      <c r="S3148" t="s">
        <v>18133</v>
      </c>
      <c r="T3148" t="s">
        <v>757</v>
      </c>
      <c r="U3148" t="s">
        <v>18134</v>
      </c>
      <c r="V3148" t="s">
        <v>18135</v>
      </c>
      <c r="W3148" t="s">
        <v>83</v>
      </c>
      <c r="X3148">
        <v>7</v>
      </c>
      <c r="Y3148">
        <v>3572.2</v>
      </c>
    </row>
    <row r="3149" spans="1:25">
      <c r="A3149" t="s">
        <v>18136</v>
      </c>
      <c r="B3149" t="s">
        <v>138</v>
      </c>
      <c r="C3149">
        <v>310</v>
      </c>
      <c r="D3149" t="s">
        <v>106</v>
      </c>
      <c r="E3149">
        <v>2008</v>
      </c>
      <c r="F3149" s="24">
        <v>39638</v>
      </c>
      <c r="G3149" s="24">
        <v>39639</v>
      </c>
      <c r="H3149" s="24">
        <v>39640</v>
      </c>
      <c r="I3149" t="s">
        <v>192</v>
      </c>
      <c r="J3149" t="s">
        <v>108</v>
      </c>
      <c r="K3149" t="s">
        <v>119</v>
      </c>
      <c r="L3149" t="s">
        <v>75</v>
      </c>
      <c r="M3149" t="s">
        <v>76</v>
      </c>
      <c r="N3149" t="s">
        <v>467</v>
      </c>
      <c r="O3149" t="s">
        <v>18137</v>
      </c>
      <c r="P3149" t="s">
        <v>18137</v>
      </c>
      <c r="Q3149" t="s">
        <v>142</v>
      </c>
      <c r="R3149" t="s">
        <v>18138</v>
      </c>
      <c r="S3149" t="s">
        <v>18139</v>
      </c>
      <c r="U3149" t="s">
        <v>18140</v>
      </c>
      <c r="V3149" t="s">
        <v>18141</v>
      </c>
      <c r="W3149" t="s">
        <v>83</v>
      </c>
      <c r="X3149">
        <v>7</v>
      </c>
      <c r="Y3149">
        <v>1902.62</v>
      </c>
    </row>
    <row r="3150" spans="1:25">
      <c r="A3150" t="s">
        <v>9144</v>
      </c>
      <c r="B3150" t="s">
        <v>70</v>
      </c>
      <c r="C3150">
        <v>321</v>
      </c>
      <c r="D3150" t="s">
        <v>106</v>
      </c>
      <c r="E3150">
        <v>2008</v>
      </c>
      <c r="F3150" s="24">
        <v>39645</v>
      </c>
      <c r="G3150" s="24">
        <v>39645</v>
      </c>
      <c r="H3150" s="24">
        <v>39646</v>
      </c>
      <c r="I3150" t="s">
        <v>107</v>
      </c>
      <c r="J3150" t="s">
        <v>108</v>
      </c>
      <c r="K3150" t="s">
        <v>109</v>
      </c>
      <c r="L3150" t="s">
        <v>75</v>
      </c>
      <c r="M3150" t="s">
        <v>76</v>
      </c>
      <c r="N3150" t="s">
        <v>581</v>
      </c>
      <c r="O3150" t="s">
        <v>9145</v>
      </c>
      <c r="P3150" t="s">
        <v>18142</v>
      </c>
      <c r="Q3150" t="s">
        <v>131</v>
      </c>
      <c r="R3150" t="s">
        <v>9145</v>
      </c>
      <c r="S3150" t="s">
        <v>18143</v>
      </c>
      <c r="T3150" t="s">
        <v>92</v>
      </c>
      <c r="U3150" t="s">
        <v>18144</v>
      </c>
      <c r="V3150" t="s">
        <v>9149</v>
      </c>
      <c r="W3150" t="s">
        <v>83</v>
      </c>
      <c r="X3150">
        <v>7</v>
      </c>
      <c r="Y3150">
        <v>4290</v>
      </c>
    </row>
    <row r="3151" spans="1:25">
      <c r="A3151" t="s">
        <v>18145</v>
      </c>
      <c r="B3151" t="s">
        <v>70</v>
      </c>
      <c r="C3151">
        <v>313</v>
      </c>
      <c r="D3151" t="s">
        <v>106</v>
      </c>
      <c r="E3151">
        <v>2008</v>
      </c>
      <c r="F3151" s="24">
        <v>39640</v>
      </c>
      <c r="G3151" s="24">
        <v>39641</v>
      </c>
      <c r="H3151" s="24">
        <v>39642</v>
      </c>
      <c r="I3151" t="s">
        <v>416</v>
      </c>
      <c r="J3151" t="s">
        <v>108</v>
      </c>
      <c r="K3151" t="s">
        <v>109</v>
      </c>
      <c r="L3151" t="s">
        <v>110</v>
      </c>
      <c r="M3151" t="s">
        <v>152</v>
      </c>
      <c r="N3151" t="s">
        <v>77</v>
      </c>
      <c r="O3151" t="s">
        <v>18146</v>
      </c>
      <c r="P3151" t="s">
        <v>18146</v>
      </c>
      <c r="Q3151" t="s">
        <v>195</v>
      </c>
      <c r="R3151" t="s">
        <v>18147</v>
      </c>
      <c r="S3151" t="s">
        <v>18148</v>
      </c>
      <c r="T3151" t="s">
        <v>780</v>
      </c>
      <c r="U3151" t="s">
        <v>18149</v>
      </c>
      <c r="V3151" t="s">
        <v>18150</v>
      </c>
      <c r="W3151" t="s">
        <v>83</v>
      </c>
      <c r="X3151">
        <v>7</v>
      </c>
      <c r="Y3151">
        <v>3815.25</v>
      </c>
    </row>
    <row r="3152" spans="1:25">
      <c r="A3152" t="s">
        <v>18151</v>
      </c>
      <c r="B3152" t="s">
        <v>70</v>
      </c>
      <c r="C3152">
        <v>345</v>
      </c>
      <c r="D3152" t="s">
        <v>106</v>
      </c>
      <c r="E3152">
        <v>2008</v>
      </c>
      <c r="F3152" s="24">
        <v>39658</v>
      </c>
      <c r="G3152" s="24">
        <v>39660</v>
      </c>
      <c r="H3152" s="24">
        <v>39661</v>
      </c>
      <c r="I3152" t="s">
        <v>107</v>
      </c>
      <c r="J3152" t="s">
        <v>108</v>
      </c>
      <c r="K3152" t="s">
        <v>109</v>
      </c>
      <c r="L3152" t="s">
        <v>643</v>
      </c>
      <c r="M3152" t="s">
        <v>76</v>
      </c>
      <c r="N3152" t="s">
        <v>77</v>
      </c>
      <c r="O3152" t="s">
        <v>18152</v>
      </c>
      <c r="P3152" t="s">
        <v>18152</v>
      </c>
      <c r="Q3152" t="s">
        <v>195</v>
      </c>
      <c r="R3152" t="s">
        <v>18153</v>
      </c>
      <c r="S3152" t="s">
        <v>18154</v>
      </c>
      <c r="V3152" t="s">
        <v>18155</v>
      </c>
      <c r="W3152" t="s">
        <v>83</v>
      </c>
      <c r="X3152">
        <v>7</v>
      </c>
      <c r="Y3152">
        <v>4867.75</v>
      </c>
    </row>
    <row r="3153" spans="1:25">
      <c r="A3153" t="s">
        <v>18156</v>
      </c>
      <c r="B3153" t="s">
        <v>70</v>
      </c>
      <c r="C3153">
        <v>333</v>
      </c>
      <c r="D3153" t="s">
        <v>71</v>
      </c>
      <c r="E3153">
        <v>2008</v>
      </c>
      <c r="F3153" s="24">
        <v>39652</v>
      </c>
      <c r="G3153" s="24">
        <v>39653</v>
      </c>
      <c r="H3153" s="24">
        <v>39653</v>
      </c>
      <c r="I3153" t="s">
        <v>323</v>
      </c>
      <c r="J3153" t="s">
        <v>108</v>
      </c>
      <c r="K3153" t="s">
        <v>324</v>
      </c>
      <c r="L3153" t="s">
        <v>75</v>
      </c>
      <c r="M3153" t="s">
        <v>76</v>
      </c>
      <c r="N3153" t="s">
        <v>253</v>
      </c>
      <c r="O3153" t="s">
        <v>18157</v>
      </c>
      <c r="P3153" t="s">
        <v>18158</v>
      </c>
      <c r="Q3153" t="s">
        <v>90</v>
      </c>
      <c r="R3153" t="s">
        <v>18157</v>
      </c>
      <c r="S3153" t="s">
        <v>18159</v>
      </c>
      <c r="T3153" t="s">
        <v>173</v>
      </c>
      <c r="U3153" t="s">
        <v>18160</v>
      </c>
      <c r="V3153" t="s">
        <v>18161</v>
      </c>
      <c r="W3153" t="s">
        <v>83</v>
      </c>
      <c r="X3153">
        <v>7</v>
      </c>
      <c r="Y3153">
        <v>4090</v>
      </c>
    </row>
    <row r="3154" spans="1:25">
      <c r="A3154" t="s">
        <v>18162</v>
      </c>
      <c r="B3154" t="s">
        <v>70</v>
      </c>
      <c r="C3154">
        <v>312</v>
      </c>
      <c r="D3154" t="s">
        <v>71</v>
      </c>
      <c r="E3154">
        <v>2008</v>
      </c>
      <c r="F3154" s="24">
        <v>39639</v>
      </c>
      <c r="G3154" s="24">
        <v>39640</v>
      </c>
      <c r="H3154" s="24">
        <v>39640</v>
      </c>
      <c r="I3154" t="s">
        <v>323</v>
      </c>
      <c r="J3154" t="s">
        <v>108</v>
      </c>
      <c r="K3154" t="s">
        <v>324</v>
      </c>
      <c r="L3154" t="s">
        <v>75</v>
      </c>
      <c r="M3154" t="s">
        <v>76</v>
      </c>
      <c r="N3154" t="s">
        <v>253</v>
      </c>
      <c r="O3154" t="s">
        <v>18163</v>
      </c>
      <c r="P3154" t="s">
        <v>18164</v>
      </c>
      <c r="Q3154" t="s">
        <v>90</v>
      </c>
      <c r="R3154" t="s">
        <v>18163</v>
      </c>
      <c r="S3154" t="s">
        <v>18165</v>
      </c>
      <c r="T3154" t="s">
        <v>173</v>
      </c>
      <c r="U3154" t="s">
        <v>18166</v>
      </c>
      <c r="W3154" t="s">
        <v>83</v>
      </c>
      <c r="X3154">
        <v>7</v>
      </c>
      <c r="Y3154">
        <v>4090</v>
      </c>
    </row>
    <row r="3155" spans="1:25">
      <c r="A3155" t="s">
        <v>18167</v>
      </c>
      <c r="B3155" t="s">
        <v>70</v>
      </c>
      <c r="C3155">
        <v>311</v>
      </c>
      <c r="D3155" t="s">
        <v>106</v>
      </c>
      <c r="E3155">
        <v>2008</v>
      </c>
      <c r="F3155" s="24">
        <v>39640</v>
      </c>
      <c r="G3155" s="24">
        <v>39640</v>
      </c>
      <c r="H3155" s="24">
        <v>39641</v>
      </c>
      <c r="I3155" t="s">
        <v>416</v>
      </c>
      <c r="J3155" t="s">
        <v>108</v>
      </c>
      <c r="K3155" t="s">
        <v>109</v>
      </c>
      <c r="L3155" t="s">
        <v>18168</v>
      </c>
      <c r="M3155" t="s">
        <v>152</v>
      </c>
      <c r="N3155" t="s">
        <v>77</v>
      </c>
      <c r="O3155" t="s">
        <v>18169</v>
      </c>
      <c r="P3155" t="s">
        <v>18170</v>
      </c>
      <c r="Q3155" t="s">
        <v>80</v>
      </c>
      <c r="R3155" t="s">
        <v>18169</v>
      </c>
      <c r="S3155" t="s">
        <v>18171</v>
      </c>
      <c r="T3155" t="s">
        <v>306</v>
      </c>
      <c r="U3155" t="s">
        <v>18172</v>
      </c>
      <c r="V3155" t="s">
        <v>18173</v>
      </c>
      <c r="W3155" t="s">
        <v>83</v>
      </c>
      <c r="X3155">
        <v>7</v>
      </c>
      <c r="Y3155">
        <v>3147.5</v>
      </c>
    </row>
    <row r="3156" spans="1:25">
      <c r="A3156" t="s">
        <v>18174</v>
      </c>
      <c r="B3156" t="s">
        <v>70</v>
      </c>
      <c r="C3156">
        <v>319</v>
      </c>
      <c r="D3156" t="s">
        <v>71</v>
      </c>
      <c r="E3156">
        <v>2008</v>
      </c>
      <c r="F3156" s="24">
        <v>39641</v>
      </c>
      <c r="G3156" s="24">
        <v>39644</v>
      </c>
      <c r="H3156" s="24">
        <v>39643</v>
      </c>
      <c r="I3156" t="s">
        <v>18175</v>
      </c>
      <c r="J3156" t="s">
        <v>723</v>
      </c>
      <c r="K3156" t="s">
        <v>724</v>
      </c>
      <c r="L3156" t="s">
        <v>75</v>
      </c>
      <c r="M3156" t="s">
        <v>76</v>
      </c>
      <c r="N3156" t="s">
        <v>253</v>
      </c>
      <c r="O3156" t="s">
        <v>18176</v>
      </c>
      <c r="P3156" t="s">
        <v>18177</v>
      </c>
      <c r="Q3156" t="s">
        <v>80</v>
      </c>
      <c r="R3156" t="s">
        <v>18176</v>
      </c>
      <c r="S3156" t="s">
        <v>18178</v>
      </c>
      <c r="T3156" t="s">
        <v>18179</v>
      </c>
      <c r="U3156" t="s">
        <v>18180</v>
      </c>
      <c r="V3156" t="s">
        <v>18181</v>
      </c>
      <c r="W3156" t="s">
        <v>83</v>
      </c>
      <c r="X3156">
        <v>7</v>
      </c>
      <c r="Y3156">
        <v>2290.69</v>
      </c>
    </row>
    <row r="3157" spans="1:25">
      <c r="A3157" t="s">
        <v>18182</v>
      </c>
      <c r="B3157" t="s">
        <v>70</v>
      </c>
      <c r="C3157">
        <v>332</v>
      </c>
      <c r="D3157" t="s">
        <v>71</v>
      </c>
      <c r="E3157">
        <v>2008</v>
      </c>
      <c r="F3157" s="24">
        <v>39650</v>
      </c>
      <c r="G3157" s="24">
        <v>39653</v>
      </c>
      <c r="H3157" s="24">
        <v>39652</v>
      </c>
      <c r="I3157" t="s">
        <v>3630</v>
      </c>
      <c r="J3157" t="s">
        <v>96</v>
      </c>
      <c r="K3157" t="s">
        <v>97</v>
      </c>
      <c r="L3157" t="s">
        <v>75</v>
      </c>
      <c r="M3157" t="s">
        <v>76</v>
      </c>
      <c r="N3157" t="s">
        <v>467</v>
      </c>
      <c r="O3157" t="s">
        <v>18183</v>
      </c>
      <c r="P3157" t="s">
        <v>18184</v>
      </c>
      <c r="Q3157" t="s">
        <v>80</v>
      </c>
      <c r="R3157" t="s">
        <v>18183</v>
      </c>
      <c r="U3157" t="s">
        <v>18185</v>
      </c>
      <c r="W3157" t="s">
        <v>83</v>
      </c>
      <c r="X3157">
        <v>7</v>
      </c>
      <c r="Y3157">
        <v>3030</v>
      </c>
    </row>
    <row r="3158" spans="1:25">
      <c r="A3158" t="s">
        <v>18186</v>
      </c>
      <c r="B3158" t="s">
        <v>70</v>
      </c>
      <c r="C3158">
        <v>303</v>
      </c>
      <c r="D3158" t="s">
        <v>106</v>
      </c>
      <c r="E3158">
        <v>2008</v>
      </c>
      <c r="F3158" s="24">
        <v>39636</v>
      </c>
      <c r="G3158" s="24">
        <v>39636</v>
      </c>
      <c r="H3158" s="24">
        <v>39637</v>
      </c>
      <c r="I3158" t="s">
        <v>18187</v>
      </c>
      <c r="J3158" t="s">
        <v>108</v>
      </c>
      <c r="K3158" t="s">
        <v>184</v>
      </c>
      <c r="L3158" t="s">
        <v>75</v>
      </c>
      <c r="M3158" t="s">
        <v>76</v>
      </c>
      <c r="N3158" t="s">
        <v>77</v>
      </c>
      <c r="O3158" t="s">
        <v>18188</v>
      </c>
      <c r="P3158" t="s">
        <v>18189</v>
      </c>
      <c r="Q3158" t="s">
        <v>80</v>
      </c>
      <c r="R3158" t="s">
        <v>18188</v>
      </c>
      <c r="S3158" t="s">
        <v>18190</v>
      </c>
      <c r="T3158" t="s">
        <v>173</v>
      </c>
      <c r="U3158" t="s">
        <v>18191</v>
      </c>
      <c r="V3158" t="s">
        <v>18192</v>
      </c>
      <c r="W3158" t="s">
        <v>83</v>
      </c>
      <c r="X3158">
        <v>7</v>
      </c>
      <c r="Y3158">
        <v>1690</v>
      </c>
    </row>
    <row r="3159" spans="1:25">
      <c r="A3159" t="s">
        <v>18193</v>
      </c>
      <c r="B3159" t="s">
        <v>70</v>
      </c>
      <c r="C3159">
        <v>324</v>
      </c>
      <c r="D3159" t="s">
        <v>106</v>
      </c>
      <c r="E3159">
        <v>2008</v>
      </c>
      <c r="F3159" s="24">
        <v>39650</v>
      </c>
      <c r="G3159" s="24">
        <v>39650</v>
      </c>
      <c r="H3159" s="24">
        <v>39651</v>
      </c>
      <c r="I3159" t="s">
        <v>323</v>
      </c>
      <c r="J3159" t="s">
        <v>108</v>
      </c>
      <c r="K3159" t="s">
        <v>324</v>
      </c>
      <c r="L3159" t="s">
        <v>5634</v>
      </c>
      <c r="M3159" t="s">
        <v>76</v>
      </c>
      <c r="N3159" t="s">
        <v>253</v>
      </c>
      <c r="O3159" t="s">
        <v>18194</v>
      </c>
      <c r="P3159" t="s">
        <v>18195</v>
      </c>
      <c r="Q3159" t="s">
        <v>90</v>
      </c>
      <c r="R3159" t="s">
        <v>18194</v>
      </c>
      <c r="S3159" t="s">
        <v>18196</v>
      </c>
      <c r="T3159" t="s">
        <v>1463</v>
      </c>
      <c r="U3159" t="s">
        <v>18197</v>
      </c>
      <c r="V3159" t="s">
        <v>18198</v>
      </c>
      <c r="W3159" t="s">
        <v>83</v>
      </c>
      <c r="X3159">
        <v>7</v>
      </c>
      <c r="Y3159">
        <v>4110</v>
      </c>
    </row>
    <row r="3160" spans="1:25">
      <c r="A3160" t="s">
        <v>18199</v>
      </c>
      <c r="B3160" t="s">
        <v>70</v>
      </c>
      <c r="C3160">
        <v>326</v>
      </c>
      <c r="D3160" t="s">
        <v>71</v>
      </c>
      <c r="E3160">
        <v>2008</v>
      </c>
      <c r="F3160" s="24">
        <v>39647</v>
      </c>
      <c r="G3160" s="24">
        <v>39650</v>
      </c>
      <c r="H3160" s="24">
        <v>39649</v>
      </c>
      <c r="I3160" t="s">
        <v>5015</v>
      </c>
      <c r="J3160" t="s">
        <v>168</v>
      </c>
      <c r="K3160" t="s">
        <v>273</v>
      </c>
      <c r="L3160" t="s">
        <v>75</v>
      </c>
      <c r="M3160" t="s">
        <v>76</v>
      </c>
      <c r="N3160" t="s">
        <v>458</v>
      </c>
      <c r="O3160" t="s">
        <v>18200</v>
      </c>
      <c r="P3160" t="s">
        <v>18200</v>
      </c>
      <c r="Q3160" t="s">
        <v>195</v>
      </c>
      <c r="R3160" t="s">
        <v>18201</v>
      </c>
      <c r="S3160" t="s">
        <v>18202</v>
      </c>
      <c r="T3160" t="s">
        <v>360</v>
      </c>
      <c r="U3160" t="s">
        <v>174</v>
      </c>
      <c r="W3160" t="s">
        <v>465</v>
      </c>
      <c r="X3160">
        <v>7</v>
      </c>
      <c r="Y3160">
        <v>5452.9</v>
      </c>
    </row>
    <row r="3161" spans="1:25">
      <c r="A3161" t="s">
        <v>18203</v>
      </c>
      <c r="B3161" t="s">
        <v>70</v>
      </c>
      <c r="C3161">
        <v>344</v>
      </c>
      <c r="D3161" t="s">
        <v>106</v>
      </c>
      <c r="E3161">
        <v>2008</v>
      </c>
      <c r="F3161" s="24">
        <v>39658</v>
      </c>
      <c r="G3161" s="24">
        <v>39660</v>
      </c>
      <c r="H3161" s="24">
        <v>39660</v>
      </c>
      <c r="I3161" t="s">
        <v>339</v>
      </c>
      <c r="J3161" t="s">
        <v>108</v>
      </c>
      <c r="K3161" t="s">
        <v>324</v>
      </c>
      <c r="L3161" t="s">
        <v>75</v>
      </c>
      <c r="M3161" t="s">
        <v>76</v>
      </c>
      <c r="N3161" t="s">
        <v>140</v>
      </c>
      <c r="O3161" t="s">
        <v>18204</v>
      </c>
      <c r="P3161" t="s">
        <v>18205</v>
      </c>
      <c r="Q3161" t="s">
        <v>1456</v>
      </c>
      <c r="R3161" t="s">
        <v>18204</v>
      </c>
      <c r="S3161" t="s">
        <v>18206</v>
      </c>
      <c r="W3161" t="s">
        <v>83</v>
      </c>
      <c r="X3161">
        <v>7</v>
      </c>
      <c r="Y3161">
        <v>4290</v>
      </c>
    </row>
    <row r="3162" spans="1:25">
      <c r="A3162" t="s">
        <v>18207</v>
      </c>
      <c r="B3162" t="s">
        <v>70</v>
      </c>
      <c r="C3162">
        <v>342</v>
      </c>
      <c r="D3162" t="s">
        <v>250</v>
      </c>
      <c r="E3162">
        <v>2008</v>
      </c>
      <c r="F3162" s="24">
        <v>39657</v>
      </c>
      <c r="G3162" s="24">
        <v>39659</v>
      </c>
      <c r="H3162" s="24">
        <v>39658</v>
      </c>
      <c r="I3162" t="s">
        <v>5015</v>
      </c>
      <c r="J3162" t="s">
        <v>168</v>
      </c>
      <c r="K3162" t="s">
        <v>273</v>
      </c>
      <c r="L3162" t="s">
        <v>1185</v>
      </c>
      <c r="M3162" t="s">
        <v>76</v>
      </c>
      <c r="N3162" t="s">
        <v>253</v>
      </c>
      <c r="O3162" t="s">
        <v>18208</v>
      </c>
      <c r="P3162" t="s">
        <v>18208</v>
      </c>
      <c r="Q3162" t="s">
        <v>195</v>
      </c>
      <c r="R3162" t="s">
        <v>18209</v>
      </c>
      <c r="S3162" t="s">
        <v>18210</v>
      </c>
      <c r="T3162" t="s">
        <v>292</v>
      </c>
      <c r="U3162" t="s">
        <v>18211</v>
      </c>
      <c r="W3162" t="s">
        <v>83</v>
      </c>
      <c r="X3162">
        <v>7</v>
      </c>
      <c r="Y3162">
        <v>6401.66</v>
      </c>
    </row>
    <row r="3163" spans="1:25">
      <c r="A3163" t="s">
        <v>18212</v>
      </c>
      <c r="B3163" t="s">
        <v>70</v>
      </c>
      <c r="C3163">
        <v>309</v>
      </c>
      <c r="D3163" t="s">
        <v>106</v>
      </c>
      <c r="E3163">
        <v>2008</v>
      </c>
      <c r="F3163" s="24">
        <v>39638</v>
      </c>
      <c r="G3163" s="24">
        <v>39639</v>
      </c>
      <c r="H3163" s="24">
        <v>39640</v>
      </c>
      <c r="I3163" t="s">
        <v>107</v>
      </c>
      <c r="J3163" t="s">
        <v>108</v>
      </c>
      <c r="K3163" t="s">
        <v>109</v>
      </c>
      <c r="L3163" t="s">
        <v>75</v>
      </c>
      <c r="M3163" t="s">
        <v>76</v>
      </c>
      <c r="N3163" t="s">
        <v>128</v>
      </c>
      <c r="O3163" t="s">
        <v>18213</v>
      </c>
      <c r="P3163" t="s">
        <v>18213</v>
      </c>
      <c r="Q3163" t="s">
        <v>195</v>
      </c>
      <c r="R3163" t="s">
        <v>18214</v>
      </c>
      <c r="S3163" t="s">
        <v>18215</v>
      </c>
      <c r="T3163" t="s">
        <v>92</v>
      </c>
      <c r="U3163" t="s">
        <v>18216</v>
      </c>
      <c r="V3163" t="s">
        <v>18217</v>
      </c>
      <c r="W3163" t="s">
        <v>93</v>
      </c>
      <c r="X3163">
        <v>7</v>
      </c>
      <c r="Y3163">
        <v>4487.75</v>
      </c>
    </row>
    <row r="3164" spans="1:25">
      <c r="A3164" t="s">
        <v>18218</v>
      </c>
      <c r="B3164" t="s">
        <v>70</v>
      </c>
      <c r="C3164">
        <v>347</v>
      </c>
      <c r="D3164" t="s">
        <v>71</v>
      </c>
      <c r="E3164">
        <v>2008</v>
      </c>
      <c r="F3164" s="24">
        <v>39655</v>
      </c>
      <c r="G3164" s="24">
        <v>39660</v>
      </c>
      <c r="H3164" s="24">
        <v>39657</v>
      </c>
      <c r="I3164" t="s">
        <v>18219</v>
      </c>
      <c r="J3164" t="s">
        <v>723</v>
      </c>
      <c r="K3164" t="s">
        <v>724</v>
      </c>
      <c r="L3164" t="s">
        <v>75</v>
      </c>
      <c r="M3164" t="s">
        <v>76</v>
      </c>
      <c r="N3164" t="s">
        <v>111</v>
      </c>
      <c r="O3164" t="s">
        <v>18220</v>
      </c>
      <c r="P3164" t="s">
        <v>18221</v>
      </c>
      <c r="Q3164" t="s">
        <v>90</v>
      </c>
      <c r="R3164" t="s">
        <v>18220</v>
      </c>
      <c r="S3164" t="s">
        <v>18222</v>
      </c>
      <c r="T3164" t="s">
        <v>246</v>
      </c>
      <c r="U3164" t="s">
        <v>18223</v>
      </c>
      <c r="W3164" t="s">
        <v>93</v>
      </c>
      <c r="X3164">
        <v>7</v>
      </c>
      <c r="Y3164">
        <v>2751</v>
      </c>
    </row>
    <row r="3165" spans="1:25">
      <c r="A3165" t="s">
        <v>18224</v>
      </c>
      <c r="B3165" t="s">
        <v>70</v>
      </c>
      <c r="C3165">
        <v>315</v>
      </c>
      <c r="D3165" t="s">
        <v>106</v>
      </c>
      <c r="E3165">
        <v>2008</v>
      </c>
      <c r="F3165" s="24">
        <v>39641</v>
      </c>
      <c r="G3165" s="24">
        <v>39642</v>
      </c>
      <c r="H3165" s="24">
        <v>39643</v>
      </c>
      <c r="I3165" t="s">
        <v>500</v>
      </c>
      <c r="J3165" t="s">
        <v>108</v>
      </c>
      <c r="K3165" t="s">
        <v>109</v>
      </c>
      <c r="L3165" t="s">
        <v>75</v>
      </c>
      <c r="M3165" t="s">
        <v>76</v>
      </c>
      <c r="N3165" t="s">
        <v>253</v>
      </c>
      <c r="O3165" t="s">
        <v>18225</v>
      </c>
      <c r="P3165" t="s">
        <v>18226</v>
      </c>
      <c r="Q3165" t="s">
        <v>80</v>
      </c>
      <c r="R3165" t="s">
        <v>18225</v>
      </c>
      <c r="S3165" t="s">
        <v>18227</v>
      </c>
      <c r="T3165" t="s">
        <v>654</v>
      </c>
      <c r="U3165" t="s">
        <v>18228</v>
      </c>
      <c r="V3165" t="s">
        <v>18229</v>
      </c>
      <c r="W3165" t="s">
        <v>83</v>
      </c>
      <c r="X3165">
        <v>7</v>
      </c>
      <c r="Y3165">
        <v>3970</v>
      </c>
    </row>
    <row r="3166" spans="1:25">
      <c r="A3166" t="s">
        <v>18230</v>
      </c>
      <c r="B3166" t="s">
        <v>70</v>
      </c>
      <c r="C3166">
        <v>338</v>
      </c>
      <c r="D3166" t="s">
        <v>106</v>
      </c>
      <c r="E3166">
        <v>2008</v>
      </c>
      <c r="F3166" s="24">
        <v>39654</v>
      </c>
      <c r="G3166" s="24">
        <v>39654</v>
      </c>
      <c r="H3166" s="24">
        <v>39655</v>
      </c>
      <c r="I3166" t="s">
        <v>183</v>
      </c>
      <c r="J3166" t="s">
        <v>108</v>
      </c>
      <c r="K3166" t="s">
        <v>184</v>
      </c>
      <c r="L3166" t="s">
        <v>139</v>
      </c>
      <c r="M3166" t="s">
        <v>76</v>
      </c>
      <c r="N3166" t="s">
        <v>439</v>
      </c>
      <c r="O3166" t="s">
        <v>18231</v>
      </c>
      <c r="P3166" t="s">
        <v>18232</v>
      </c>
      <c r="Q3166" t="s">
        <v>90</v>
      </c>
      <c r="R3166" t="s">
        <v>18231</v>
      </c>
      <c r="S3166" t="s">
        <v>18233</v>
      </c>
      <c r="U3166" t="s">
        <v>18234</v>
      </c>
      <c r="V3166" t="s">
        <v>18235</v>
      </c>
      <c r="W3166" t="s">
        <v>217</v>
      </c>
      <c r="X3166">
        <v>7</v>
      </c>
      <c r="Y3166">
        <v>4100</v>
      </c>
    </row>
    <row r="3167" spans="1:25">
      <c r="A3167" t="s">
        <v>18236</v>
      </c>
      <c r="B3167" t="s">
        <v>70</v>
      </c>
      <c r="C3167">
        <v>272</v>
      </c>
      <c r="D3167" t="s">
        <v>106</v>
      </c>
      <c r="E3167">
        <v>2008</v>
      </c>
      <c r="F3167" s="24">
        <v>39611</v>
      </c>
      <c r="G3167" s="24">
        <v>39611</v>
      </c>
      <c r="H3167" s="24">
        <v>39612</v>
      </c>
      <c r="I3167" t="s">
        <v>1208</v>
      </c>
      <c r="J3167" t="s">
        <v>108</v>
      </c>
      <c r="K3167" t="s">
        <v>324</v>
      </c>
      <c r="L3167" t="s">
        <v>110</v>
      </c>
      <c r="M3167" t="s">
        <v>76</v>
      </c>
      <c r="N3167" t="s">
        <v>439</v>
      </c>
      <c r="O3167" t="s">
        <v>18237</v>
      </c>
      <c r="P3167" t="s">
        <v>18238</v>
      </c>
      <c r="Q3167" t="s">
        <v>90</v>
      </c>
      <c r="R3167" t="s">
        <v>18237</v>
      </c>
      <c r="S3167" t="s">
        <v>18239</v>
      </c>
      <c r="T3167" t="s">
        <v>173</v>
      </c>
      <c r="U3167" t="s">
        <v>18240</v>
      </c>
      <c r="W3167" t="s">
        <v>217</v>
      </c>
      <c r="X3167">
        <v>6</v>
      </c>
      <c r="Y3167">
        <v>7290</v>
      </c>
    </row>
    <row r="3168" spans="1:25">
      <c r="A3168" t="s">
        <v>18241</v>
      </c>
      <c r="B3168" t="s">
        <v>70</v>
      </c>
      <c r="C3168">
        <v>250</v>
      </c>
      <c r="D3168" t="s">
        <v>106</v>
      </c>
      <c r="E3168">
        <v>2008</v>
      </c>
      <c r="F3168" s="24">
        <v>39601</v>
      </c>
      <c r="G3168" s="24">
        <v>39601</v>
      </c>
      <c r="H3168" s="24">
        <v>39602</v>
      </c>
      <c r="I3168" t="s">
        <v>323</v>
      </c>
      <c r="J3168" t="s">
        <v>108</v>
      </c>
      <c r="K3168" t="s">
        <v>324</v>
      </c>
      <c r="L3168" t="s">
        <v>75</v>
      </c>
      <c r="M3168" t="s">
        <v>76</v>
      </c>
      <c r="N3168" t="s">
        <v>128</v>
      </c>
      <c r="O3168" t="s">
        <v>18242</v>
      </c>
      <c r="P3168" t="s">
        <v>18243</v>
      </c>
      <c r="Q3168" t="s">
        <v>90</v>
      </c>
      <c r="R3168" t="s">
        <v>18242</v>
      </c>
      <c r="S3168" t="s">
        <v>18244</v>
      </c>
      <c r="T3168" t="s">
        <v>329</v>
      </c>
      <c r="U3168" t="s">
        <v>18245</v>
      </c>
      <c r="V3168" t="s">
        <v>18246</v>
      </c>
      <c r="W3168" t="s">
        <v>93</v>
      </c>
      <c r="X3168">
        <v>6</v>
      </c>
      <c r="Y3168">
        <v>4270</v>
      </c>
    </row>
    <row r="3169" spans="1:25">
      <c r="A3169" t="s">
        <v>18247</v>
      </c>
      <c r="B3169" t="s">
        <v>70</v>
      </c>
      <c r="C3169">
        <v>260</v>
      </c>
      <c r="D3169" t="s">
        <v>106</v>
      </c>
      <c r="E3169">
        <v>2008</v>
      </c>
      <c r="F3169" s="24">
        <v>39605</v>
      </c>
      <c r="G3169" s="24">
        <v>39606</v>
      </c>
      <c r="H3169" s="24">
        <v>39606</v>
      </c>
      <c r="I3169" t="s">
        <v>107</v>
      </c>
      <c r="J3169" t="s">
        <v>108</v>
      </c>
      <c r="K3169" t="s">
        <v>109</v>
      </c>
      <c r="L3169" t="s">
        <v>110</v>
      </c>
      <c r="M3169" t="s">
        <v>76</v>
      </c>
      <c r="N3169" t="s">
        <v>210</v>
      </c>
      <c r="O3169" t="s">
        <v>18248</v>
      </c>
      <c r="P3169" t="s">
        <v>18249</v>
      </c>
      <c r="Q3169" t="s">
        <v>90</v>
      </c>
      <c r="R3169" t="s">
        <v>18248</v>
      </c>
      <c r="S3169" t="s">
        <v>18250</v>
      </c>
      <c r="U3169" t="s">
        <v>18251</v>
      </c>
      <c r="V3169" t="s">
        <v>18252</v>
      </c>
      <c r="W3169" t="s">
        <v>217</v>
      </c>
      <c r="X3169">
        <v>6</v>
      </c>
      <c r="Y3169">
        <v>4690</v>
      </c>
    </row>
    <row r="3170" spans="1:25">
      <c r="A3170" t="s">
        <v>18253</v>
      </c>
      <c r="B3170" t="s">
        <v>70</v>
      </c>
      <c r="C3170">
        <v>258</v>
      </c>
      <c r="D3170" t="s">
        <v>106</v>
      </c>
      <c r="E3170">
        <v>2008</v>
      </c>
      <c r="F3170" s="24">
        <v>39605</v>
      </c>
      <c r="G3170" s="24">
        <v>39605</v>
      </c>
      <c r="H3170" s="24">
        <v>39606</v>
      </c>
      <c r="I3170" t="s">
        <v>107</v>
      </c>
      <c r="J3170" t="s">
        <v>108</v>
      </c>
      <c r="K3170" t="s">
        <v>109</v>
      </c>
      <c r="L3170" t="s">
        <v>236</v>
      </c>
      <c r="M3170" t="s">
        <v>76</v>
      </c>
      <c r="N3170" t="s">
        <v>99</v>
      </c>
      <c r="O3170" t="s">
        <v>18254</v>
      </c>
      <c r="P3170" t="s">
        <v>18255</v>
      </c>
      <c r="Q3170" t="s">
        <v>90</v>
      </c>
      <c r="R3170" t="s">
        <v>18256</v>
      </c>
      <c r="S3170" t="s">
        <v>18257</v>
      </c>
      <c r="T3170" t="s">
        <v>329</v>
      </c>
      <c r="W3170" t="s">
        <v>93</v>
      </c>
      <c r="X3170">
        <v>6</v>
      </c>
      <c r="Y3170">
        <v>4590</v>
      </c>
    </row>
    <row r="3171" spans="1:25">
      <c r="A3171" t="s">
        <v>18258</v>
      </c>
      <c r="B3171" t="s">
        <v>70</v>
      </c>
      <c r="C3171">
        <v>296</v>
      </c>
      <c r="D3171" t="s">
        <v>71</v>
      </c>
      <c r="E3171">
        <v>2008</v>
      </c>
      <c r="F3171" s="24">
        <v>39628</v>
      </c>
      <c r="G3171" s="24">
        <v>39629</v>
      </c>
      <c r="H3171" s="24">
        <v>39600</v>
      </c>
      <c r="I3171" t="s">
        <v>18259</v>
      </c>
      <c r="J3171" t="s">
        <v>723</v>
      </c>
      <c r="K3171" t="s">
        <v>724</v>
      </c>
      <c r="L3171" t="s">
        <v>75</v>
      </c>
      <c r="M3171" t="s">
        <v>76</v>
      </c>
      <c r="N3171" t="s">
        <v>160</v>
      </c>
      <c r="O3171" t="s">
        <v>18260</v>
      </c>
      <c r="P3171" t="s">
        <v>18261</v>
      </c>
      <c r="Q3171" t="s">
        <v>80</v>
      </c>
      <c r="R3171" t="s">
        <v>18260</v>
      </c>
      <c r="S3171" t="s">
        <v>18262</v>
      </c>
      <c r="T3171" t="s">
        <v>18263</v>
      </c>
      <c r="U3171" t="s">
        <v>174</v>
      </c>
      <c r="W3171" t="s">
        <v>93</v>
      </c>
      <c r="X3171">
        <v>6</v>
      </c>
      <c r="Y3171">
        <v>3020</v>
      </c>
    </row>
    <row r="3172" spans="1:25">
      <c r="A3172" t="s">
        <v>18264</v>
      </c>
      <c r="B3172" t="s">
        <v>70</v>
      </c>
      <c r="C3172">
        <v>286</v>
      </c>
      <c r="D3172" t="s">
        <v>106</v>
      </c>
      <c r="E3172">
        <v>2008</v>
      </c>
      <c r="F3172" s="24">
        <v>39619</v>
      </c>
      <c r="G3172" s="24">
        <v>39620</v>
      </c>
      <c r="H3172" s="24">
        <v>39621</v>
      </c>
      <c r="I3172" t="s">
        <v>416</v>
      </c>
      <c r="J3172" t="s">
        <v>108</v>
      </c>
      <c r="K3172" t="s">
        <v>109</v>
      </c>
      <c r="L3172" t="s">
        <v>761</v>
      </c>
      <c r="M3172" t="s">
        <v>152</v>
      </c>
      <c r="N3172" t="s">
        <v>210</v>
      </c>
      <c r="O3172" t="s">
        <v>18265</v>
      </c>
      <c r="P3172" t="s">
        <v>18266</v>
      </c>
      <c r="Q3172" t="s">
        <v>131</v>
      </c>
      <c r="R3172" t="s">
        <v>18265</v>
      </c>
      <c r="S3172" t="s">
        <v>18267</v>
      </c>
      <c r="T3172" t="s">
        <v>5624</v>
      </c>
      <c r="V3172" t="s">
        <v>18268</v>
      </c>
      <c r="W3172" t="s">
        <v>217</v>
      </c>
      <c r="X3172">
        <v>6</v>
      </c>
      <c r="Y3172">
        <v>3537.5</v>
      </c>
    </row>
    <row r="3173" spans="1:25">
      <c r="A3173" t="s">
        <v>18269</v>
      </c>
      <c r="B3173" t="s">
        <v>70</v>
      </c>
      <c r="C3173">
        <v>255</v>
      </c>
      <c r="D3173" t="s">
        <v>106</v>
      </c>
      <c r="E3173">
        <v>2008</v>
      </c>
      <c r="F3173" s="24">
        <v>39603</v>
      </c>
      <c r="G3173" s="24">
        <v>39604</v>
      </c>
      <c r="H3173" s="24">
        <v>39605</v>
      </c>
      <c r="I3173" t="s">
        <v>339</v>
      </c>
      <c r="J3173" t="s">
        <v>108</v>
      </c>
      <c r="K3173" t="s">
        <v>324</v>
      </c>
      <c r="L3173" t="s">
        <v>2221</v>
      </c>
      <c r="M3173" t="s">
        <v>152</v>
      </c>
      <c r="N3173" t="s">
        <v>650</v>
      </c>
      <c r="O3173" t="s">
        <v>18270</v>
      </c>
      <c r="P3173" t="s">
        <v>18270</v>
      </c>
      <c r="Q3173" t="s">
        <v>195</v>
      </c>
      <c r="R3173" t="s">
        <v>18271</v>
      </c>
      <c r="S3173" t="s">
        <v>18272</v>
      </c>
      <c r="T3173" t="s">
        <v>654</v>
      </c>
      <c r="U3173" t="s">
        <v>18273</v>
      </c>
      <c r="V3173" t="s">
        <v>18274</v>
      </c>
      <c r="W3173" t="s">
        <v>217</v>
      </c>
      <c r="X3173">
        <v>6</v>
      </c>
      <c r="Y3173">
        <v>4879.25</v>
      </c>
    </row>
    <row r="3174" spans="1:25">
      <c r="A3174" t="s">
        <v>4904</v>
      </c>
      <c r="B3174" t="s">
        <v>70</v>
      </c>
      <c r="C3174">
        <v>262</v>
      </c>
      <c r="D3174" t="s">
        <v>106</v>
      </c>
      <c r="E3174">
        <v>2008</v>
      </c>
      <c r="F3174" s="24">
        <v>39607</v>
      </c>
      <c r="G3174" s="24">
        <v>39607</v>
      </c>
      <c r="H3174" s="24">
        <v>39609</v>
      </c>
      <c r="I3174" t="s">
        <v>127</v>
      </c>
      <c r="J3174" t="s">
        <v>108</v>
      </c>
      <c r="K3174" t="s">
        <v>109</v>
      </c>
      <c r="L3174" t="s">
        <v>75</v>
      </c>
      <c r="M3174" t="s">
        <v>76</v>
      </c>
      <c r="N3174" t="s">
        <v>128</v>
      </c>
      <c r="O3174" t="s">
        <v>4905</v>
      </c>
      <c r="P3174" t="s">
        <v>18275</v>
      </c>
      <c r="Q3174" t="s">
        <v>80</v>
      </c>
      <c r="R3174" t="s">
        <v>4905</v>
      </c>
      <c r="S3174" t="s">
        <v>18276</v>
      </c>
      <c r="T3174" t="s">
        <v>231</v>
      </c>
      <c r="U3174" t="s">
        <v>4908</v>
      </c>
      <c r="W3174" t="s">
        <v>93</v>
      </c>
      <c r="X3174">
        <v>6</v>
      </c>
      <c r="Y3174">
        <v>1690</v>
      </c>
    </row>
    <row r="3175" spans="1:25">
      <c r="A3175" t="s">
        <v>18277</v>
      </c>
      <c r="B3175" t="s">
        <v>70</v>
      </c>
      <c r="C3175">
        <v>287</v>
      </c>
      <c r="D3175" t="s">
        <v>106</v>
      </c>
      <c r="E3175">
        <v>2008</v>
      </c>
      <c r="F3175" s="24">
        <v>39621</v>
      </c>
      <c r="G3175" s="24">
        <v>39621</v>
      </c>
      <c r="H3175" s="24">
        <v>39622</v>
      </c>
      <c r="I3175" t="s">
        <v>127</v>
      </c>
      <c r="J3175" t="s">
        <v>108</v>
      </c>
      <c r="K3175" t="s">
        <v>109</v>
      </c>
      <c r="L3175" t="s">
        <v>4059</v>
      </c>
      <c r="M3175" t="s">
        <v>76</v>
      </c>
      <c r="N3175" t="s">
        <v>128</v>
      </c>
      <c r="O3175" t="s">
        <v>18278</v>
      </c>
      <c r="P3175" t="s">
        <v>18278</v>
      </c>
      <c r="Q3175" t="s">
        <v>195</v>
      </c>
      <c r="R3175" t="s">
        <v>18279</v>
      </c>
      <c r="S3175" t="s">
        <v>18280</v>
      </c>
      <c r="T3175" t="s">
        <v>173</v>
      </c>
      <c r="U3175" t="s">
        <v>18281</v>
      </c>
      <c r="V3175" t="s">
        <v>18282</v>
      </c>
      <c r="W3175" t="s">
        <v>93</v>
      </c>
      <c r="X3175">
        <v>6</v>
      </c>
      <c r="Y3175">
        <v>3800.65</v>
      </c>
    </row>
    <row r="3176" spans="1:25">
      <c r="A3176" t="s">
        <v>18283</v>
      </c>
      <c r="B3176" t="s">
        <v>70</v>
      </c>
      <c r="C3176">
        <v>284</v>
      </c>
      <c r="D3176" t="s">
        <v>106</v>
      </c>
      <c r="E3176">
        <v>2008</v>
      </c>
      <c r="F3176" s="24">
        <v>39618</v>
      </c>
      <c r="G3176" s="24">
        <v>39619</v>
      </c>
      <c r="H3176" s="24">
        <v>39620</v>
      </c>
      <c r="I3176" t="s">
        <v>3508</v>
      </c>
      <c r="J3176" t="s">
        <v>108</v>
      </c>
      <c r="K3176" t="s">
        <v>109</v>
      </c>
      <c r="L3176" t="s">
        <v>75</v>
      </c>
      <c r="M3176" t="s">
        <v>76</v>
      </c>
      <c r="N3176" t="s">
        <v>295</v>
      </c>
      <c r="O3176" t="s">
        <v>18284</v>
      </c>
      <c r="P3176" t="s">
        <v>18285</v>
      </c>
      <c r="Q3176" t="s">
        <v>80</v>
      </c>
      <c r="R3176" t="s">
        <v>18286</v>
      </c>
      <c r="S3176" t="s">
        <v>18287</v>
      </c>
      <c r="T3176" t="s">
        <v>780</v>
      </c>
      <c r="U3176" t="s">
        <v>18288</v>
      </c>
      <c r="V3176" t="s">
        <v>18289</v>
      </c>
      <c r="W3176" t="s">
        <v>93</v>
      </c>
      <c r="X3176">
        <v>6</v>
      </c>
      <c r="Y3176">
        <v>3470</v>
      </c>
    </row>
    <row r="3177" spans="1:25">
      <c r="A3177" t="s">
        <v>18290</v>
      </c>
      <c r="B3177" t="s">
        <v>70</v>
      </c>
      <c r="C3177">
        <v>257</v>
      </c>
      <c r="D3177" t="s">
        <v>106</v>
      </c>
      <c r="E3177">
        <v>2008</v>
      </c>
      <c r="F3177" s="24">
        <v>39604</v>
      </c>
      <c r="G3177" s="24">
        <v>39604</v>
      </c>
      <c r="H3177" s="24">
        <v>39605</v>
      </c>
      <c r="I3177" t="s">
        <v>1256</v>
      </c>
      <c r="J3177" t="s">
        <v>108</v>
      </c>
      <c r="K3177" t="s">
        <v>109</v>
      </c>
      <c r="L3177" t="s">
        <v>75</v>
      </c>
      <c r="M3177" t="s">
        <v>76</v>
      </c>
      <c r="N3177" t="s">
        <v>295</v>
      </c>
      <c r="O3177" t="s">
        <v>18291</v>
      </c>
      <c r="P3177" t="s">
        <v>18292</v>
      </c>
      <c r="Q3177" t="s">
        <v>80</v>
      </c>
      <c r="R3177" t="s">
        <v>18291</v>
      </c>
      <c r="S3177" t="s">
        <v>18293</v>
      </c>
      <c r="T3177" t="s">
        <v>246</v>
      </c>
      <c r="U3177" t="s">
        <v>174</v>
      </c>
      <c r="V3177" t="s">
        <v>18294</v>
      </c>
      <c r="W3177" t="s">
        <v>93</v>
      </c>
      <c r="X3177">
        <v>6</v>
      </c>
      <c r="Y3177">
        <v>4290</v>
      </c>
    </row>
    <row r="3178" spans="1:25">
      <c r="A3178" t="s">
        <v>18295</v>
      </c>
      <c r="B3178" t="s">
        <v>70</v>
      </c>
      <c r="C3178">
        <v>282</v>
      </c>
      <c r="D3178" t="s">
        <v>106</v>
      </c>
      <c r="E3178">
        <v>2008</v>
      </c>
      <c r="F3178" s="24">
        <v>39617</v>
      </c>
      <c r="G3178" s="24">
        <v>39618</v>
      </c>
      <c r="H3178" s="24">
        <v>39618</v>
      </c>
      <c r="I3178" t="s">
        <v>192</v>
      </c>
      <c r="J3178" t="s">
        <v>108</v>
      </c>
      <c r="K3178" t="s">
        <v>119</v>
      </c>
      <c r="L3178" t="s">
        <v>75</v>
      </c>
      <c r="M3178" t="s">
        <v>76</v>
      </c>
      <c r="N3178" t="s">
        <v>128</v>
      </c>
      <c r="O3178" t="s">
        <v>18296</v>
      </c>
      <c r="P3178" t="s">
        <v>18296</v>
      </c>
      <c r="Q3178" t="s">
        <v>195</v>
      </c>
      <c r="R3178" t="s">
        <v>18297</v>
      </c>
      <c r="S3178" t="s">
        <v>18298</v>
      </c>
      <c r="T3178" t="s">
        <v>92</v>
      </c>
      <c r="U3178" t="s">
        <v>18299</v>
      </c>
      <c r="V3178" t="s">
        <v>18300</v>
      </c>
      <c r="W3178" t="s">
        <v>93</v>
      </c>
      <c r="X3178">
        <v>6</v>
      </c>
      <c r="Y3178">
        <v>3657.35</v>
      </c>
    </row>
    <row r="3179" spans="1:25">
      <c r="A3179" t="s">
        <v>18301</v>
      </c>
      <c r="B3179" t="s">
        <v>70</v>
      </c>
      <c r="C3179">
        <v>269</v>
      </c>
      <c r="D3179" t="s">
        <v>106</v>
      </c>
      <c r="E3179">
        <v>2008</v>
      </c>
      <c r="F3179" s="24">
        <v>39610</v>
      </c>
      <c r="G3179" s="24">
        <v>39610</v>
      </c>
      <c r="H3179" s="24">
        <v>39611</v>
      </c>
      <c r="I3179" t="s">
        <v>9656</v>
      </c>
      <c r="J3179" t="s">
        <v>108</v>
      </c>
      <c r="K3179" t="s">
        <v>109</v>
      </c>
      <c r="L3179" t="s">
        <v>75</v>
      </c>
      <c r="M3179" t="s">
        <v>76</v>
      </c>
      <c r="N3179" t="s">
        <v>295</v>
      </c>
      <c r="O3179" t="s">
        <v>18302</v>
      </c>
      <c r="P3179" t="s">
        <v>18303</v>
      </c>
      <c r="Q3179" t="s">
        <v>90</v>
      </c>
      <c r="R3179" t="s">
        <v>18302</v>
      </c>
      <c r="S3179" t="s">
        <v>18304</v>
      </c>
      <c r="U3179" t="s">
        <v>18305</v>
      </c>
      <c r="W3179" t="s">
        <v>93</v>
      </c>
      <c r="X3179">
        <v>6</v>
      </c>
      <c r="Y3179">
        <v>2457.9</v>
      </c>
    </row>
    <row r="3180" spans="1:25">
      <c r="A3180" t="s">
        <v>18306</v>
      </c>
      <c r="B3180" t="s">
        <v>70</v>
      </c>
      <c r="C3180">
        <v>294</v>
      </c>
      <c r="D3180" t="s">
        <v>250</v>
      </c>
      <c r="E3180">
        <v>2008</v>
      </c>
      <c r="F3180" s="24">
        <v>39628</v>
      </c>
      <c r="G3180" s="24">
        <v>39629</v>
      </c>
      <c r="H3180" s="24">
        <v>39630</v>
      </c>
      <c r="I3180" t="s">
        <v>5931</v>
      </c>
      <c r="J3180" t="s">
        <v>168</v>
      </c>
      <c r="K3180" t="s">
        <v>273</v>
      </c>
      <c r="L3180" t="s">
        <v>18307</v>
      </c>
      <c r="M3180" t="s">
        <v>76</v>
      </c>
      <c r="N3180" t="s">
        <v>295</v>
      </c>
      <c r="O3180" t="s">
        <v>18308</v>
      </c>
      <c r="P3180" t="s">
        <v>18308</v>
      </c>
      <c r="Q3180" t="s">
        <v>195</v>
      </c>
      <c r="R3180" t="s">
        <v>18309</v>
      </c>
      <c r="S3180" t="s">
        <v>18310</v>
      </c>
      <c r="T3180" t="s">
        <v>173</v>
      </c>
      <c r="U3180" t="s">
        <v>18311</v>
      </c>
      <c r="V3180" t="s">
        <v>18312</v>
      </c>
      <c r="W3180" t="s">
        <v>93</v>
      </c>
      <c r="X3180">
        <v>6</v>
      </c>
      <c r="Y3180">
        <v>3684.42</v>
      </c>
    </row>
    <row r="3181" spans="1:25">
      <c r="A3181" t="s">
        <v>14982</v>
      </c>
      <c r="B3181" t="s">
        <v>70</v>
      </c>
      <c r="C3181">
        <v>290</v>
      </c>
      <c r="D3181" t="s">
        <v>71</v>
      </c>
      <c r="E3181">
        <v>2008</v>
      </c>
      <c r="F3181" s="24">
        <v>39621</v>
      </c>
      <c r="G3181" s="24">
        <v>39623</v>
      </c>
      <c r="H3181" s="24">
        <v>39623</v>
      </c>
      <c r="I3181" t="s">
        <v>9885</v>
      </c>
      <c r="J3181" t="s">
        <v>4966</v>
      </c>
      <c r="K3181" t="s">
        <v>724</v>
      </c>
      <c r="L3181" t="s">
        <v>75</v>
      </c>
      <c r="M3181" t="s">
        <v>76</v>
      </c>
      <c r="N3181" t="s">
        <v>2831</v>
      </c>
      <c r="O3181" t="s">
        <v>14983</v>
      </c>
      <c r="P3181" t="s">
        <v>18313</v>
      </c>
      <c r="Q3181" t="s">
        <v>90</v>
      </c>
      <c r="R3181" t="s">
        <v>14983</v>
      </c>
      <c r="S3181" t="s">
        <v>14985</v>
      </c>
      <c r="U3181" t="s">
        <v>14986</v>
      </c>
      <c r="V3181" t="s">
        <v>14987</v>
      </c>
      <c r="W3181" t="s">
        <v>93</v>
      </c>
      <c r="X3181">
        <v>6</v>
      </c>
      <c r="Y3181">
        <v>3755</v>
      </c>
    </row>
    <row r="3182" spans="1:25">
      <c r="A3182" t="s">
        <v>18314</v>
      </c>
      <c r="B3182" t="s">
        <v>138</v>
      </c>
      <c r="C3182">
        <v>280</v>
      </c>
      <c r="D3182" t="s">
        <v>106</v>
      </c>
      <c r="E3182">
        <v>2008</v>
      </c>
      <c r="F3182" s="24">
        <v>39616</v>
      </c>
      <c r="G3182" s="24">
        <v>39616</v>
      </c>
      <c r="H3182" s="24">
        <v>1570562</v>
      </c>
      <c r="I3182" t="s">
        <v>127</v>
      </c>
      <c r="J3182" t="s">
        <v>108</v>
      </c>
      <c r="K3182" t="s">
        <v>109</v>
      </c>
      <c r="L3182" t="s">
        <v>4584</v>
      </c>
      <c r="M3182" t="s">
        <v>76</v>
      </c>
      <c r="N3182" t="s">
        <v>253</v>
      </c>
      <c r="O3182" t="s">
        <v>18315</v>
      </c>
      <c r="P3182" t="s">
        <v>18316</v>
      </c>
      <c r="Q3182" t="s">
        <v>80</v>
      </c>
      <c r="R3182" t="s">
        <v>18315</v>
      </c>
      <c r="S3182" t="s">
        <v>18317</v>
      </c>
      <c r="T3182" t="s">
        <v>173</v>
      </c>
      <c r="U3182" t="s">
        <v>18318</v>
      </c>
      <c r="V3182" t="s">
        <v>18319</v>
      </c>
      <c r="W3182" t="s">
        <v>83</v>
      </c>
      <c r="X3182">
        <v>6</v>
      </c>
      <c r="Y3182">
        <v>3602.9</v>
      </c>
    </row>
    <row r="3183" spans="1:25">
      <c r="A3183" t="s">
        <v>18320</v>
      </c>
      <c r="B3183" t="s">
        <v>70</v>
      </c>
      <c r="C3183">
        <v>279</v>
      </c>
      <c r="D3183" t="s">
        <v>106</v>
      </c>
      <c r="E3183">
        <v>2008</v>
      </c>
      <c r="F3183" s="24">
        <v>39612</v>
      </c>
      <c r="G3183" s="24">
        <v>39616</v>
      </c>
      <c r="H3183" s="24">
        <v>39617</v>
      </c>
      <c r="I3183" t="s">
        <v>107</v>
      </c>
      <c r="J3183" t="s">
        <v>108</v>
      </c>
      <c r="K3183" t="s">
        <v>109</v>
      </c>
      <c r="L3183" t="s">
        <v>643</v>
      </c>
      <c r="M3183" t="s">
        <v>76</v>
      </c>
      <c r="N3183" t="s">
        <v>467</v>
      </c>
      <c r="O3183" t="s">
        <v>18321</v>
      </c>
      <c r="P3183" t="s">
        <v>18321</v>
      </c>
      <c r="Q3183" t="s">
        <v>195</v>
      </c>
      <c r="R3183" t="s">
        <v>18322</v>
      </c>
      <c r="S3183" t="s">
        <v>18323</v>
      </c>
      <c r="T3183" t="s">
        <v>173</v>
      </c>
      <c r="U3183" t="s">
        <v>18324</v>
      </c>
      <c r="V3183" t="s">
        <v>18325</v>
      </c>
      <c r="W3183" t="s">
        <v>83</v>
      </c>
      <c r="X3183">
        <v>6</v>
      </c>
      <c r="Y3183">
        <v>5817.75</v>
      </c>
    </row>
    <row r="3184" spans="1:25">
      <c r="A3184" t="s">
        <v>18326</v>
      </c>
      <c r="B3184" t="s">
        <v>70</v>
      </c>
      <c r="C3184">
        <v>288</v>
      </c>
      <c r="D3184" t="s">
        <v>106</v>
      </c>
      <c r="E3184">
        <v>2008</v>
      </c>
      <c r="F3184" s="24">
        <v>39621</v>
      </c>
      <c r="G3184" s="24">
        <v>39621</v>
      </c>
      <c r="H3184" s="24">
        <v>39622</v>
      </c>
      <c r="I3184" t="s">
        <v>107</v>
      </c>
      <c r="J3184" t="s">
        <v>108</v>
      </c>
      <c r="K3184" t="s">
        <v>109</v>
      </c>
      <c r="L3184" t="s">
        <v>236</v>
      </c>
      <c r="M3184" t="s">
        <v>76</v>
      </c>
      <c r="N3184" t="s">
        <v>77</v>
      </c>
      <c r="O3184" t="s">
        <v>18327</v>
      </c>
      <c r="P3184" t="s">
        <v>18328</v>
      </c>
      <c r="Q3184" t="s">
        <v>131</v>
      </c>
      <c r="R3184" t="s">
        <v>18327</v>
      </c>
      <c r="S3184" t="s">
        <v>18329</v>
      </c>
      <c r="T3184" t="s">
        <v>231</v>
      </c>
      <c r="U3184" t="s">
        <v>18330</v>
      </c>
      <c r="V3184" t="s">
        <v>18331</v>
      </c>
      <c r="W3184" t="s">
        <v>83</v>
      </c>
      <c r="X3184">
        <v>6</v>
      </c>
      <c r="Y3184">
        <v>4590</v>
      </c>
    </row>
    <row r="3185" spans="1:25">
      <c r="A3185" t="s">
        <v>18332</v>
      </c>
      <c r="B3185" t="s">
        <v>70</v>
      </c>
      <c r="C3185">
        <v>276</v>
      </c>
      <c r="D3185" t="s">
        <v>106</v>
      </c>
      <c r="E3185">
        <v>2008</v>
      </c>
      <c r="F3185" s="24">
        <v>39614</v>
      </c>
      <c r="G3185" s="24">
        <v>39615</v>
      </c>
      <c r="H3185" s="24">
        <v>39616</v>
      </c>
      <c r="I3185" t="s">
        <v>107</v>
      </c>
      <c r="J3185" t="s">
        <v>108</v>
      </c>
      <c r="K3185" t="s">
        <v>109</v>
      </c>
      <c r="L3185" t="s">
        <v>425</v>
      </c>
      <c r="M3185" t="s">
        <v>76</v>
      </c>
      <c r="N3185" t="s">
        <v>467</v>
      </c>
      <c r="O3185" t="s">
        <v>18333</v>
      </c>
      <c r="P3185" t="s">
        <v>18333</v>
      </c>
      <c r="Q3185" t="s">
        <v>195</v>
      </c>
      <c r="R3185" t="s">
        <v>18334</v>
      </c>
      <c r="S3185" t="s">
        <v>18335</v>
      </c>
      <c r="T3185" t="s">
        <v>214</v>
      </c>
      <c r="U3185" t="s">
        <v>18336</v>
      </c>
      <c r="V3185" t="s">
        <v>18337</v>
      </c>
      <c r="W3185" t="s">
        <v>83</v>
      </c>
      <c r="X3185">
        <v>6</v>
      </c>
      <c r="Y3185">
        <v>5867.75</v>
      </c>
    </row>
    <row r="3186" spans="1:25">
      <c r="A3186" t="s">
        <v>18338</v>
      </c>
      <c r="B3186" t="s">
        <v>138</v>
      </c>
      <c r="C3186">
        <v>248</v>
      </c>
      <c r="D3186" t="s">
        <v>106</v>
      </c>
      <c r="E3186">
        <v>2008</v>
      </c>
      <c r="F3186" s="24">
        <v>39599</v>
      </c>
      <c r="G3186" s="24">
        <v>39601</v>
      </c>
      <c r="H3186" s="24">
        <v>39601</v>
      </c>
      <c r="I3186" t="s">
        <v>416</v>
      </c>
      <c r="J3186" t="s">
        <v>108</v>
      </c>
      <c r="K3186" t="s">
        <v>109</v>
      </c>
      <c r="L3186" t="s">
        <v>643</v>
      </c>
      <c r="M3186" t="s">
        <v>152</v>
      </c>
      <c r="N3186" t="s">
        <v>140</v>
      </c>
      <c r="O3186" t="s">
        <v>18339</v>
      </c>
      <c r="P3186" t="s">
        <v>18339</v>
      </c>
      <c r="Q3186" t="s">
        <v>142</v>
      </c>
      <c r="R3186" t="s">
        <v>18340</v>
      </c>
      <c r="S3186" t="s">
        <v>18341</v>
      </c>
      <c r="U3186" t="s">
        <v>18342</v>
      </c>
      <c r="V3186" t="s">
        <v>18343</v>
      </c>
      <c r="W3186" t="s">
        <v>83</v>
      </c>
      <c r="X3186">
        <v>6</v>
      </c>
      <c r="Y3186">
        <v>3641.5</v>
      </c>
    </row>
    <row r="3187" spans="1:25">
      <c r="A3187" t="s">
        <v>18344</v>
      </c>
      <c r="B3187" t="s">
        <v>70</v>
      </c>
      <c r="C3187">
        <v>292</v>
      </c>
      <c r="D3187" t="s">
        <v>106</v>
      </c>
      <c r="E3187">
        <v>2008</v>
      </c>
      <c r="F3187" s="24">
        <v>39624</v>
      </c>
      <c r="G3187" s="24">
        <v>39625</v>
      </c>
      <c r="H3187" s="24">
        <v>39626</v>
      </c>
      <c r="I3187" t="s">
        <v>416</v>
      </c>
      <c r="J3187" t="s">
        <v>108</v>
      </c>
      <c r="K3187" t="s">
        <v>109</v>
      </c>
      <c r="L3187" t="s">
        <v>761</v>
      </c>
      <c r="M3187" t="s">
        <v>152</v>
      </c>
      <c r="N3187" t="s">
        <v>77</v>
      </c>
      <c r="O3187" t="s">
        <v>18345</v>
      </c>
      <c r="P3187" t="s">
        <v>18345</v>
      </c>
      <c r="Q3187" t="s">
        <v>195</v>
      </c>
      <c r="R3187" t="s">
        <v>18346</v>
      </c>
      <c r="S3187" t="s">
        <v>18347</v>
      </c>
      <c r="T3187" t="s">
        <v>413</v>
      </c>
      <c r="U3187" t="s">
        <v>18348</v>
      </c>
      <c r="V3187" t="s">
        <v>18349</v>
      </c>
      <c r="W3187" t="s">
        <v>83</v>
      </c>
      <c r="X3187">
        <v>6</v>
      </c>
      <c r="Y3187">
        <v>3655.25</v>
      </c>
    </row>
    <row r="3188" spans="1:25">
      <c r="A3188" t="s">
        <v>18350</v>
      </c>
      <c r="B3188" t="s">
        <v>70</v>
      </c>
      <c r="C3188">
        <v>253</v>
      </c>
      <c r="D3188" t="s">
        <v>106</v>
      </c>
      <c r="E3188">
        <v>2008</v>
      </c>
      <c r="F3188" s="24">
        <v>39601</v>
      </c>
      <c r="G3188" s="24">
        <v>39601</v>
      </c>
      <c r="H3188" s="24">
        <v>39603</v>
      </c>
      <c r="I3188" t="s">
        <v>107</v>
      </c>
      <c r="J3188" t="s">
        <v>108</v>
      </c>
      <c r="K3188" t="s">
        <v>109</v>
      </c>
      <c r="L3188" t="s">
        <v>75</v>
      </c>
      <c r="M3188" t="s">
        <v>76</v>
      </c>
      <c r="N3188" t="s">
        <v>253</v>
      </c>
      <c r="O3188" t="s">
        <v>18351</v>
      </c>
      <c r="P3188" t="s">
        <v>18352</v>
      </c>
      <c r="Q3188" t="s">
        <v>131</v>
      </c>
      <c r="R3188" t="s">
        <v>18351</v>
      </c>
      <c r="S3188" t="s">
        <v>18353</v>
      </c>
      <c r="T3188" t="s">
        <v>173</v>
      </c>
      <c r="U3188" t="s">
        <v>18354</v>
      </c>
      <c r="V3188" t="s">
        <v>18355</v>
      </c>
      <c r="W3188" t="s">
        <v>83</v>
      </c>
      <c r="X3188">
        <v>6</v>
      </c>
      <c r="Y3188">
        <v>4290</v>
      </c>
    </row>
    <row r="3189" spans="1:25">
      <c r="A3189" t="s">
        <v>5455</v>
      </c>
      <c r="B3189" t="s">
        <v>70</v>
      </c>
      <c r="C3189">
        <v>264</v>
      </c>
      <c r="D3189" t="s">
        <v>106</v>
      </c>
      <c r="E3189">
        <v>2008</v>
      </c>
      <c r="F3189" s="24">
        <v>39608</v>
      </c>
      <c r="G3189" s="24">
        <v>39608</v>
      </c>
      <c r="H3189" s="24">
        <v>39609</v>
      </c>
      <c r="I3189" t="s">
        <v>107</v>
      </c>
      <c r="J3189" t="s">
        <v>108</v>
      </c>
      <c r="K3189" t="s">
        <v>109</v>
      </c>
      <c r="L3189" t="s">
        <v>1354</v>
      </c>
      <c r="M3189" t="s">
        <v>76</v>
      </c>
      <c r="N3189" t="s">
        <v>253</v>
      </c>
      <c r="O3189" t="s">
        <v>18356</v>
      </c>
      <c r="P3189" t="s">
        <v>18356</v>
      </c>
      <c r="Q3189" t="s">
        <v>195</v>
      </c>
      <c r="R3189" t="s">
        <v>5456</v>
      </c>
      <c r="S3189" t="s">
        <v>18357</v>
      </c>
      <c r="T3189" t="s">
        <v>173</v>
      </c>
      <c r="U3189" t="s">
        <v>18358</v>
      </c>
      <c r="V3189" t="s">
        <v>18359</v>
      </c>
      <c r="W3189" t="s">
        <v>83</v>
      </c>
      <c r="X3189">
        <v>6</v>
      </c>
      <c r="Y3189">
        <v>5767.75</v>
      </c>
    </row>
    <row r="3190" spans="1:25">
      <c r="A3190" t="s">
        <v>18360</v>
      </c>
      <c r="B3190" t="s">
        <v>70</v>
      </c>
      <c r="C3190">
        <v>254</v>
      </c>
      <c r="D3190" t="s">
        <v>106</v>
      </c>
      <c r="E3190">
        <v>2008</v>
      </c>
      <c r="F3190" s="24">
        <v>39603</v>
      </c>
      <c r="G3190" s="24">
        <v>39603</v>
      </c>
      <c r="H3190" s="24">
        <v>39605</v>
      </c>
      <c r="I3190" t="s">
        <v>416</v>
      </c>
      <c r="J3190" t="s">
        <v>108</v>
      </c>
      <c r="K3190" t="s">
        <v>109</v>
      </c>
      <c r="L3190" t="s">
        <v>139</v>
      </c>
      <c r="M3190" t="s">
        <v>152</v>
      </c>
      <c r="N3190" t="s">
        <v>253</v>
      </c>
      <c r="O3190" t="s">
        <v>18361</v>
      </c>
      <c r="P3190" t="s">
        <v>18361</v>
      </c>
      <c r="Q3190" t="s">
        <v>195</v>
      </c>
      <c r="R3190" t="s">
        <v>18362</v>
      </c>
      <c r="S3190" t="s">
        <v>18363</v>
      </c>
      <c r="T3190" t="s">
        <v>525</v>
      </c>
      <c r="U3190" t="s">
        <v>18364</v>
      </c>
      <c r="V3190" t="s">
        <v>18365</v>
      </c>
      <c r="W3190" t="s">
        <v>83</v>
      </c>
      <c r="X3190">
        <v>6</v>
      </c>
      <c r="Y3190">
        <v>3969.25</v>
      </c>
    </row>
    <row r="3191" spans="1:25">
      <c r="A3191" t="s">
        <v>18366</v>
      </c>
      <c r="B3191" t="s">
        <v>70</v>
      </c>
      <c r="C3191">
        <v>263</v>
      </c>
      <c r="D3191" t="s">
        <v>106</v>
      </c>
      <c r="E3191">
        <v>2008</v>
      </c>
      <c r="F3191" s="24">
        <v>39607</v>
      </c>
      <c r="G3191" s="24">
        <v>39608</v>
      </c>
      <c r="H3191" s="24">
        <v>39609</v>
      </c>
      <c r="I3191" t="s">
        <v>1256</v>
      </c>
      <c r="J3191" t="s">
        <v>108</v>
      </c>
      <c r="K3191" t="s">
        <v>109</v>
      </c>
      <c r="L3191" t="s">
        <v>75</v>
      </c>
      <c r="M3191" t="s">
        <v>76</v>
      </c>
      <c r="N3191" t="s">
        <v>467</v>
      </c>
      <c r="O3191" t="s">
        <v>18367</v>
      </c>
      <c r="P3191" t="s">
        <v>18368</v>
      </c>
      <c r="Q3191" t="s">
        <v>90</v>
      </c>
      <c r="R3191" t="s">
        <v>18367</v>
      </c>
      <c r="S3191" t="s">
        <v>18369</v>
      </c>
      <c r="T3191" t="s">
        <v>246</v>
      </c>
      <c r="U3191" t="s">
        <v>18370</v>
      </c>
      <c r="V3191" t="s">
        <v>18371</v>
      </c>
      <c r="W3191" t="s">
        <v>83</v>
      </c>
      <c r="X3191">
        <v>6</v>
      </c>
      <c r="Y3191">
        <v>4290</v>
      </c>
    </row>
    <row r="3192" spans="1:25">
      <c r="A3192" t="s">
        <v>18372</v>
      </c>
      <c r="B3192" t="s">
        <v>70</v>
      </c>
      <c r="C3192">
        <v>277</v>
      </c>
      <c r="D3192" t="s">
        <v>71</v>
      </c>
      <c r="E3192">
        <v>2008</v>
      </c>
      <c r="F3192" s="24">
        <v>39613</v>
      </c>
      <c r="G3192" s="24">
        <v>39615</v>
      </c>
      <c r="H3192" s="24">
        <v>39615</v>
      </c>
      <c r="I3192" t="s">
        <v>544</v>
      </c>
      <c r="J3192" t="s">
        <v>220</v>
      </c>
      <c r="K3192" t="s">
        <v>97</v>
      </c>
      <c r="L3192" t="s">
        <v>18373</v>
      </c>
      <c r="M3192" t="s">
        <v>76</v>
      </c>
      <c r="N3192" t="s">
        <v>140</v>
      </c>
      <c r="O3192" t="s">
        <v>18374</v>
      </c>
      <c r="P3192" t="s">
        <v>18374</v>
      </c>
      <c r="Q3192" t="s">
        <v>195</v>
      </c>
      <c r="R3192" t="s">
        <v>18375</v>
      </c>
      <c r="S3192" t="s">
        <v>18376</v>
      </c>
      <c r="T3192" t="s">
        <v>173</v>
      </c>
      <c r="U3192" t="s">
        <v>18377</v>
      </c>
      <c r="W3192" t="s">
        <v>83</v>
      </c>
      <c r="X3192">
        <v>6</v>
      </c>
      <c r="Y3192">
        <v>5579</v>
      </c>
    </row>
    <row r="3193" spans="1:25">
      <c r="A3193" t="s">
        <v>18378</v>
      </c>
      <c r="B3193" t="s">
        <v>70</v>
      </c>
      <c r="C3193">
        <v>261</v>
      </c>
      <c r="D3193" t="s">
        <v>250</v>
      </c>
      <c r="E3193">
        <v>2008</v>
      </c>
      <c r="F3193" s="24">
        <v>39607</v>
      </c>
      <c r="G3193" s="24">
        <v>39607</v>
      </c>
      <c r="H3193" s="24">
        <v>39609</v>
      </c>
      <c r="I3193" t="s">
        <v>18379</v>
      </c>
      <c r="J3193" t="s">
        <v>108</v>
      </c>
      <c r="K3193" t="s">
        <v>2652</v>
      </c>
      <c r="L3193" t="s">
        <v>18380</v>
      </c>
      <c r="M3193" t="s">
        <v>76</v>
      </c>
      <c r="N3193" t="s">
        <v>153</v>
      </c>
      <c r="O3193" t="s">
        <v>18381</v>
      </c>
      <c r="P3193" t="s">
        <v>18382</v>
      </c>
      <c r="Q3193" t="s">
        <v>80</v>
      </c>
      <c r="R3193" t="s">
        <v>18381</v>
      </c>
      <c r="S3193" t="s">
        <v>18383</v>
      </c>
      <c r="T3193" t="s">
        <v>654</v>
      </c>
      <c r="U3193" t="s">
        <v>18384</v>
      </c>
      <c r="V3193" t="s">
        <v>18385</v>
      </c>
      <c r="W3193" t="s">
        <v>83</v>
      </c>
      <c r="X3193">
        <v>6</v>
      </c>
      <c r="Y3193">
        <v>3260</v>
      </c>
    </row>
    <row r="3194" spans="1:25">
      <c r="A3194" t="s">
        <v>18386</v>
      </c>
      <c r="B3194" t="s">
        <v>70</v>
      </c>
      <c r="C3194">
        <v>265</v>
      </c>
      <c r="D3194" t="s">
        <v>71</v>
      </c>
      <c r="E3194">
        <v>2008</v>
      </c>
      <c r="F3194" s="24">
        <v>39608</v>
      </c>
      <c r="G3194" s="24">
        <v>39609</v>
      </c>
      <c r="H3194" s="24">
        <v>39609</v>
      </c>
      <c r="I3194" t="s">
        <v>9719</v>
      </c>
      <c r="J3194" t="s">
        <v>4442</v>
      </c>
      <c r="K3194" t="s">
        <v>97</v>
      </c>
      <c r="L3194" t="s">
        <v>14550</v>
      </c>
      <c r="M3194" t="s">
        <v>76</v>
      </c>
      <c r="N3194" t="s">
        <v>153</v>
      </c>
      <c r="O3194" t="s">
        <v>18387</v>
      </c>
      <c r="P3194" t="s">
        <v>18388</v>
      </c>
      <c r="Q3194" t="s">
        <v>90</v>
      </c>
      <c r="R3194" t="s">
        <v>18387</v>
      </c>
      <c r="S3194" t="s">
        <v>18389</v>
      </c>
      <c r="T3194" t="s">
        <v>231</v>
      </c>
      <c r="U3194" t="s">
        <v>18390</v>
      </c>
      <c r="V3194" t="s">
        <v>18391</v>
      </c>
      <c r="W3194" t="s">
        <v>83</v>
      </c>
      <c r="X3194">
        <v>6</v>
      </c>
      <c r="Y3194">
        <v>3934.8</v>
      </c>
    </row>
    <row r="3195" spans="1:25">
      <c r="A3195" t="s">
        <v>18392</v>
      </c>
      <c r="B3195" t="s">
        <v>70</v>
      </c>
      <c r="C3195">
        <v>259</v>
      </c>
      <c r="D3195" t="s">
        <v>71</v>
      </c>
      <c r="E3195">
        <v>2008</v>
      </c>
      <c r="F3195" s="24">
        <v>39604</v>
      </c>
      <c r="G3195" s="24">
        <v>39605</v>
      </c>
      <c r="H3195" s="24">
        <v>39606</v>
      </c>
      <c r="I3195" t="s">
        <v>18393</v>
      </c>
      <c r="J3195" t="s">
        <v>272</v>
      </c>
      <c r="K3195" t="s">
        <v>273</v>
      </c>
      <c r="L3195" t="s">
        <v>75</v>
      </c>
      <c r="M3195" t="s">
        <v>76</v>
      </c>
      <c r="N3195" t="s">
        <v>153</v>
      </c>
      <c r="O3195" t="s">
        <v>18394</v>
      </c>
      <c r="P3195" t="s">
        <v>18395</v>
      </c>
      <c r="Q3195" t="s">
        <v>90</v>
      </c>
      <c r="R3195" t="s">
        <v>18394</v>
      </c>
      <c r="S3195" t="s">
        <v>18396</v>
      </c>
      <c r="T3195" t="s">
        <v>18397</v>
      </c>
      <c r="U3195" t="s">
        <v>18398</v>
      </c>
      <c r="W3195" t="s">
        <v>83</v>
      </c>
      <c r="X3195">
        <v>6</v>
      </c>
      <c r="Y3195">
        <v>2556</v>
      </c>
    </row>
    <row r="3196" spans="1:25">
      <c r="A3196" t="s">
        <v>18399</v>
      </c>
      <c r="B3196" t="s">
        <v>70</v>
      </c>
      <c r="C3196">
        <v>278</v>
      </c>
      <c r="D3196" t="s">
        <v>106</v>
      </c>
      <c r="E3196">
        <v>2008</v>
      </c>
      <c r="F3196" s="24">
        <v>39610</v>
      </c>
      <c r="G3196" s="24">
        <v>39615</v>
      </c>
      <c r="H3196" s="24">
        <v>39612</v>
      </c>
      <c r="I3196" t="s">
        <v>500</v>
      </c>
      <c r="J3196" t="s">
        <v>108</v>
      </c>
      <c r="K3196" t="s">
        <v>109</v>
      </c>
      <c r="L3196" t="s">
        <v>236</v>
      </c>
      <c r="M3196" t="s">
        <v>76</v>
      </c>
      <c r="N3196" t="s">
        <v>140</v>
      </c>
      <c r="O3196" t="s">
        <v>18400</v>
      </c>
      <c r="P3196" t="s">
        <v>18401</v>
      </c>
      <c r="Q3196" t="s">
        <v>90</v>
      </c>
      <c r="R3196" t="s">
        <v>18400</v>
      </c>
      <c r="S3196" t="s">
        <v>18402</v>
      </c>
      <c r="U3196" t="s">
        <v>18403</v>
      </c>
      <c r="W3196" t="s">
        <v>83</v>
      </c>
      <c r="X3196">
        <v>6</v>
      </c>
      <c r="Y3196">
        <v>4560</v>
      </c>
    </row>
    <row r="3197" spans="1:25">
      <c r="A3197" t="s">
        <v>18404</v>
      </c>
      <c r="B3197" t="s">
        <v>70</v>
      </c>
      <c r="C3197">
        <v>251</v>
      </c>
      <c r="D3197" t="s">
        <v>106</v>
      </c>
      <c r="E3197">
        <v>2008</v>
      </c>
      <c r="F3197" s="24">
        <v>39600</v>
      </c>
      <c r="G3197" s="24">
        <v>39601</v>
      </c>
      <c r="H3197" s="24">
        <v>39602</v>
      </c>
      <c r="I3197" t="s">
        <v>107</v>
      </c>
      <c r="J3197" t="s">
        <v>108</v>
      </c>
      <c r="K3197" t="s">
        <v>109</v>
      </c>
      <c r="L3197" t="s">
        <v>75</v>
      </c>
      <c r="M3197" t="s">
        <v>76</v>
      </c>
      <c r="N3197" t="s">
        <v>581</v>
      </c>
      <c r="O3197" t="s">
        <v>18405</v>
      </c>
      <c r="P3197" t="s">
        <v>18406</v>
      </c>
      <c r="Q3197" t="s">
        <v>90</v>
      </c>
      <c r="R3197" t="s">
        <v>18405</v>
      </c>
      <c r="S3197" t="s">
        <v>18407</v>
      </c>
      <c r="T3197" t="s">
        <v>299</v>
      </c>
      <c r="U3197" t="s">
        <v>18408</v>
      </c>
      <c r="V3197" t="s">
        <v>18409</v>
      </c>
      <c r="W3197" t="s">
        <v>83</v>
      </c>
      <c r="X3197">
        <v>6</v>
      </c>
      <c r="Y3197">
        <v>4300</v>
      </c>
    </row>
    <row r="3198" spans="1:25">
      <c r="A3198" t="s">
        <v>18410</v>
      </c>
      <c r="B3198" t="s">
        <v>70</v>
      </c>
      <c r="C3198">
        <v>271</v>
      </c>
      <c r="D3198" t="s">
        <v>106</v>
      </c>
      <c r="E3198">
        <v>2008</v>
      </c>
      <c r="F3198" s="24">
        <v>39611</v>
      </c>
      <c r="G3198" s="24">
        <v>39611</v>
      </c>
      <c r="H3198" s="24">
        <v>39613</v>
      </c>
      <c r="I3198" t="s">
        <v>416</v>
      </c>
      <c r="J3198" t="s">
        <v>108</v>
      </c>
      <c r="K3198" t="s">
        <v>109</v>
      </c>
      <c r="L3198" t="s">
        <v>75</v>
      </c>
      <c r="M3198" t="s">
        <v>152</v>
      </c>
      <c r="N3198" t="s">
        <v>467</v>
      </c>
      <c r="O3198" t="s">
        <v>18411</v>
      </c>
      <c r="P3198" t="s">
        <v>18412</v>
      </c>
      <c r="Q3198" t="s">
        <v>80</v>
      </c>
      <c r="R3198" t="s">
        <v>18411</v>
      </c>
      <c r="S3198" t="s">
        <v>18413</v>
      </c>
      <c r="T3198" t="s">
        <v>92</v>
      </c>
      <c r="U3198" t="s">
        <v>18414</v>
      </c>
      <c r="V3198" t="s">
        <v>18415</v>
      </c>
      <c r="W3198" t="s">
        <v>83</v>
      </c>
      <c r="X3198">
        <v>6</v>
      </c>
      <c r="Y3198">
        <v>3187.5</v>
      </c>
    </row>
    <row r="3199" spans="1:25">
      <c r="A3199" t="s">
        <v>18416</v>
      </c>
      <c r="B3199" t="s">
        <v>70</v>
      </c>
      <c r="C3199">
        <v>291</v>
      </c>
      <c r="D3199" t="s">
        <v>106</v>
      </c>
      <c r="E3199">
        <v>2008</v>
      </c>
      <c r="F3199" s="24">
        <v>39624</v>
      </c>
      <c r="G3199" s="24">
        <v>39624</v>
      </c>
      <c r="H3199" s="24">
        <v>39625</v>
      </c>
      <c r="I3199" t="s">
        <v>107</v>
      </c>
      <c r="J3199" t="s">
        <v>108</v>
      </c>
      <c r="K3199" t="s">
        <v>109</v>
      </c>
      <c r="L3199" t="s">
        <v>110</v>
      </c>
      <c r="M3199" t="s">
        <v>76</v>
      </c>
      <c r="N3199" t="s">
        <v>77</v>
      </c>
      <c r="O3199" t="s">
        <v>18417</v>
      </c>
      <c r="P3199" t="s">
        <v>18418</v>
      </c>
      <c r="Q3199" t="s">
        <v>90</v>
      </c>
      <c r="R3199" t="s">
        <v>18417</v>
      </c>
      <c r="S3199" t="s">
        <v>18419</v>
      </c>
      <c r="T3199" t="s">
        <v>173</v>
      </c>
      <c r="U3199" t="s">
        <v>18420</v>
      </c>
      <c r="V3199" t="s">
        <v>18421</v>
      </c>
      <c r="W3199" t="s">
        <v>83</v>
      </c>
      <c r="X3199">
        <v>6</v>
      </c>
      <c r="Y3199">
        <v>4690</v>
      </c>
    </row>
    <row r="3200" spans="1:25">
      <c r="A3200" t="s">
        <v>18422</v>
      </c>
      <c r="B3200" t="s">
        <v>70</v>
      </c>
      <c r="C3200">
        <v>270</v>
      </c>
      <c r="D3200" t="s">
        <v>106</v>
      </c>
      <c r="E3200">
        <v>2008</v>
      </c>
      <c r="F3200" s="24">
        <v>39610</v>
      </c>
      <c r="G3200" s="24">
        <v>39610</v>
      </c>
      <c r="H3200" s="24">
        <v>39611</v>
      </c>
      <c r="I3200" t="s">
        <v>323</v>
      </c>
      <c r="J3200" t="s">
        <v>108</v>
      </c>
      <c r="K3200" t="s">
        <v>324</v>
      </c>
      <c r="L3200" t="s">
        <v>75</v>
      </c>
      <c r="M3200" t="s">
        <v>76</v>
      </c>
      <c r="N3200" t="s">
        <v>77</v>
      </c>
      <c r="O3200" t="s">
        <v>18423</v>
      </c>
      <c r="P3200" t="s">
        <v>18424</v>
      </c>
      <c r="Q3200" t="s">
        <v>90</v>
      </c>
      <c r="R3200" t="s">
        <v>18423</v>
      </c>
      <c r="S3200" t="s">
        <v>18425</v>
      </c>
      <c r="U3200" t="s">
        <v>18426</v>
      </c>
      <c r="V3200" t="s">
        <v>18427</v>
      </c>
      <c r="W3200" t="s">
        <v>83</v>
      </c>
      <c r="X3200">
        <v>6</v>
      </c>
      <c r="Y3200">
        <v>2940</v>
      </c>
    </row>
    <row r="3201" spans="1:25">
      <c r="A3201" t="s">
        <v>18428</v>
      </c>
      <c r="B3201" t="s">
        <v>70</v>
      </c>
      <c r="C3201">
        <v>281</v>
      </c>
      <c r="D3201" t="s">
        <v>106</v>
      </c>
      <c r="E3201">
        <v>2008</v>
      </c>
      <c r="F3201" s="24">
        <v>39616</v>
      </c>
      <c r="G3201" s="24">
        <v>39616</v>
      </c>
      <c r="H3201" s="24">
        <v>39618</v>
      </c>
      <c r="I3201" t="s">
        <v>127</v>
      </c>
      <c r="J3201" t="s">
        <v>108</v>
      </c>
      <c r="K3201" t="s">
        <v>109</v>
      </c>
      <c r="L3201" t="s">
        <v>75</v>
      </c>
      <c r="M3201" t="s">
        <v>76</v>
      </c>
      <c r="N3201" t="s">
        <v>153</v>
      </c>
      <c r="O3201" t="s">
        <v>18429</v>
      </c>
      <c r="P3201" t="s">
        <v>18430</v>
      </c>
      <c r="Q3201" t="s">
        <v>80</v>
      </c>
      <c r="R3201" t="s">
        <v>18429</v>
      </c>
      <c r="S3201" t="s">
        <v>18431</v>
      </c>
      <c r="T3201" t="s">
        <v>910</v>
      </c>
      <c r="U3201" t="s">
        <v>18432</v>
      </c>
      <c r="V3201" t="s">
        <v>18433</v>
      </c>
      <c r="W3201" t="s">
        <v>83</v>
      </c>
      <c r="X3201">
        <v>6</v>
      </c>
      <c r="Y3201">
        <v>3422.9</v>
      </c>
    </row>
    <row r="3202" spans="1:25">
      <c r="A3202" t="s">
        <v>18434</v>
      </c>
      <c r="B3202" t="s">
        <v>70</v>
      </c>
      <c r="C3202">
        <v>252</v>
      </c>
      <c r="D3202" t="s">
        <v>106</v>
      </c>
      <c r="E3202">
        <v>2008</v>
      </c>
      <c r="F3202" s="24">
        <v>39600</v>
      </c>
      <c r="G3202" s="24">
        <v>39601</v>
      </c>
      <c r="H3202" s="24">
        <v>39602</v>
      </c>
      <c r="I3202" t="s">
        <v>192</v>
      </c>
      <c r="J3202" t="s">
        <v>108</v>
      </c>
      <c r="K3202" t="s">
        <v>119</v>
      </c>
      <c r="L3202" t="s">
        <v>75</v>
      </c>
      <c r="M3202" t="s">
        <v>76</v>
      </c>
      <c r="N3202" t="s">
        <v>467</v>
      </c>
      <c r="O3202" t="s">
        <v>18435</v>
      </c>
      <c r="P3202" t="s">
        <v>18436</v>
      </c>
      <c r="Q3202" t="s">
        <v>80</v>
      </c>
      <c r="R3202" t="s">
        <v>18435</v>
      </c>
      <c r="S3202" t="s">
        <v>18437</v>
      </c>
      <c r="T3202" t="s">
        <v>173</v>
      </c>
      <c r="U3202" t="s">
        <v>18438</v>
      </c>
      <c r="V3202" t="s">
        <v>18439</v>
      </c>
      <c r="W3202" t="s">
        <v>83</v>
      </c>
      <c r="X3202">
        <v>6</v>
      </c>
      <c r="Y3202">
        <v>3863.25</v>
      </c>
    </row>
    <row r="3203" spans="1:25">
      <c r="A3203" t="s">
        <v>18440</v>
      </c>
      <c r="B3203" t="s">
        <v>70</v>
      </c>
      <c r="C3203">
        <v>273</v>
      </c>
      <c r="D3203" t="s">
        <v>106</v>
      </c>
      <c r="E3203">
        <v>2008</v>
      </c>
      <c r="F3203" s="24">
        <v>39614</v>
      </c>
      <c r="G3203" s="24">
        <v>39614</v>
      </c>
      <c r="H3203" s="24">
        <v>39615</v>
      </c>
      <c r="I3203" t="s">
        <v>192</v>
      </c>
      <c r="J3203" t="s">
        <v>108</v>
      </c>
      <c r="K3203" t="s">
        <v>119</v>
      </c>
      <c r="L3203" t="s">
        <v>75</v>
      </c>
      <c r="M3203" t="s">
        <v>76</v>
      </c>
      <c r="N3203" t="s">
        <v>253</v>
      </c>
      <c r="O3203" t="s">
        <v>18441</v>
      </c>
      <c r="P3203" t="s">
        <v>18442</v>
      </c>
      <c r="Q3203" t="s">
        <v>80</v>
      </c>
      <c r="R3203" t="s">
        <v>18441</v>
      </c>
      <c r="S3203" t="s">
        <v>18443</v>
      </c>
      <c r="T3203" t="s">
        <v>654</v>
      </c>
      <c r="U3203" t="s">
        <v>18444</v>
      </c>
      <c r="V3203" t="s">
        <v>18445</v>
      </c>
      <c r="W3203" t="s">
        <v>83</v>
      </c>
      <c r="X3203">
        <v>6</v>
      </c>
      <c r="Y3203">
        <v>3898.84</v>
      </c>
    </row>
    <row r="3204" spans="1:25">
      <c r="A3204" t="s">
        <v>18446</v>
      </c>
      <c r="B3204" t="s">
        <v>70</v>
      </c>
      <c r="C3204">
        <v>267</v>
      </c>
      <c r="D3204" t="s">
        <v>106</v>
      </c>
      <c r="E3204">
        <v>2008</v>
      </c>
      <c r="F3204" s="24">
        <v>39609</v>
      </c>
      <c r="G3204" s="24">
        <v>39609</v>
      </c>
      <c r="H3204" s="24">
        <v>39610</v>
      </c>
      <c r="I3204" t="s">
        <v>183</v>
      </c>
      <c r="J3204" t="s">
        <v>108</v>
      </c>
      <c r="K3204" t="s">
        <v>184</v>
      </c>
      <c r="L3204" t="s">
        <v>75</v>
      </c>
      <c r="M3204" t="s">
        <v>76</v>
      </c>
      <c r="N3204" t="s">
        <v>467</v>
      </c>
      <c r="O3204" t="s">
        <v>18447</v>
      </c>
      <c r="P3204" t="s">
        <v>18448</v>
      </c>
      <c r="Q3204" t="s">
        <v>90</v>
      </c>
      <c r="R3204" t="s">
        <v>18447</v>
      </c>
      <c r="S3204" t="s">
        <v>18449</v>
      </c>
      <c r="T3204" t="s">
        <v>206</v>
      </c>
      <c r="U3204" t="s">
        <v>18450</v>
      </c>
      <c r="V3204" t="s">
        <v>18451</v>
      </c>
      <c r="W3204" t="s">
        <v>83</v>
      </c>
      <c r="X3204">
        <v>6</v>
      </c>
      <c r="Y3204">
        <v>1690</v>
      </c>
    </row>
    <row r="3205" spans="1:25">
      <c r="A3205" t="s">
        <v>18452</v>
      </c>
      <c r="B3205" t="s">
        <v>70</v>
      </c>
      <c r="C3205">
        <v>249</v>
      </c>
      <c r="D3205" t="s">
        <v>106</v>
      </c>
      <c r="E3205">
        <v>2008</v>
      </c>
      <c r="F3205" s="24">
        <v>39601</v>
      </c>
      <c r="G3205" s="24">
        <v>39601</v>
      </c>
      <c r="H3205" s="24">
        <v>39602</v>
      </c>
      <c r="I3205" t="s">
        <v>107</v>
      </c>
      <c r="J3205" t="s">
        <v>108</v>
      </c>
      <c r="K3205" t="s">
        <v>109</v>
      </c>
      <c r="L3205" t="s">
        <v>1354</v>
      </c>
      <c r="M3205" t="s">
        <v>76</v>
      </c>
      <c r="N3205" t="s">
        <v>77</v>
      </c>
      <c r="O3205" t="s">
        <v>18453</v>
      </c>
      <c r="P3205" t="s">
        <v>18454</v>
      </c>
      <c r="Q3205" t="s">
        <v>131</v>
      </c>
      <c r="R3205" t="s">
        <v>18453</v>
      </c>
      <c r="S3205" t="s">
        <v>18455</v>
      </c>
      <c r="T3205" t="s">
        <v>173</v>
      </c>
      <c r="V3205" t="s">
        <v>18456</v>
      </c>
      <c r="W3205" t="s">
        <v>83</v>
      </c>
      <c r="X3205">
        <v>6</v>
      </c>
      <c r="Y3205">
        <v>4540</v>
      </c>
    </row>
    <row r="3206" spans="1:25">
      <c r="A3206" t="s">
        <v>18457</v>
      </c>
      <c r="B3206" t="s">
        <v>70</v>
      </c>
      <c r="C3206">
        <v>293</v>
      </c>
      <c r="D3206" t="s">
        <v>106</v>
      </c>
      <c r="E3206">
        <v>2008</v>
      </c>
      <c r="F3206" s="24">
        <v>39627</v>
      </c>
      <c r="G3206" s="24">
        <v>39629</v>
      </c>
      <c r="H3206" s="24">
        <v>39629</v>
      </c>
      <c r="I3206" t="s">
        <v>107</v>
      </c>
      <c r="J3206" t="s">
        <v>108</v>
      </c>
      <c r="K3206" t="s">
        <v>109</v>
      </c>
      <c r="L3206" t="s">
        <v>4367</v>
      </c>
      <c r="M3206" t="s">
        <v>76</v>
      </c>
      <c r="N3206" t="s">
        <v>160</v>
      </c>
      <c r="O3206" t="s">
        <v>18458</v>
      </c>
      <c r="P3206" t="s">
        <v>18459</v>
      </c>
      <c r="Q3206" t="s">
        <v>90</v>
      </c>
      <c r="R3206" t="s">
        <v>18458</v>
      </c>
      <c r="S3206" t="s">
        <v>18460</v>
      </c>
      <c r="V3206" t="s">
        <v>18461</v>
      </c>
      <c r="W3206" t="s">
        <v>93</v>
      </c>
      <c r="X3206">
        <v>6</v>
      </c>
      <c r="Y3206">
        <v>4540</v>
      </c>
    </row>
    <row r="3207" spans="1:25">
      <c r="A3207" t="s">
        <v>5176</v>
      </c>
      <c r="B3207" t="s">
        <v>70</v>
      </c>
      <c r="C3207">
        <v>256</v>
      </c>
      <c r="D3207" t="s">
        <v>250</v>
      </c>
      <c r="E3207">
        <v>2008</v>
      </c>
      <c r="F3207" s="24">
        <v>39603</v>
      </c>
      <c r="G3207" s="24">
        <v>39604</v>
      </c>
      <c r="H3207" s="24">
        <v>39605</v>
      </c>
      <c r="I3207" t="s">
        <v>6055</v>
      </c>
      <c r="J3207" t="s">
        <v>311</v>
      </c>
      <c r="K3207" t="s">
        <v>74</v>
      </c>
      <c r="L3207" t="s">
        <v>18462</v>
      </c>
      <c r="M3207" t="s">
        <v>76</v>
      </c>
      <c r="N3207" t="s">
        <v>77</v>
      </c>
      <c r="O3207" t="s">
        <v>18463</v>
      </c>
      <c r="P3207" t="s">
        <v>18463</v>
      </c>
      <c r="Q3207" t="s">
        <v>195</v>
      </c>
      <c r="R3207" t="s">
        <v>18464</v>
      </c>
      <c r="S3207" t="s">
        <v>18465</v>
      </c>
      <c r="T3207" t="s">
        <v>82</v>
      </c>
      <c r="U3207" t="s">
        <v>5180</v>
      </c>
      <c r="W3207" t="s">
        <v>83</v>
      </c>
      <c r="X3207">
        <v>6</v>
      </c>
      <c r="Y3207">
        <v>5368.15</v>
      </c>
    </row>
    <row r="3208" spans="1:25">
      <c r="A3208" t="s">
        <v>18466</v>
      </c>
      <c r="B3208" t="s">
        <v>70</v>
      </c>
      <c r="C3208">
        <v>275</v>
      </c>
      <c r="D3208" t="s">
        <v>106</v>
      </c>
      <c r="E3208">
        <v>2008</v>
      </c>
      <c r="F3208" s="24">
        <v>39614</v>
      </c>
      <c r="G3208" s="24">
        <v>39614</v>
      </c>
      <c r="H3208" s="24">
        <v>39615</v>
      </c>
      <c r="I3208" t="s">
        <v>107</v>
      </c>
      <c r="J3208" t="s">
        <v>108</v>
      </c>
      <c r="K3208" t="s">
        <v>109</v>
      </c>
      <c r="L3208" t="s">
        <v>75</v>
      </c>
      <c r="M3208" t="s">
        <v>76</v>
      </c>
      <c r="N3208" t="s">
        <v>467</v>
      </c>
      <c r="O3208" t="s">
        <v>18467</v>
      </c>
      <c r="P3208" t="s">
        <v>18468</v>
      </c>
      <c r="Q3208" t="s">
        <v>90</v>
      </c>
      <c r="R3208" t="s">
        <v>18467</v>
      </c>
      <c r="S3208" t="s">
        <v>18469</v>
      </c>
      <c r="T3208" t="s">
        <v>654</v>
      </c>
      <c r="U3208" t="s">
        <v>18470</v>
      </c>
      <c r="V3208" t="s">
        <v>18471</v>
      </c>
      <c r="W3208" t="s">
        <v>83</v>
      </c>
      <c r="X3208">
        <v>6</v>
      </c>
      <c r="Y3208">
        <v>4270</v>
      </c>
    </row>
    <row r="3209" spans="1:25">
      <c r="A3209" t="s">
        <v>11396</v>
      </c>
      <c r="B3209" t="s">
        <v>70</v>
      </c>
      <c r="C3209">
        <v>283</v>
      </c>
      <c r="D3209" t="s">
        <v>106</v>
      </c>
      <c r="E3209">
        <v>2008</v>
      </c>
      <c r="F3209" s="24">
        <v>39619</v>
      </c>
      <c r="G3209" s="24">
        <v>39619</v>
      </c>
      <c r="H3209" s="24">
        <v>39620</v>
      </c>
      <c r="I3209" t="s">
        <v>107</v>
      </c>
      <c r="J3209" t="s">
        <v>108</v>
      </c>
      <c r="K3209" t="s">
        <v>109</v>
      </c>
      <c r="L3209" t="s">
        <v>1354</v>
      </c>
      <c r="M3209" t="s">
        <v>76</v>
      </c>
      <c r="N3209" t="s">
        <v>253</v>
      </c>
      <c r="O3209" t="s">
        <v>18472</v>
      </c>
      <c r="P3209" t="s">
        <v>18472</v>
      </c>
      <c r="Q3209" t="s">
        <v>195</v>
      </c>
      <c r="R3209" t="s">
        <v>11397</v>
      </c>
      <c r="S3209" t="s">
        <v>18473</v>
      </c>
      <c r="T3209" t="s">
        <v>173</v>
      </c>
      <c r="U3209" t="s">
        <v>18474</v>
      </c>
      <c r="V3209" t="s">
        <v>11401</v>
      </c>
      <c r="W3209" t="s">
        <v>83</v>
      </c>
      <c r="X3209">
        <v>6</v>
      </c>
      <c r="Y3209">
        <v>5767.75</v>
      </c>
    </row>
    <row r="3210" spans="1:25">
      <c r="A3210" t="s">
        <v>18475</v>
      </c>
      <c r="B3210" t="s">
        <v>138</v>
      </c>
      <c r="C3210">
        <v>285</v>
      </c>
      <c r="D3210" t="s">
        <v>250</v>
      </c>
      <c r="E3210">
        <v>2008</v>
      </c>
      <c r="F3210" s="24">
        <v>39620</v>
      </c>
      <c r="G3210" s="24">
        <v>39620</v>
      </c>
      <c r="H3210" s="24">
        <v>39621</v>
      </c>
      <c r="I3210" t="s">
        <v>18476</v>
      </c>
      <c r="J3210" t="s">
        <v>108</v>
      </c>
      <c r="K3210" t="s">
        <v>2652</v>
      </c>
      <c r="L3210" t="s">
        <v>75</v>
      </c>
      <c r="M3210" t="s">
        <v>76</v>
      </c>
      <c r="N3210" t="s">
        <v>1866</v>
      </c>
      <c r="O3210" t="s">
        <v>18477</v>
      </c>
      <c r="P3210" t="s">
        <v>18477</v>
      </c>
      <c r="Q3210" t="s">
        <v>142</v>
      </c>
      <c r="R3210" t="s">
        <v>18478</v>
      </c>
      <c r="S3210" t="s">
        <v>18479</v>
      </c>
      <c r="T3210" t="s">
        <v>92</v>
      </c>
      <c r="U3210" t="s">
        <v>18480</v>
      </c>
      <c r="V3210" t="s">
        <v>18481</v>
      </c>
      <c r="W3210" t="s">
        <v>83</v>
      </c>
      <c r="X3210">
        <v>6</v>
      </c>
      <c r="Y3210">
        <v>2892</v>
      </c>
    </row>
    <row r="3211" spans="1:25">
      <c r="A3211" t="s">
        <v>18482</v>
      </c>
      <c r="B3211" t="s">
        <v>138</v>
      </c>
      <c r="C3211">
        <v>266</v>
      </c>
      <c r="D3211" t="s">
        <v>106</v>
      </c>
      <c r="E3211">
        <v>2008</v>
      </c>
      <c r="F3211" s="24">
        <v>39607</v>
      </c>
      <c r="G3211" s="24">
        <v>39609</v>
      </c>
      <c r="H3211" s="24">
        <v>39610</v>
      </c>
      <c r="I3211" t="s">
        <v>7299</v>
      </c>
      <c r="J3211" t="s">
        <v>150</v>
      </c>
      <c r="K3211" t="s">
        <v>151</v>
      </c>
      <c r="L3211" t="s">
        <v>75</v>
      </c>
      <c r="M3211" t="s">
        <v>76</v>
      </c>
      <c r="N3211" t="s">
        <v>581</v>
      </c>
      <c r="O3211" t="s">
        <v>18483</v>
      </c>
      <c r="P3211" t="s">
        <v>18483</v>
      </c>
      <c r="Q3211" t="s">
        <v>142</v>
      </c>
      <c r="R3211" t="s">
        <v>18484</v>
      </c>
      <c r="S3211" t="s">
        <v>18485</v>
      </c>
      <c r="T3211" t="s">
        <v>525</v>
      </c>
      <c r="U3211" t="s">
        <v>18486</v>
      </c>
      <c r="V3211" t="s">
        <v>18487</v>
      </c>
      <c r="W3211" t="s">
        <v>83</v>
      </c>
      <c r="X3211">
        <v>6</v>
      </c>
      <c r="Y3211">
        <v>3698.84</v>
      </c>
    </row>
    <row r="3212" spans="1:25">
      <c r="A3212" t="s">
        <v>18488</v>
      </c>
      <c r="B3212" t="s">
        <v>70</v>
      </c>
      <c r="C3212">
        <v>274</v>
      </c>
      <c r="D3212" t="s">
        <v>106</v>
      </c>
      <c r="E3212">
        <v>2008</v>
      </c>
      <c r="F3212" s="24">
        <v>39614</v>
      </c>
      <c r="G3212" s="24">
        <v>39614</v>
      </c>
      <c r="H3212" s="24">
        <v>39615</v>
      </c>
      <c r="I3212" t="s">
        <v>183</v>
      </c>
      <c r="J3212" t="s">
        <v>108</v>
      </c>
      <c r="K3212" t="s">
        <v>184</v>
      </c>
      <c r="L3212" t="s">
        <v>236</v>
      </c>
      <c r="M3212" t="s">
        <v>76</v>
      </c>
      <c r="N3212" t="s">
        <v>725</v>
      </c>
      <c r="O3212" t="s">
        <v>18489</v>
      </c>
      <c r="P3212" t="s">
        <v>18489</v>
      </c>
      <c r="Q3212" t="s">
        <v>195</v>
      </c>
      <c r="R3212" t="s">
        <v>18490</v>
      </c>
      <c r="S3212" t="s">
        <v>18491</v>
      </c>
      <c r="T3212" t="s">
        <v>654</v>
      </c>
      <c r="U3212" t="s">
        <v>18492</v>
      </c>
      <c r="V3212" t="s">
        <v>18493</v>
      </c>
      <c r="W3212" t="s">
        <v>93</v>
      </c>
      <c r="X3212">
        <v>6</v>
      </c>
      <c r="Y3212">
        <v>5767.75</v>
      </c>
    </row>
    <row r="3213" spans="1:25">
      <c r="A3213" t="s">
        <v>18494</v>
      </c>
      <c r="B3213" t="s">
        <v>70</v>
      </c>
      <c r="C3213">
        <v>268</v>
      </c>
      <c r="D3213" t="s">
        <v>106</v>
      </c>
      <c r="E3213">
        <v>2008</v>
      </c>
      <c r="F3213" s="24">
        <v>39609</v>
      </c>
      <c r="G3213" s="24">
        <v>39609</v>
      </c>
      <c r="H3213" s="24">
        <v>39610</v>
      </c>
      <c r="I3213" t="s">
        <v>183</v>
      </c>
      <c r="J3213" t="s">
        <v>108</v>
      </c>
      <c r="K3213" t="s">
        <v>184</v>
      </c>
      <c r="L3213" t="s">
        <v>75</v>
      </c>
      <c r="M3213" t="s">
        <v>76</v>
      </c>
      <c r="N3213" t="s">
        <v>253</v>
      </c>
      <c r="O3213" t="s">
        <v>18495</v>
      </c>
      <c r="P3213" t="s">
        <v>18496</v>
      </c>
      <c r="Q3213" t="s">
        <v>80</v>
      </c>
      <c r="R3213" t="s">
        <v>18495</v>
      </c>
      <c r="S3213" t="s">
        <v>18497</v>
      </c>
      <c r="T3213" t="s">
        <v>1424</v>
      </c>
      <c r="U3213" t="s">
        <v>18498</v>
      </c>
      <c r="V3213" t="s">
        <v>18499</v>
      </c>
      <c r="W3213" t="s">
        <v>83</v>
      </c>
      <c r="X3213">
        <v>6</v>
      </c>
      <c r="Y3213">
        <v>4370</v>
      </c>
    </row>
    <row r="3214" spans="1:25">
      <c r="A3214" t="s">
        <v>18500</v>
      </c>
      <c r="B3214" t="s">
        <v>70</v>
      </c>
      <c r="C3214">
        <v>289</v>
      </c>
      <c r="D3214" t="s">
        <v>71</v>
      </c>
      <c r="E3214">
        <v>2008</v>
      </c>
      <c r="F3214" s="24">
        <v>39619</v>
      </c>
      <c r="G3214" s="24">
        <v>39622</v>
      </c>
      <c r="H3214" s="24">
        <v>39621</v>
      </c>
      <c r="I3214" t="s">
        <v>6240</v>
      </c>
      <c r="J3214" t="s">
        <v>96</v>
      </c>
      <c r="K3214" t="s">
        <v>97</v>
      </c>
      <c r="L3214" t="s">
        <v>75</v>
      </c>
      <c r="M3214" t="s">
        <v>76</v>
      </c>
      <c r="N3214" t="s">
        <v>210</v>
      </c>
      <c r="O3214" t="s">
        <v>18501</v>
      </c>
      <c r="P3214" t="s">
        <v>18502</v>
      </c>
      <c r="Q3214" t="s">
        <v>90</v>
      </c>
      <c r="R3214" t="s">
        <v>18501</v>
      </c>
      <c r="S3214" t="s">
        <v>18503</v>
      </c>
      <c r="T3214" t="s">
        <v>103</v>
      </c>
      <c r="U3214" t="s">
        <v>18504</v>
      </c>
      <c r="W3214" t="s">
        <v>217</v>
      </c>
      <c r="X3214">
        <v>6</v>
      </c>
      <c r="Y3214">
        <v>3063</v>
      </c>
    </row>
    <row r="3215" spans="1:25">
      <c r="A3215" t="s">
        <v>16348</v>
      </c>
      <c r="B3215" t="s">
        <v>70</v>
      </c>
      <c r="C3215">
        <v>208</v>
      </c>
      <c r="D3215" t="s">
        <v>106</v>
      </c>
      <c r="E3215">
        <v>2008</v>
      </c>
      <c r="F3215" s="24">
        <v>39576</v>
      </c>
      <c r="G3215" s="24">
        <v>39576</v>
      </c>
      <c r="H3215" s="24">
        <v>39578</v>
      </c>
      <c r="I3215" t="s">
        <v>107</v>
      </c>
      <c r="J3215" t="s">
        <v>108</v>
      </c>
      <c r="K3215" t="s">
        <v>109</v>
      </c>
      <c r="L3215" t="s">
        <v>110</v>
      </c>
      <c r="M3215" t="s">
        <v>76</v>
      </c>
      <c r="N3215" t="s">
        <v>418</v>
      </c>
      <c r="O3215" t="s">
        <v>16349</v>
      </c>
      <c r="P3215" t="s">
        <v>18505</v>
      </c>
      <c r="Q3215" t="s">
        <v>80</v>
      </c>
      <c r="R3215" t="s">
        <v>16349</v>
      </c>
      <c r="S3215" t="s">
        <v>18506</v>
      </c>
      <c r="T3215" t="s">
        <v>173</v>
      </c>
      <c r="U3215" t="s">
        <v>18507</v>
      </c>
      <c r="V3215" t="s">
        <v>18508</v>
      </c>
      <c r="W3215" t="s">
        <v>217</v>
      </c>
      <c r="X3215">
        <v>5</v>
      </c>
      <c r="Y3215">
        <v>4690</v>
      </c>
    </row>
    <row r="3216" spans="1:25">
      <c r="A3216" t="s">
        <v>18509</v>
      </c>
      <c r="B3216" t="s">
        <v>70</v>
      </c>
      <c r="C3216">
        <v>222</v>
      </c>
      <c r="D3216" t="s">
        <v>250</v>
      </c>
      <c r="E3216">
        <v>2008</v>
      </c>
      <c r="F3216" s="24">
        <v>39585</v>
      </c>
      <c r="G3216" s="24">
        <v>39587</v>
      </c>
      <c r="H3216" s="24">
        <v>39587</v>
      </c>
      <c r="I3216" t="s">
        <v>18510</v>
      </c>
      <c r="J3216" t="s">
        <v>272</v>
      </c>
      <c r="K3216" t="s">
        <v>273</v>
      </c>
      <c r="L3216" t="s">
        <v>18511</v>
      </c>
      <c r="M3216" t="s">
        <v>76</v>
      </c>
      <c r="N3216" t="s">
        <v>128</v>
      </c>
      <c r="O3216" t="s">
        <v>18512</v>
      </c>
      <c r="P3216" t="s">
        <v>18513</v>
      </c>
      <c r="Q3216" t="s">
        <v>90</v>
      </c>
      <c r="R3216" t="s">
        <v>18512</v>
      </c>
      <c r="S3216" t="s">
        <v>18514</v>
      </c>
      <c r="T3216" t="s">
        <v>299</v>
      </c>
      <c r="U3216" t="s">
        <v>18515</v>
      </c>
      <c r="W3216" t="s">
        <v>93</v>
      </c>
      <c r="X3216">
        <v>5</v>
      </c>
      <c r="Y3216">
        <v>2400</v>
      </c>
    </row>
    <row r="3217" spans="1:25">
      <c r="A3217" t="s">
        <v>7832</v>
      </c>
      <c r="B3217" t="s">
        <v>70</v>
      </c>
      <c r="C3217">
        <v>199</v>
      </c>
      <c r="D3217" t="s">
        <v>106</v>
      </c>
      <c r="E3217">
        <v>2008</v>
      </c>
      <c r="F3217" s="24">
        <v>39571</v>
      </c>
      <c r="G3217" s="24">
        <v>39571</v>
      </c>
      <c r="H3217" s="24">
        <v>65870</v>
      </c>
      <c r="I3217" t="s">
        <v>107</v>
      </c>
      <c r="J3217" t="s">
        <v>108</v>
      </c>
      <c r="K3217" t="s">
        <v>109</v>
      </c>
      <c r="L3217" t="s">
        <v>3697</v>
      </c>
      <c r="M3217" t="s">
        <v>76</v>
      </c>
      <c r="N3217" t="s">
        <v>828</v>
      </c>
      <c r="O3217" t="s">
        <v>18516</v>
      </c>
      <c r="P3217" t="s">
        <v>18516</v>
      </c>
      <c r="Q3217" t="s">
        <v>195</v>
      </c>
      <c r="R3217" t="s">
        <v>7833</v>
      </c>
      <c r="S3217" t="s">
        <v>18517</v>
      </c>
      <c r="U3217" t="s">
        <v>18518</v>
      </c>
      <c r="V3217" t="s">
        <v>7837</v>
      </c>
      <c r="W3217" t="s">
        <v>217</v>
      </c>
      <c r="X3217">
        <v>5</v>
      </c>
      <c r="Y3217">
        <v>5167.75</v>
      </c>
    </row>
    <row r="3218" spans="1:25">
      <c r="A3218" t="s">
        <v>18519</v>
      </c>
      <c r="B3218" t="s">
        <v>70</v>
      </c>
      <c r="C3218">
        <v>226</v>
      </c>
      <c r="D3218" t="s">
        <v>106</v>
      </c>
      <c r="E3218">
        <v>2008</v>
      </c>
      <c r="F3218" s="24">
        <v>39588</v>
      </c>
      <c r="G3218" s="24">
        <v>39588</v>
      </c>
      <c r="H3218" s="24">
        <v>39590</v>
      </c>
      <c r="I3218" t="s">
        <v>2088</v>
      </c>
      <c r="J3218" t="s">
        <v>108</v>
      </c>
      <c r="K3218" t="s">
        <v>324</v>
      </c>
      <c r="L3218" t="s">
        <v>432</v>
      </c>
      <c r="M3218" t="s">
        <v>76</v>
      </c>
      <c r="N3218" t="s">
        <v>210</v>
      </c>
      <c r="O3218" t="s">
        <v>18520</v>
      </c>
      <c r="P3218" t="s">
        <v>18521</v>
      </c>
      <c r="Q3218" t="s">
        <v>80</v>
      </c>
      <c r="R3218" t="s">
        <v>18520</v>
      </c>
      <c r="S3218" t="s">
        <v>18522</v>
      </c>
      <c r="T3218" t="s">
        <v>902</v>
      </c>
      <c r="U3218" t="s">
        <v>18523</v>
      </c>
      <c r="V3218" t="s">
        <v>18524</v>
      </c>
      <c r="W3218" t="s">
        <v>217</v>
      </c>
      <c r="X3218">
        <v>5</v>
      </c>
      <c r="Y3218">
        <v>4338</v>
      </c>
    </row>
    <row r="3219" spans="1:25">
      <c r="A3219" t="s">
        <v>208</v>
      </c>
      <c r="B3219" t="s">
        <v>70</v>
      </c>
      <c r="C3219">
        <v>228</v>
      </c>
      <c r="D3219" t="s">
        <v>106</v>
      </c>
      <c r="E3219">
        <v>2008</v>
      </c>
      <c r="F3219" s="24">
        <v>39588</v>
      </c>
      <c r="G3219" s="24">
        <v>39589</v>
      </c>
      <c r="H3219" s="24">
        <v>39590</v>
      </c>
      <c r="I3219" t="s">
        <v>192</v>
      </c>
      <c r="J3219" t="s">
        <v>108</v>
      </c>
      <c r="K3219" t="s">
        <v>119</v>
      </c>
      <c r="L3219" t="s">
        <v>209</v>
      </c>
      <c r="M3219" t="s">
        <v>76</v>
      </c>
      <c r="N3219" t="s">
        <v>210</v>
      </c>
      <c r="O3219" t="s">
        <v>211</v>
      </c>
      <c r="P3219" t="s">
        <v>18525</v>
      </c>
      <c r="Q3219" t="s">
        <v>80</v>
      </c>
      <c r="R3219" t="s">
        <v>211</v>
      </c>
      <c r="S3219" t="s">
        <v>18526</v>
      </c>
      <c r="T3219" t="s">
        <v>214</v>
      </c>
      <c r="U3219" t="s">
        <v>18527</v>
      </c>
      <c r="V3219" t="s">
        <v>18528</v>
      </c>
      <c r="W3219" t="s">
        <v>217</v>
      </c>
      <c r="X3219">
        <v>5</v>
      </c>
      <c r="Y3219">
        <v>1932.03</v>
      </c>
    </row>
    <row r="3220" spans="1:25">
      <c r="A3220" t="s">
        <v>18529</v>
      </c>
      <c r="B3220" t="s">
        <v>70</v>
      </c>
      <c r="C3220">
        <v>227</v>
      </c>
      <c r="D3220" t="s">
        <v>106</v>
      </c>
      <c r="E3220">
        <v>2008</v>
      </c>
      <c r="F3220" s="24">
        <v>39588</v>
      </c>
      <c r="G3220" s="24">
        <v>39588</v>
      </c>
      <c r="H3220" s="24">
        <v>39590</v>
      </c>
      <c r="I3220" t="s">
        <v>339</v>
      </c>
      <c r="J3220" t="s">
        <v>108</v>
      </c>
      <c r="K3220" t="s">
        <v>324</v>
      </c>
      <c r="L3220" t="s">
        <v>3786</v>
      </c>
      <c r="M3220" t="s">
        <v>76</v>
      </c>
      <c r="N3220" t="s">
        <v>210</v>
      </c>
      <c r="O3220" t="s">
        <v>18530</v>
      </c>
      <c r="P3220" t="s">
        <v>18531</v>
      </c>
      <c r="Q3220" t="s">
        <v>90</v>
      </c>
      <c r="R3220" t="s">
        <v>18530</v>
      </c>
      <c r="S3220" t="s">
        <v>18532</v>
      </c>
      <c r="T3220" t="s">
        <v>1024</v>
      </c>
      <c r="U3220" t="s">
        <v>18533</v>
      </c>
      <c r="V3220" t="s">
        <v>18534</v>
      </c>
      <c r="W3220" t="s">
        <v>217</v>
      </c>
      <c r="X3220">
        <v>5</v>
      </c>
      <c r="Y3220">
        <v>4491.7</v>
      </c>
    </row>
    <row r="3221" spans="1:25">
      <c r="A3221" t="s">
        <v>18535</v>
      </c>
      <c r="B3221" t="s">
        <v>70</v>
      </c>
      <c r="C3221">
        <v>240</v>
      </c>
      <c r="D3221" t="s">
        <v>106</v>
      </c>
      <c r="E3221">
        <v>2008</v>
      </c>
      <c r="F3221" s="24">
        <v>39595</v>
      </c>
      <c r="G3221" s="24">
        <v>39595</v>
      </c>
      <c r="H3221" s="24">
        <v>39596</v>
      </c>
      <c r="I3221" t="s">
        <v>339</v>
      </c>
      <c r="J3221" t="s">
        <v>108</v>
      </c>
      <c r="K3221" t="s">
        <v>324</v>
      </c>
      <c r="L3221" t="s">
        <v>110</v>
      </c>
      <c r="M3221" t="s">
        <v>76</v>
      </c>
      <c r="N3221" t="s">
        <v>210</v>
      </c>
      <c r="O3221" t="s">
        <v>18536</v>
      </c>
      <c r="P3221" t="s">
        <v>18537</v>
      </c>
      <c r="Q3221" t="s">
        <v>80</v>
      </c>
      <c r="R3221" t="s">
        <v>18536</v>
      </c>
      <c r="S3221" t="s">
        <v>18538</v>
      </c>
      <c r="U3221" t="s">
        <v>18539</v>
      </c>
      <c r="V3221" t="s">
        <v>18540</v>
      </c>
      <c r="W3221" t="s">
        <v>217</v>
      </c>
      <c r="X3221">
        <v>5</v>
      </c>
      <c r="Y3221">
        <v>4367.5</v>
      </c>
    </row>
    <row r="3222" spans="1:25">
      <c r="A3222" t="s">
        <v>18541</v>
      </c>
      <c r="B3222" t="s">
        <v>70</v>
      </c>
      <c r="C3222">
        <v>211</v>
      </c>
      <c r="D3222" t="s">
        <v>106</v>
      </c>
      <c r="E3222">
        <v>2008</v>
      </c>
      <c r="F3222" s="24">
        <v>39580</v>
      </c>
      <c r="G3222" s="24">
        <v>39581</v>
      </c>
      <c r="H3222" s="24">
        <v>39582</v>
      </c>
      <c r="I3222" t="s">
        <v>500</v>
      </c>
      <c r="J3222" t="s">
        <v>108</v>
      </c>
      <c r="K3222" t="s">
        <v>109</v>
      </c>
      <c r="L3222" t="s">
        <v>4979</v>
      </c>
      <c r="M3222" t="s">
        <v>76</v>
      </c>
      <c r="N3222" t="s">
        <v>650</v>
      </c>
      <c r="O3222" t="s">
        <v>18542</v>
      </c>
      <c r="P3222" t="s">
        <v>18543</v>
      </c>
      <c r="Q3222" t="s">
        <v>90</v>
      </c>
      <c r="R3222" t="s">
        <v>18542</v>
      </c>
      <c r="S3222" t="s">
        <v>18544</v>
      </c>
      <c r="U3222" t="s">
        <v>18545</v>
      </c>
      <c r="W3222" t="s">
        <v>217</v>
      </c>
      <c r="X3222">
        <v>5</v>
      </c>
      <c r="Y3222">
        <v>3970</v>
      </c>
    </row>
    <row r="3223" spans="1:25">
      <c r="A3223" t="s">
        <v>18546</v>
      </c>
      <c r="B3223" t="s">
        <v>70</v>
      </c>
      <c r="C3223">
        <v>241</v>
      </c>
      <c r="D3223" t="s">
        <v>250</v>
      </c>
      <c r="E3223">
        <v>2008</v>
      </c>
      <c r="F3223" s="24">
        <v>39594</v>
      </c>
      <c r="G3223" s="24">
        <v>39595</v>
      </c>
      <c r="H3223" s="24">
        <v>39595</v>
      </c>
      <c r="I3223" t="s">
        <v>946</v>
      </c>
      <c r="J3223" t="s">
        <v>220</v>
      </c>
      <c r="K3223" t="s">
        <v>97</v>
      </c>
      <c r="M3223" t="s">
        <v>76</v>
      </c>
      <c r="N3223" t="s">
        <v>650</v>
      </c>
      <c r="O3223" t="s">
        <v>18547</v>
      </c>
      <c r="P3223" t="s">
        <v>18548</v>
      </c>
      <c r="Q3223" t="s">
        <v>90</v>
      </c>
      <c r="R3223" t="s">
        <v>18547</v>
      </c>
      <c r="S3223" t="s">
        <v>18549</v>
      </c>
      <c r="T3223" t="s">
        <v>173</v>
      </c>
      <c r="U3223" t="s">
        <v>18550</v>
      </c>
      <c r="V3223" t="s">
        <v>18551</v>
      </c>
      <c r="W3223" t="s">
        <v>217</v>
      </c>
      <c r="X3223">
        <v>5</v>
      </c>
      <c r="Y3223">
        <v>3050</v>
      </c>
    </row>
    <row r="3224" spans="1:25">
      <c r="A3224" t="s">
        <v>18552</v>
      </c>
      <c r="B3224" t="s">
        <v>70</v>
      </c>
      <c r="C3224">
        <v>223</v>
      </c>
      <c r="D3224" t="s">
        <v>106</v>
      </c>
      <c r="E3224">
        <v>2008</v>
      </c>
      <c r="F3224" s="24">
        <v>39587</v>
      </c>
      <c r="G3224" s="24">
        <v>39587</v>
      </c>
      <c r="H3224" s="24">
        <v>39588</v>
      </c>
      <c r="I3224" t="s">
        <v>107</v>
      </c>
      <c r="J3224" t="s">
        <v>108</v>
      </c>
      <c r="K3224" t="s">
        <v>109</v>
      </c>
      <c r="L3224" t="s">
        <v>7846</v>
      </c>
      <c r="M3224" t="s">
        <v>76</v>
      </c>
      <c r="N3224" t="s">
        <v>128</v>
      </c>
      <c r="O3224" t="s">
        <v>18553</v>
      </c>
      <c r="P3224" t="s">
        <v>18554</v>
      </c>
      <c r="Q3224" t="s">
        <v>90</v>
      </c>
      <c r="R3224" t="s">
        <v>18553</v>
      </c>
      <c r="S3224" t="s">
        <v>18555</v>
      </c>
      <c r="U3224" t="s">
        <v>174</v>
      </c>
      <c r="V3224" t="s">
        <v>18556</v>
      </c>
      <c r="W3224" t="s">
        <v>93</v>
      </c>
      <c r="X3224">
        <v>5</v>
      </c>
      <c r="Y3224">
        <v>4490</v>
      </c>
    </row>
    <row r="3225" spans="1:25">
      <c r="A3225" t="s">
        <v>18557</v>
      </c>
      <c r="B3225" t="s">
        <v>70</v>
      </c>
      <c r="C3225">
        <v>247</v>
      </c>
      <c r="D3225" t="s">
        <v>3429</v>
      </c>
      <c r="E3225">
        <v>2008</v>
      </c>
      <c r="F3225" s="24">
        <v>39567</v>
      </c>
      <c r="G3225" s="24">
        <v>39598</v>
      </c>
      <c r="H3225" s="24">
        <v>39568</v>
      </c>
      <c r="I3225" t="s">
        <v>7839</v>
      </c>
      <c r="J3225" t="s">
        <v>409</v>
      </c>
      <c r="K3225" t="s">
        <v>273</v>
      </c>
      <c r="L3225" t="s">
        <v>75</v>
      </c>
      <c r="M3225" t="s">
        <v>76</v>
      </c>
      <c r="N3225" t="s">
        <v>295</v>
      </c>
      <c r="O3225" t="s">
        <v>18558</v>
      </c>
      <c r="P3225" t="s">
        <v>18559</v>
      </c>
      <c r="Q3225" t="s">
        <v>90</v>
      </c>
      <c r="R3225" t="s">
        <v>18558</v>
      </c>
      <c r="S3225" t="s">
        <v>18560</v>
      </c>
      <c r="T3225" t="s">
        <v>246</v>
      </c>
      <c r="U3225" t="s">
        <v>18561</v>
      </c>
      <c r="W3225" t="s">
        <v>93</v>
      </c>
      <c r="X3225">
        <v>5</v>
      </c>
      <c r="Y3225">
        <v>1940</v>
      </c>
    </row>
    <row r="3226" spans="1:25">
      <c r="A3226" t="s">
        <v>18562</v>
      </c>
      <c r="B3226" t="s">
        <v>70</v>
      </c>
      <c r="C3226">
        <v>217</v>
      </c>
      <c r="D3226" t="s">
        <v>106</v>
      </c>
      <c r="E3226">
        <v>2008</v>
      </c>
      <c r="F3226" s="24">
        <v>39585</v>
      </c>
      <c r="G3226" s="24">
        <v>39585</v>
      </c>
      <c r="H3226" s="24">
        <v>39587</v>
      </c>
      <c r="I3226" t="s">
        <v>183</v>
      </c>
      <c r="J3226" t="s">
        <v>108</v>
      </c>
      <c r="K3226" t="s">
        <v>184</v>
      </c>
      <c r="L3226" t="s">
        <v>75</v>
      </c>
      <c r="M3226" t="s">
        <v>76</v>
      </c>
      <c r="N3226" t="s">
        <v>295</v>
      </c>
      <c r="O3226" t="s">
        <v>18563</v>
      </c>
      <c r="P3226" t="s">
        <v>18564</v>
      </c>
      <c r="Q3226" t="s">
        <v>131</v>
      </c>
      <c r="R3226" t="s">
        <v>18563</v>
      </c>
      <c r="S3226" t="s">
        <v>18565</v>
      </c>
      <c r="T3226" t="s">
        <v>654</v>
      </c>
      <c r="U3226" t="s">
        <v>18566</v>
      </c>
      <c r="V3226" t="s">
        <v>18567</v>
      </c>
      <c r="W3226" t="s">
        <v>93</v>
      </c>
      <c r="X3226">
        <v>5</v>
      </c>
      <c r="Y3226">
        <v>4290</v>
      </c>
    </row>
    <row r="3227" spans="1:25">
      <c r="A3227" t="s">
        <v>18568</v>
      </c>
      <c r="B3227" t="s">
        <v>70</v>
      </c>
      <c r="C3227">
        <v>205</v>
      </c>
      <c r="D3227" t="s">
        <v>106</v>
      </c>
      <c r="E3227">
        <v>2008</v>
      </c>
      <c r="F3227" s="24">
        <v>39575</v>
      </c>
      <c r="G3227" s="24">
        <v>39575</v>
      </c>
      <c r="H3227" s="24">
        <v>39576</v>
      </c>
      <c r="I3227" t="s">
        <v>183</v>
      </c>
      <c r="J3227" t="s">
        <v>108</v>
      </c>
      <c r="K3227" t="s">
        <v>184</v>
      </c>
      <c r="L3227" t="s">
        <v>75</v>
      </c>
      <c r="M3227" t="s">
        <v>76</v>
      </c>
      <c r="N3227" t="s">
        <v>160</v>
      </c>
      <c r="O3227" t="s">
        <v>18569</v>
      </c>
      <c r="P3227" t="s">
        <v>18570</v>
      </c>
      <c r="Q3227" t="s">
        <v>90</v>
      </c>
      <c r="R3227" t="s">
        <v>18569</v>
      </c>
      <c r="S3227" t="s">
        <v>18571</v>
      </c>
      <c r="T3227" t="s">
        <v>188</v>
      </c>
      <c r="U3227" t="s">
        <v>18572</v>
      </c>
      <c r="V3227" t="s">
        <v>18573</v>
      </c>
      <c r="W3227" t="s">
        <v>93</v>
      </c>
      <c r="X3227">
        <v>5</v>
      </c>
      <c r="Y3227">
        <v>4290</v>
      </c>
    </row>
    <row r="3228" spans="1:25">
      <c r="A3228" t="s">
        <v>18574</v>
      </c>
      <c r="B3228" t="s">
        <v>70</v>
      </c>
      <c r="C3228">
        <v>206</v>
      </c>
      <c r="D3228" t="s">
        <v>106</v>
      </c>
      <c r="E3228">
        <v>2008</v>
      </c>
      <c r="F3228" s="24">
        <v>39575</v>
      </c>
      <c r="G3228" s="24">
        <v>39575</v>
      </c>
      <c r="H3228" s="24">
        <v>39576</v>
      </c>
      <c r="I3228" t="s">
        <v>127</v>
      </c>
      <c r="J3228" t="s">
        <v>108</v>
      </c>
      <c r="K3228" t="s">
        <v>109</v>
      </c>
      <c r="L3228" t="s">
        <v>75</v>
      </c>
      <c r="M3228" t="s">
        <v>76</v>
      </c>
      <c r="N3228" t="s">
        <v>128</v>
      </c>
      <c r="O3228" t="s">
        <v>18575</v>
      </c>
      <c r="P3228" t="s">
        <v>18576</v>
      </c>
      <c r="Q3228" t="s">
        <v>80</v>
      </c>
      <c r="R3228" t="s">
        <v>18575</v>
      </c>
      <c r="S3228" t="s">
        <v>18577</v>
      </c>
      <c r="T3228" t="s">
        <v>231</v>
      </c>
      <c r="U3228" t="s">
        <v>18578</v>
      </c>
      <c r="W3228" t="s">
        <v>93</v>
      </c>
      <c r="X3228">
        <v>5</v>
      </c>
      <c r="Y3228">
        <v>3391.9</v>
      </c>
    </row>
    <row r="3229" spans="1:25">
      <c r="A3229" t="s">
        <v>18579</v>
      </c>
      <c r="B3229" t="s">
        <v>70</v>
      </c>
      <c r="C3229">
        <v>200</v>
      </c>
      <c r="D3229" t="s">
        <v>106</v>
      </c>
      <c r="E3229">
        <v>2008</v>
      </c>
      <c r="F3229" s="24">
        <v>39572</v>
      </c>
      <c r="G3229" s="24">
        <v>39572</v>
      </c>
      <c r="H3229" s="24">
        <v>39573</v>
      </c>
      <c r="I3229" t="s">
        <v>339</v>
      </c>
      <c r="J3229" t="s">
        <v>108</v>
      </c>
      <c r="K3229" t="s">
        <v>324</v>
      </c>
      <c r="L3229" t="s">
        <v>432</v>
      </c>
      <c r="M3229" t="s">
        <v>76</v>
      </c>
      <c r="N3229" t="s">
        <v>439</v>
      </c>
      <c r="O3229" t="s">
        <v>18580</v>
      </c>
      <c r="P3229" t="s">
        <v>18580</v>
      </c>
      <c r="Q3229" t="s">
        <v>195</v>
      </c>
      <c r="R3229" t="s">
        <v>18581</v>
      </c>
      <c r="S3229" t="s">
        <v>18582</v>
      </c>
      <c r="T3229" t="s">
        <v>173</v>
      </c>
      <c r="U3229" t="s">
        <v>18583</v>
      </c>
      <c r="V3229" t="s">
        <v>18584</v>
      </c>
      <c r="W3229" t="s">
        <v>217</v>
      </c>
      <c r="X3229">
        <v>5</v>
      </c>
      <c r="Y3229">
        <v>5937.75</v>
      </c>
    </row>
    <row r="3230" spans="1:25">
      <c r="A3230" t="s">
        <v>18585</v>
      </c>
      <c r="B3230" t="s">
        <v>70</v>
      </c>
      <c r="C3230">
        <v>225</v>
      </c>
      <c r="D3230" t="s">
        <v>106</v>
      </c>
      <c r="E3230">
        <v>2008</v>
      </c>
      <c r="F3230" s="24">
        <v>39588</v>
      </c>
      <c r="G3230" s="24">
        <v>39588</v>
      </c>
      <c r="H3230" s="24">
        <v>39589</v>
      </c>
      <c r="I3230" t="s">
        <v>107</v>
      </c>
      <c r="J3230" t="s">
        <v>108</v>
      </c>
      <c r="K3230" t="s">
        <v>109</v>
      </c>
      <c r="L3230" t="s">
        <v>110</v>
      </c>
      <c r="M3230" t="s">
        <v>76</v>
      </c>
      <c r="N3230" t="s">
        <v>650</v>
      </c>
      <c r="O3230" t="s">
        <v>18586</v>
      </c>
      <c r="P3230" t="s">
        <v>18586</v>
      </c>
      <c r="Q3230" t="s">
        <v>195</v>
      </c>
      <c r="R3230" t="s">
        <v>18587</v>
      </c>
      <c r="S3230" t="s">
        <v>18588</v>
      </c>
      <c r="T3230" t="s">
        <v>145</v>
      </c>
      <c r="U3230" t="s">
        <v>18589</v>
      </c>
      <c r="W3230" t="s">
        <v>217</v>
      </c>
      <c r="X3230">
        <v>5</v>
      </c>
      <c r="Y3230">
        <v>5917.75</v>
      </c>
    </row>
    <row r="3231" spans="1:25">
      <c r="A3231" t="s">
        <v>18590</v>
      </c>
      <c r="B3231" t="s">
        <v>70</v>
      </c>
      <c r="C3231">
        <v>218</v>
      </c>
      <c r="D3231" t="s">
        <v>106</v>
      </c>
      <c r="E3231">
        <v>2008</v>
      </c>
      <c r="F3231" s="24">
        <v>39586</v>
      </c>
      <c r="G3231" s="24">
        <v>39586</v>
      </c>
      <c r="H3231" s="24">
        <v>39588</v>
      </c>
      <c r="I3231" t="s">
        <v>416</v>
      </c>
      <c r="J3231" t="s">
        <v>108</v>
      </c>
      <c r="K3231" t="s">
        <v>109</v>
      </c>
      <c r="L3231" t="s">
        <v>425</v>
      </c>
      <c r="M3231" t="s">
        <v>152</v>
      </c>
      <c r="N3231" t="s">
        <v>128</v>
      </c>
      <c r="O3231" t="s">
        <v>18591</v>
      </c>
      <c r="P3231" t="s">
        <v>18591</v>
      </c>
      <c r="Q3231" t="s">
        <v>195</v>
      </c>
      <c r="R3231" t="s">
        <v>18592</v>
      </c>
      <c r="S3231" t="s">
        <v>18593</v>
      </c>
      <c r="T3231" t="s">
        <v>231</v>
      </c>
      <c r="U3231" t="s">
        <v>18594</v>
      </c>
      <c r="V3231" t="s">
        <v>18595</v>
      </c>
      <c r="W3231" t="s">
        <v>93</v>
      </c>
      <c r="X3231">
        <v>5</v>
      </c>
      <c r="Y3231">
        <v>3919.25</v>
      </c>
    </row>
    <row r="3232" spans="1:25">
      <c r="A3232" t="s">
        <v>18596</v>
      </c>
      <c r="B3232" t="s">
        <v>70</v>
      </c>
      <c r="C3232">
        <v>246</v>
      </c>
      <c r="D3232" t="s">
        <v>3429</v>
      </c>
      <c r="E3232">
        <v>2008</v>
      </c>
      <c r="F3232" s="24">
        <v>39544</v>
      </c>
      <c r="G3232" s="24">
        <v>39598</v>
      </c>
      <c r="H3232" s="24">
        <v>39545</v>
      </c>
      <c r="I3232" t="s">
        <v>18597</v>
      </c>
      <c r="J3232" t="s">
        <v>2003</v>
      </c>
      <c r="K3232" t="s">
        <v>724</v>
      </c>
      <c r="L3232" t="s">
        <v>75</v>
      </c>
      <c r="M3232" t="s">
        <v>76</v>
      </c>
      <c r="N3232" t="s">
        <v>295</v>
      </c>
      <c r="O3232" t="s">
        <v>18598</v>
      </c>
      <c r="P3232" t="s">
        <v>18599</v>
      </c>
      <c r="Q3232" t="s">
        <v>80</v>
      </c>
      <c r="R3232" t="s">
        <v>18598</v>
      </c>
      <c r="S3232" t="s">
        <v>18600</v>
      </c>
      <c r="T3232" t="s">
        <v>92</v>
      </c>
      <c r="U3232" t="s">
        <v>18601</v>
      </c>
      <c r="W3232" t="s">
        <v>93</v>
      </c>
      <c r="X3232">
        <v>5</v>
      </c>
      <c r="Y3232">
        <v>626</v>
      </c>
    </row>
    <row r="3233" spans="1:25">
      <c r="A3233" t="s">
        <v>18602</v>
      </c>
      <c r="B3233" t="s">
        <v>70</v>
      </c>
      <c r="C3233">
        <v>210</v>
      </c>
      <c r="D3233" t="s">
        <v>106</v>
      </c>
      <c r="E3233">
        <v>2008</v>
      </c>
      <c r="F3233" s="24">
        <v>39581</v>
      </c>
      <c r="G3233" s="24">
        <v>39581</v>
      </c>
      <c r="H3233" s="24">
        <v>39582</v>
      </c>
      <c r="I3233" t="s">
        <v>107</v>
      </c>
      <c r="J3233" t="s">
        <v>108</v>
      </c>
      <c r="K3233" t="s">
        <v>109</v>
      </c>
      <c r="L3233" t="s">
        <v>75</v>
      </c>
      <c r="M3233" t="s">
        <v>76</v>
      </c>
      <c r="N3233" t="s">
        <v>128</v>
      </c>
      <c r="O3233" t="s">
        <v>18603</v>
      </c>
      <c r="P3233" t="s">
        <v>18604</v>
      </c>
      <c r="Q3233" t="s">
        <v>80</v>
      </c>
      <c r="R3233" t="s">
        <v>18603</v>
      </c>
      <c r="S3233" t="s">
        <v>18605</v>
      </c>
      <c r="T3233" t="s">
        <v>92</v>
      </c>
      <c r="U3233" t="s">
        <v>18606</v>
      </c>
      <c r="W3233" t="s">
        <v>93</v>
      </c>
      <c r="X3233">
        <v>5</v>
      </c>
      <c r="Y3233">
        <v>4290</v>
      </c>
    </row>
    <row r="3234" spans="1:25">
      <c r="A3234" t="s">
        <v>18607</v>
      </c>
      <c r="B3234" t="s">
        <v>70</v>
      </c>
      <c r="C3234">
        <v>221</v>
      </c>
      <c r="D3234" t="s">
        <v>71</v>
      </c>
      <c r="E3234">
        <v>2008</v>
      </c>
      <c r="F3234" s="24">
        <v>39584</v>
      </c>
      <c r="G3234" s="24">
        <v>39587</v>
      </c>
      <c r="H3234" s="24">
        <v>39586</v>
      </c>
      <c r="I3234" t="s">
        <v>5931</v>
      </c>
      <c r="J3234" t="s">
        <v>168</v>
      </c>
      <c r="K3234" t="s">
        <v>273</v>
      </c>
      <c r="L3234" t="s">
        <v>75</v>
      </c>
      <c r="M3234" t="s">
        <v>76</v>
      </c>
      <c r="N3234" t="s">
        <v>128</v>
      </c>
      <c r="O3234" t="s">
        <v>18608</v>
      </c>
      <c r="P3234" t="s">
        <v>18609</v>
      </c>
      <c r="Q3234" t="s">
        <v>131</v>
      </c>
      <c r="R3234" t="s">
        <v>18608</v>
      </c>
      <c r="S3234" t="s">
        <v>18610</v>
      </c>
      <c r="T3234" t="s">
        <v>360</v>
      </c>
      <c r="U3234" t="s">
        <v>174</v>
      </c>
      <c r="W3234" t="s">
        <v>93</v>
      </c>
      <c r="X3234">
        <v>5</v>
      </c>
      <c r="Y3234">
        <v>2900</v>
      </c>
    </row>
    <row r="3235" spans="1:25">
      <c r="A3235" t="s">
        <v>18611</v>
      </c>
      <c r="B3235" t="s">
        <v>70</v>
      </c>
      <c r="C3235">
        <v>203</v>
      </c>
      <c r="D3235" t="s">
        <v>106</v>
      </c>
      <c r="E3235">
        <v>2008</v>
      </c>
      <c r="F3235" s="24">
        <v>39574</v>
      </c>
      <c r="G3235" s="24">
        <v>39574</v>
      </c>
      <c r="H3235" s="24">
        <v>39575</v>
      </c>
      <c r="I3235" t="s">
        <v>323</v>
      </c>
      <c r="J3235" t="s">
        <v>108</v>
      </c>
      <c r="K3235" t="s">
        <v>324</v>
      </c>
      <c r="L3235" t="s">
        <v>425</v>
      </c>
      <c r="M3235" t="s">
        <v>76</v>
      </c>
      <c r="N3235" t="s">
        <v>2858</v>
      </c>
      <c r="O3235" t="s">
        <v>18612</v>
      </c>
      <c r="P3235" t="s">
        <v>18612</v>
      </c>
      <c r="Q3235" t="s">
        <v>195</v>
      </c>
      <c r="R3235" t="s">
        <v>18613</v>
      </c>
      <c r="S3235" t="s">
        <v>18614</v>
      </c>
      <c r="T3235" t="s">
        <v>145</v>
      </c>
      <c r="U3235" t="s">
        <v>18615</v>
      </c>
      <c r="V3235" t="s">
        <v>18616</v>
      </c>
      <c r="W3235" t="s">
        <v>93</v>
      </c>
      <c r="X3235">
        <v>5</v>
      </c>
      <c r="Y3235">
        <v>912.75</v>
      </c>
    </row>
    <row r="3236" spans="1:25">
      <c r="A3236" t="s">
        <v>18617</v>
      </c>
      <c r="B3236" t="s">
        <v>70</v>
      </c>
      <c r="C3236">
        <v>234</v>
      </c>
      <c r="D3236" t="s">
        <v>106</v>
      </c>
      <c r="E3236">
        <v>2008</v>
      </c>
      <c r="F3236" s="24">
        <v>39592</v>
      </c>
      <c r="G3236" s="24">
        <v>39592</v>
      </c>
      <c r="H3236" s="24">
        <v>39593</v>
      </c>
      <c r="I3236" t="s">
        <v>107</v>
      </c>
      <c r="J3236" t="s">
        <v>108</v>
      </c>
      <c r="K3236" t="s">
        <v>109</v>
      </c>
      <c r="L3236" t="s">
        <v>75</v>
      </c>
      <c r="M3236" t="s">
        <v>76</v>
      </c>
      <c r="N3236" t="s">
        <v>5356</v>
      </c>
      <c r="O3236" t="s">
        <v>18618</v>
      </c>
      <c r="P3236" t="s">
        <v>18618</v>
      </c>
      <c r="Q3236" t="s">
        <v>195</v>
      </c>
      <c r="R3236" t="s">
        <v>18619</v>
      </c>
      <c r="S3236" t="s">
        <v>18620</v>
      </c>
      <c r="T3236" t="s">
        <v>231</v>
      </c>
      <c r="U3236" t="s">
        <v>18621</v>
      </c>
      <c r="V3236" t="s">
        <v>18622</v>
      </c>
      <c r="W3236" t="s">
        <v>93</v>
      </c>
      <c r="X3236">
        <v>5</v>
      </c>
      <c r="Y3236">
        <v>5517.75</v>
      </c>
    </row>
    <row r="3237" spans="1:25">
      <c r="A3237" t="s">
        <v>18623</v>
      </c>
      <c r="B3237" t="s">
        <v>70</v>
      </c>
      <c r="C3237">
        <v>212</v>
      </c>
      <c r="D3237" t="s">
        <v>106</v>
      </c>
      <c r="E3237">
        <v>2008</v>
      </c>
      <c r="F3237" s="24">
        <v>39582</v>
      </c>
      <c r="G3237" s="24">
        <v>39582</v>
      </c>
      <c r="H3237" s="24">
        <v>39583</v>
      </c>
      <c r="I3237" t="s">
        <v>107</v>
      </c>
      <c r="J3237" t="s">
        <v>108</v>
      </c>
      <c r="K3237" t="s">
        <v>109</v>
      </c>
      <c r="L3237" t="s">
        <v>75</v>
      </c>
      <c r="M3237" t="s">
        <v>76</v>
      </c>
      <c r="N3237" t="s">
        <v>295</v>
      </c>
      <c r="O3237" t="s">
        <v>18624</v>
      </c>
      <c r="P3237" t="s">
        <v>18625</v>
      </c>
      <c r="Q3237" t="s">
        <v>131</v>
      </c>
      <c r="R3237" t="s">
        <v>18624</v>
      </c>
      <c r="S3237" t="s">
        <v>18626</v>
      </c>
      <c r="T3237" t="s">
        <v>246</v>
      </c>
      <c r="U3237" t="s">
        <v>18627</v>
      </c>
      <c r="V3237" t="s">
        <v>18628</v>
      </c>
      <c r="W3237" t="s">
        <v>93</v>
      </c>
      <c r="X3237">
        <v>5</v>
      </c>
      <c r="Y3237">
        <v>4290</v>
      </c>
    </row>
    <row r="3238" spans="1:25">
      <c r="A3238" t="s">
        <v>18629</v>
      </c>
      <c r="B3238" t="s">
        <v>70</v>
      </c>
      <c r="C3238">
        <v>231</v>
      </c>
      <c r="D3238" t="s">
        <v>106</v>
      </c>
      <c r="E3238">
        <v>2008</v>
      </c>
      <c r="F3238" s="24">
        <v>39589</v>
      </c>
      <c r="G3238" s="24">
        <v>39589</v>
      </c>
      <c r="H3238" s="24">
        <v>39591</v>
      </c>
      <c r="I3238" t="s">
        <v>107</v>
      </c>
      <c r="J3238" t="s">
        <v>108</v>
      </c>
      <c r="K3238" t="s">
        <v>109</v>
      </c>
      <c r="L3238" t="s">
        <v>110</v>
      </c>
      <c r="M3238" t="s">
        <v>76</v>
      </c>
      <c r="N3238" t="s">
        <v>2150</v>
      </c>
      <c r="O3238" t="s">
        <v>18630</v>
      </c>
      <c r="P3238" t="s">
        <v>18631</v>
      </c>
      <c r="Q3238" t="s">
        <v>131</v>
      </c>
      <c r="R3238" t="s">
        <v>18630</v>
      </c>
      <c r="S3238" t="s">
        <v>18632</v>
      </c>
      <c r="T3238" t="s">
        <v>173</v>
      </c>
      <c r="V3238" t="s">
        <v>18633</v>
      </c>
      <c r="W3238" t="s">
        <v>93</v>
      </c>
      <c r="X3238">
        <v>5</v>
      </c>
      <c r="Y3238">
        <v>4690</v>
      </c>
    </row>
    <row r="3239" spans="1:25">
      <c r="A3239" t="s">
        <v>18634</v>
      </c>
      <c r="B3239" t="s">
        <v>70</v>
      </c>
      <c r="C3239">
        <v>235</v>
      </c>
      <c r="D3239" t="s">
        <v>106</v>
      </c>
      <c r="E3239">
        <v>2008</v>
      </c>
      <c r="F3239" s="24">
        <v>39591</v>
      </c>
      <c r="G3239" s="24">
        <v>39592</v>
      </c>
      <c r="H3239" s="24">
        <v>39592</v>
      </c>
      <c r="I3239" t="s">
        <v>127</v>
      </c>
      <c r="J3239" t="s">
        <v>108</v>
      </c>
      <c r="K3239" t="s">
        <v>109</v>
      </c>
      <c r="L3239" t="s">
        <v>75</v>
      </c>
      <c r="M3239" t="s">
        <v>76</v>
      </c>
      <c r="N3239" t="s">
        <v>128</v>
      </c>
      <c r="O3239" t="s">
        <v>18635</v>
      </c>
      <c r="P3239" t="s">
        <v>18636</v>
      </c>
      <c r="Q3239" t="s">
        <v>90</v>
      </c>
      <c r="R3239" t="s">
        <v>18635</v>
      </c>
      <c r="S3239" t="s">
        <v>18637</v>
      </c>
      <c r="U3239" t="s">
        <v>18638</v>
      </c>
      <c r="V3239" t="s">
        <v>18639</v>
      </c>
      <c r="W3239" t="s">
        <v>93</v>
      </c>
      <c r="X3239">
        <v>5</v>
      </c>
      <c r="Y3239">
        <v>3422.9</v>
      </c>
    </row>
    <row r="3240" spans="1:25">
      <c r="A3240" t="s">
        <v>18640</v>
      </c>
      <c r="B3240" t="s">
        <v>70</v>
      </c>
      <c r="C3240">
        <v>213</v>
      </c>
      <c r="D3240" t="s">
        <v>106</v>
      </c>
      <c r="E3240">
        <v>2008</v>
      </c>
      <c r="F3240" s="24">
        <v>39583</v>
      </c>
      <c r="G3240" s="24">
        <v>39583</v>
      </c>
      <c r="H3240" s="24">
        <v>39584</v>
      </c>
      <c r="I3240" t="s">
        <v>107</v>
      </c>
      <c r="J3240" t="s">
        <v>108</v>
      </c>
      <c r="K3240" t="s">
        <v>109</v>
      </c>
      <c r="L3240" t="s">
        <v>75</v>
      </c>
      <c r="M3240" t="s">
        <v>76</v>
      </c>
      <c r="N3240" t="s">
        <v>295</v>
      </c>
      <c r="O3240" t="s">
        <v>18641</v>
      </c>
      <c r="P3240" t="s">
        <v>18642</v>
      </c>
      <c r="Q3240" t="s">
        <v>131</v>
      </c>
      <c r="R3240" t="s">
        <v>18641</v>
      </c>
      <c r="S3240" t="s">
        <v>18643</v>
      </c>
      <c r="T3240" t="s">
        <v>231</v>
      </c>
      <c r="U3240" t="s">
        <v>18644</v>
      </c>
      <c r="V3240" t="s">
        <v>18645</v>
      </c>
      <c r="W3240" t="s">
        <v>93</v>
      </c>
      <c r="X3240">
        <v>5</v>
      </c>
      <c r="Y3240">
        <v>4290</v>
      </c>
    </row>
    <row r="3241" spans="1:25">
      <c r="A3241" t="s">
        <v>18646</v>
      </c>
      <c r="B3241" t="s">
        <v>70</v>
      </c>
      <c r="C3241">
        <v>233</v>
      </c>
      <c r="D3241" t="s">
        <v>106</v>
      </c>
      <c r="E3241">
        <v>2008</v>
      </c>
      <c r="F3241" s="24">
        <v>39591</v>
      </c>
      <c r="G3241" s="24">
        <v>39592</v>
      </c>
      <c r="H3241" s="24">
        <v>39593</v>
      </c>
      <c r="I3241" t="s">
        <v>339</v>
      </c>
      <c r="J3241" t="s">
        <v>108</v>
      </c>
      <c r="K3241" t="s">
        <v>324</v>
      </c>
      <c r="L3241" t="s">
        <v>432</v>
      </c>
      <c r="M3241" t="s">
        <v>152</v>
      </c>
      <c r="N3241" t="s">
        <v>8978</v>
      </c>
      <c r="O3241" t="s">
        <v>18647</v>
      </c>
      <c r="P3241" t="s">
        <v>18648</v>
      </c>
      <c r="Q3241" t="s">
        <v>90</v>
      </c>
      <c r="R3241" t="s">
        <v>18647</v>
      </c>
      <c r="S3241" t="s">
        <v>18649</v>
      </c>
      <c r="U3241" t="s">
        <v>18650</v>
      </c>
      <c r="V3241" t="s">
        <v>18651</v>
      </c>
      <c r="W3241" t="s">
        <v>93</v>
      </c>
      <c r="X3241">
        <v>5</v>
      </c>
      <c r="Y3241">
        <v>4807.5</v>
      </c>
    </row>
    <row r="3242" spans="1:25">
      <c r="A3242" t="s">
        <v>18652</v>
      </c>
      <c r="B3242" t="s">
        <v>70</v>
      </c>
      <c r="C3242">
        <v>245</v>
      </c>
      <c r="D3242" t="s">
        <v>106</v>
      </c>
      <c r="E3242">
        <v>2008</v>
      </c>
      <c r="F3242" s="24">
        <v>39598</v>
      </c>
      <c r="G3242" s="24">
        <v>39598</v>
      </c>
      <c r="H3242" s="24">
        <v>39599</v>
      </c>
      <c r="I3242" t="s">
        <v>107</v>
      </c>
      <c r="J3242" t="s">
        <v>108</v>
      </c>
      <c r="K3242" t="s">
        <v>109</v>
      </c>
      <c r="L3242" t="s">
        <v>1354</v>
      </c>
      <c r="M3242" t="s">
        <v>76</v>
      </c>
      <c r="N3242" t="s">
        <v>253</v>
      </c>
      <c r="O3242" t="s">
        <v>18653</v>
      </c>
      <c r="P3242" t="s">
        <v>18653</v>
      </c>
      <c r="Q3242" t="s">
        <v>195</v>
      </c>
      <c r="R3242" t="s">
        <v>18654</v>
      </c>
      <c r="S3242" t="s">
        <v>18655</v>
      </c>
      <c r="U3242" t="s">
        <v>18656</v>
      </c>
      <c r="W3242" t="s">
        <v>83</v>
      </c>
      <c r="X3242">
        <v>5</v>
      </c>
      <c r="Y3242">
        <v>5567.75</v>
      </c>
    </row>
    <row r="3243" spans="1:25">
      <c r="A3243" t="s">
        <v>18657</v>
      </c>
      <c r="B3243" t="s">
        <v>70</v>
      </c>
      <c r="C3243">
        <v>202</v>
      </c>
      <c r="D3243" t="s">
        <v>106</v>
      </c>
      <c r="E3243">
        <v>2008</v>
      </c>
      <c r="F3243" s="24">
        <v>39573</v>
      </c>
      <c r="G3243" s="24">
        <v>39574</v>
      </c>
      <c r="H3243" s="24">
        <v>39575</v>
      </c>
      <c r="I3243" t="s">
        <v>107</v>
      </c>
      <c r="J3243" t="s">
        <v>108</v>
      </c>
      <c r="K3243" t="s">
        <v>109</v>
      </c>
      <c r="L3243" t="s">
        <v>1354</v>
      </c>
      <c r="M3243" t="s">
        <v>76</v>
      </c>
      <c r="N3243" t="s">
        <v>253</v>
      </c>
      <c r="O3243" t="s">
        <v>18658</v>
      </c>
      <c r="P3243" t="s">
        <v>18659</v>
      </c>
      <c r="Q3243" t="s">
        <v>90</v>
      </c>
      <c r="R3243" t="s">
        <v>18658</v>
      </c>
      <c r="S3243" t="s">
        <v>18660</v>
      </c>
      <c r="T3243" t="s">
        <v>173</v>
      </c>
      <c r="U3243" t="s">
        <v>18661</v>
      </c>
      <c r="V3243" t="s">
        <v>18662</v>
      </c>
      <c r="W3243" t="s">
        <v>83</v>
      </c>
      <c r="X3243">
        <v>5</v>
      </c>
      <c r="Y3243">
        <v>4540</v>
      </c>
    </row>
    <row r="3244" spans="1:25">
      <c r="A3244" t="s">
        <v>18663</v>
      </c>
      <c r="B3244" t="s">
        <v>70</v>
      </c>
      <c r="C3244">
        <v>237</v>
      </c>
      <c r="D3244" t="s">
        <v>106</v>
      </c>
      <c r="E3244">
        <v>2008</v>
      </c>
      <c r="F3244" s="24">
        <v>39593</v>
      </c>
      <c r="G3244" s="24">
        <v>39593</v>
      </c>
      <c r="H3244" s="24">
        <v>39595</v>
      </c>
      <c r="I3244" t="s">
        <v>107</v>
      </c>
      <c r="J3244" t="s">
        <v>108</v>
      </c>
      <c r="K3244" t="s">
        <v>109</v>
      </c>
      <c r="L3244" t="s">
        <v>643</v>
      </c>
      <c r="M3244" t="s">
        <v>76</v>
      </c>
      <c r="N3244" t="s">
        <v>77</v>
      </c>
      <c r="O3244" t="s">
        <v>18664</v>
      </c>
      <c r="P3244" t="s">
        <v>18665</v>
      </c>
      <c r="Q3244" t="s">
        <v>131</v>
      </c>
      <c r="R3244" t="s">
        <v>18664</v>
      </c>
      <c r="S3244" t="s">
        <v>18666</v>
      </c>
      <c r="T3244" t="s">
        <v>654</v>
      </c>
      <c r="U3244" t="s">
        <v>18667</v>
      </c>
      <c r="V3244" t="s">
        <v>18668</v>
      </c>
      <c r="W3244" t="s">
        <v>83</v>
      </c>
      <c r="X3244">
        <v>5</v>
      </c>
      <c r="Y3244">
        <v>4640</v>
      </c>
    </row>
    <row r="3245" spans="1:25">
      <c r="A3245" t="s">
        <v>18669</v>
      </c>
      <c r="B3245" t="s">
        <v>70</v>
      </c>
      <c r="C3245">
        <v>232</v>
      </c>
      <c r="D3245" t="s">
        <v>71</v>
      </c>
      <c r="E3245">
        <v>2008</v>
      </c>
      <c r="F3245" s="24">
        <v>39589</v>
      </c>
      <c r="G3245" s="24">
        <v>39591</v>
      </c>
      <c r="H3245" s="24">
        <v>39591</v>
      </c>
      <c r="I3245" t="s">
        <v>18670</v>
      </c>
      <c r="J3245" t="s">
        <v>2572</v>
      </c>
      <c r="K3245" t="s">
        <v>273</v>
      </c>
      <c r="L3245" t="s">
        <v>75</v>
      </c>
      <c r="M3245" t="s">
        <v>76</v>
      </c>
      <c r="N3245" t="s">
        <v>253</v>
      </c>
      <c r="O3245" t="s">
        <v>18671</v>
      </c>
      <c r="P3245" t="s">
        <v>18672</v>
      </c>
      <c r="Q3245" t="s">
        <v>80</v>
      </c>
      <c r="R3245" t="s">
        <v>18671</v>
      </c>
      <c r="S3245" t="s">
        <v>18673</v>
      </c>
      <c r="T3245" t="s">
        <v>1463</v>
      </c>
      <c r="U3245" t="s">
        <v>18674</v>
      </c>
      <c r="W3245" t="s">
        <v>83</v>
      </c>
      <c r="X3245">
        <v>5</v>
      </c>
      <c r="Y3245">
        <v>3016</v>
      </c>
    </row>
    <row r="3246" spans="1:25">
      <c r="A3246" t="s">
        <v>18675</v>
      </c>
      <c r="B3246" t="s">
        <v>70</v>
      </c>
      <c r="C3246">
        <v>209</v>
      </c>
      <c r="D3246" t="s">
        <v>106</v>
      </c>
      <c r="E3246">
        <v>2008</v>
      </c>
      <c r="F3246" s="24">
        <v>39577</v>
      </c>
      <c r="G3246" s="24">
        <v>39578</v>
      </c>
      <c r="H3246" s="24">
        <v>39580</v>
      </c>
      <c r="I3246" t="s">
        <v>323</v>
      </c>
      <c r="J3246" t="s">
        <v>108</v>
      </c>
      <c r="K3246" t="s">
        <v>324</v>
      </c>
      <c r="L3246" t="s">
        <v>75</v>
      </c>
      <c r="M3246" t="s">
        <v>76</v>
      </c>
      <c r="N3246" t="s">
        <v>87</v>
      </c>
      <c r="O3246" t="s">
        <v>18676</v>
      </c>
      <c r="P3246" t="s">
        <v>18677</v>
      </c>
      <c r="Q3246" t="s">
        <v>80</v>
      </c>
      <c r="R3246" t="s">
        <v>18676</v>
      </c>
      <c r="S3246" t="s">
        <v>18678</v>
      </c>
      <c r="T3246" t="s">
        <v>329</v>
      </c>
      <c r="U3246" t="s">
        <v>18679</v>
      </c>
      <c r="V3246" t="s">
        <v>18680</v>
      </c>
      <c r="W3246" t="s">
        <v>93</v>
      </c>
      <c r="X3246">
        <v>5</v>
      </c>
      <c r="Y3246">
        <v>4290</v>
      </c>
    </row>
    <row r="3247" spans="1:25">
      <c r="A3247" t="s">
        <v>18681</v>
      </c>
      <c r="B3247" t="s">
        <v>70</v>
      </c>
      <c r="C3247">
        <v>244</v>
      </c>
      <c r="D3247" t="s">
        <v>106</v>
      </c>
      <c r="E3247">
        <v>2008</v>
      </c>
      <c r="F3247" s="24">
        <v>39597</v>
      </c>
      <c r="G3247" s="24">
        <v>39597</v>
      </c>
      <c r="H3247" s="24">
        <v>39598</v>
      </c>
      <c r="I3247" t="s">
        <v>7299</v>
      </c>
      <c r="J3247" t="s">
        <v>150</v>
      </c>
      <c r="K3247" t="s">
        <v>151</v>
      </c>
      <c r="L3247" t="s">
        <v>149</v>
      </c>
      <c r="M3247" t="s">
        <v>76</v>
      </c>
      <c r="N3247" t="s">
        <v>77</v>
      </c>
      <c r="O3247" t="s">
        <v>18682</v>
      </c>
      <c r="P3247" t="s">
        <v>18683</v>
      </c>
      <c r="Q3247" t="s">
        <v>80</v>
      </c>
      <c r="R3247" t="s">
        <v>18682</v>
      </c>
      <c r="S3247" t="s">
        <v>18684</v>
      </c>
      <c r="T3247" t="s">
        <v>525</v>
      </c>
      <c r="U3247" t="s">
        <v>18685</v>
      </c>
      <c r="V3247" t="s">
        <v>18686</v>
      </c>
      <c r="W3247" t="s">
        <v>83</v>
      </c>
      <c r="X3247">
        <v>5</v>
      </c>
      <c r="Y3247">
        <v>4068.87</v>
      </c>
    </row>
    <row r="3248" spans="1:25">
      <c r="A3248" t="s">
        <v>11860</v>
      </c>
      <c r="B3248" t="s">
        <v>70</v>
      </c>
      <c r="C3248">
        <v>236</v>
      </c>
      <c r="D3248" t="s">
        <v>106</v>
      </c>
      <c r="E3248">
        <v>2008</v>
      </c>
      <c r="F3248" s="24">
        <v>39592</v>
      </c>
      <c r="G3248" s="24">
        <v>39592</v>
      </c>
      <c r="H3248" s="24">
        <v>39594</v>
      </c>
      <c r="I3248" t="s">
        <v>7299</v>
      </c>
      <c r="J3248" t="s">
        <v>150</v>
      </c>
      <c r="K3248" t="s">
        <v>151</v>
      </c>
      <c r="L3248" t="s">
        <v>75</v>
      </c>
      <c r="M3248" t="s">
        <v>76</v>
      </c>
      <c r="N3248" t="s">
        <v>467</v>
      </c>
      <c r="O3248" t="s">
        <v>11861</v>
      </c>
      <c r="P3248" t="s">
        <v>18687</v>
      </c>
      <c r="Q3248" t="s">
        <v>90</v>
      </c>
      <c r="R3248" t="s">
        <v>11861</v>
      </c>
      <c r="S3248" t="s">
        <v>11863</v>
      </c>
      <c r="T3248" t="s">
        <v>173</v>
      </c>
      <c r="U3248" t="s">
        <v>18688</v>
      </c>
      <c r="V3248" t="s">
        <v>18689</v>
      </c>
      <c r="W3248" t="s">
        <v>83</v>
      </c>
      <c r="X3248">
        <v>5</v>
      </c>
      <c r="Y3248">
        <v>4056.6</v>
      </c>
    </row>
    <row r="3249" spans="1:25">
      <c r="A3249" t="s">
        <v>18690</v>
      </c>
      <c r="B3249" t="s">
        <v>70</v>
      </c>
      <c r="C3249">
        <v>230</v>
      </c>
      <c r="D3249" t="s">
        <v>71</v>
      </c>
      <c r="E3249">
        <v>2008</v>
      </c>
      <c r="F3249" s="24">
        <v>39589</v>
      </c>
      <c r="G3249" s="24">
        <v>39589</v>
      </c>
      <c r="H3249" s="24">
        <v>39591</v>
      </c>
      <c r="I3249" t="s">
        <v>5015</v>
      </c>
      <c r="J3249" t="s">
        <v>168</v>
      </c>
      <c r="K3249" t="s">
        <v>273</v>
      </c>
      <c r="L3249" t="s">
        <v>75</v>
      </c>
      <c r="M3249" t="s">
        <v>76</v>
      </c>
      <c r="N3249" t="s">
        <v>153</v>
      </c>
      <c r="O3249" t="s">
        <v>18691</v>
      </c>
      <c r="P3249" t="s">
        <v>18692</v>
      </c>
      <c r="Q3249" t="s">
        <v>80</v>
      </c>
      <c r="R3249" t="s">
        <v>18691</v>
      </c>
      <c r="S3249" t="s">
        <v>18693</v>
      </c>
      <c r="T3249" t="s">
        <v>173</v>
      </c>
      <c r="U3249" t="s">
        <v>18694</v>
      </c>
      <c r="W3249" t="s">
        <v>83</v>
      </c>
      <c r="X3249">
        <v>5</v>
      </c>
      <c r="Y3249">
        <v>4240</v>
      </c>
    </row>
    <row r="3250" spans="1:25">
      <c r="A3250" t="s">
        <v>18695</v>
      </c>
      <c r="B3250" t="s">
        <v>70</v>
      </c>
      <c r="C3250">
        <v>219</v>
      </c>
      <c r="D3250" t="s">
        <v>71</v>
      </c>
      <c r="E3250">
        <v>2008</v>
      </c>
      <c r="F3250" s="24">
        <v>39584</v>
      </c>
      <c r="G3250" s="24">
        <v>39587</v>
      </c>
      <c r="H3250" s="24">
        <v>39586</v>
      </c>
      <c r="I3250" t="s">
        <v>2830</v>
      </c>
      <c r="J3250" t="s">
        <v>723</v>
      </c>
      <c r="K3250" t="s">
        <v>724</v>
      </c>
      <c r="L3250" t="s">
        <v>75</v>
      </c>
      <c r="M3250" t="s">
        <v>76</v>
      </c>
      <c r="N3250" t="s">
        <v>140</v>
      </c>
      <c r="O3250" t="s">
        <v>18696</v>
      </c>
      <c r="P3250" t="s">
        <v>18697</v>
      </c>
      <c r="Q3250" t="s">
        <v>80</v>
      </c>
      <c r="R3250" t="s">
        <v>18696</v>
      </c>
      <c r="S3250" t="s">
        <v>18698</v>
      </c>
      <c r="T3250" t="s">
        <v>962</v>
      </c>
      <c r="U3250" t="s">
        <v>18699</v>
      </c>
      <c r="V3250" t="s">
        <v>18700</v>
      </c>
      <c r="W3250" t="s">
        <v>83</v>
      </c>
      <c r="X3250">
        <v>5</v>
      </c>
      <c r="Y3250">
        <v>3375</v>
      </c>
    </row>
    <row r="3251" spans="1:25">
      <c r="A3251" t="s">
        <v>18701</v>
      </c>
      <c r="B3251" t="s">
        <v>138</v>
      </c>
      <c r="C3251">
        <v>216</v>
      </c>
      <c r="D3251" t="s">
        <v>106</v>
      </c>
      <c r="E3251">
        <v>2008</v>
      </c>
      <c r="F3251" s="24">
        <v>39584</v>
      </c>
      <c r="G3251" s="24">
        <v>39585</v>
      </c>
      <c r="H3251" s="24">
        <v>39585</v>
      </c>
      <c r="I3251" t="s">
        <v>107</v>
      </c>
      <c r="J3251" t="s">
        <v>108</v>
      </c>
      <c r="K3251" t="s">
        <v>109</v>
      </c>
      <c r="L3251" t="s">
        <v>643</v>
      </c>
      <c r="M3251" t="s">
        <v>76</v>
      </c>
      <c r="N3251" t="s">
        <v>153</v>
      </c>
      <c r="O3251" t="s">
        <v>18702</v>
      </c>
      <c r="P3251" t="s">
        <v>18702</v>
      </c>
      <c r="Q3251" t="s">
        <v>142</v>
      </c>
      <c r="R3251" t="s">
        <v>18703</v>
      </c>
      <c r="S3251" t="s">
        <v>18704</v>
      </c>
      <c r="T3251" t="s">
        <v>654</v>
      </c>
      <c r="U3251" t="s">
        <v>18705</v>
      </c>
      <c r="V3251" t="s">
        <v>18706</v>
      </c>
      <c r="W3251" t="s">
        <v>83</v>
      </c>
      <c r="X3251">
        <v>5</v>
      </c>
      <c r="Y3251">
        <v>4640</v>
      </c>
    </row>
    <row r="3252" spans="1:25">
      <c r="A3252" t="s">
        <v>18707</v>
      </c>
      <c r="B3252" t="s">
        <v>70</v>
      </c>
      <c r="C3252">
        <v>207</v>
      </c>
      <c r="D3252" t="s">
        <v>71</v>
      </c>
      <c r="E3252">
        <v>2008</v>
      </c>
      <c r="F3252" s="24">
        <v>39574</v>
      </c>
      <c r="G3252" s="24">
        <v>39575</v>
      </c>
      <c r="H3252" s="24">
        <v>39575</v>
      </c>
      <c r="I3252" t="s">
        <v>6055</v>
      </c>
      <c r="J3252" t="s">
        <v>311</v>
      </c>
      <c r="K3252" t="s">
        <v>74</v>
      </c>
      <c r="L3252" t="s">
        <v>75</v>
      </c>
      <c r="M3252" t="s">
        <v>76</v>
      </c>
      <c r="N3252" t="s">
        <v>160</v>
      </c>
      <c r="O3252" t="s">
        <v>18708</v>
      </c>
      <c r="P3252" t="s">
        <v>18708</v>
      </c>
      <c r="Q3252" t="s">
        <v>195</v>
      </c>
      <c r="R3252" t="s">
        <v>18709</v>
      </c>
      <c r="S3252" t="s">
        <v>18710</v>
      </c>
      <c r="T3252" t="s">
        <v>82</v>
      </c>
      <c r="U3252" t="s">
        <v>174</v>
      </c>
      <c r="W3252" t="s">
        <v>93</v>
      </c>
      <c r="X3252">
        <v>5</v>
      </c>
      <c r="Y3252">
        <v>3750</v>
      </c>
    </row>
    <row r="3253" spans="1:25">
      <c r="A3253" t="s">
        <v>18711</v>
      </c>
      <c r="B3253" t="s">
        <v>138</v>
      </c>
      <c r="C3253">
        <v>204</v>
      </c>
      <c r="D3253" t="s">
        <v>106</v>
      </c>
      <c r="E3253">
        <v>2008</v>
      </c>
      <c r="F3253" s="24">
        <v>39574</v>
      </c>
      <c r="G3253" s="24">
        <v>39574</v>
      </c>
      <c r="H3253" s="24">
        <v>39576</v>
      </c>
      <c r="I3253" t="s">
        <v>323</v>
      </c>
      <c r="J3253" t="s">
        <v>108</v>
      </c>
      <c r="K3253" t="s">
        <v>324</v>
      </c>
      <c r="L3253" t="s">
        <v>643</v>
      </c>
      <c r="M3253" t="s">
        <v>152</v>
      </c>
      <c r="N3253" t="s">
        <v>140</v>
      </c>
      <c r="O3253" t="s">
        <v>18712</v>
      </c>
      <c r="P3253" t="s">
        <v>18712</v>
      </c>
      <c r="Q3253" t="s">
        <v>142</v>
      </c>
      <c r="R3253" t="s">
        <v>18713</v>
      </c>
      <c r="S3253" t="s">
        <v>2516</v>
      </c>
      <c r="U3253" t="s">
        <v>18714</v>
      </c>
      <c r="V3253" t="s">
        <v>18715</v>
      </c>
      <c r="W3253" t="s">
        <v>83</v>
      </c>
      <c r="X3253">
        <v>5</v>
      </c>
      <c r="Y3253">
        <v>3677.5</v>
      </c>
    </row>
    <row r="3254" spans="1:25">
      <c r="A3254" t="s">
        <v>18716</v>
      </c>
      <c r="B3254" t="s">
        <v>70</v>
      </c>
      <c r="C3254">
        <v>239</v>
      </c>
      <c r="D3254" t="s">
        <v>106</v>
      </c>
      <c r="E3254">
        <v>2008</v>
      </c>
      <c r="F3254" s="24">
        <v>39594</v>
      </c>
      <c r="G3254" s="24">
        <v>39594</v>
      </c>
      <c r="H3254" s="24">
        <v>39595</v>
      </c>
      <c r="I3254" t="s">
        <v>183</v>
      </c>
      <c r="J3254" t="s">
        <v>108</v>
      </c>
      <c r="K3254" t="s">
        <v>184</v>
      </c>
      <c r="L3254" t="s">
        <v>6513</v>
      </c>
      <c r="M3254" t="s">
        <v>76</v>
      </c>
      <c r="N3254" t="s">
        <v>253</v>
      </c>
      <c r="O3254" t="s">
        <v>18717</v>
      </c>
      <c r="P3254" t="s">
        <v>18718</v>
      </c>
      <c r="Q3254" t="s">
        <v>90</v>
      </c>
      <c r="R3254" t="s">
        <v>18717</v>
      </c>
      <c r="S3254" t="s">
        <v>18719</v>
      </c>
      <c r="T3254" t="s">
        <v>173</v>
      </c>
      <c r="U3254" t="s">
        <v>18720</v>
      </c>
      <c r="V3254" t="s">
        <v>18721</v>
      </c>
      <c r="W3254" t="s">
        <v>83</v>
      </c>
      <c r="X3254">
        <v>5</v>
      </c>
      <c r="Y3254">
        <v>4490</v>
      </c>
    </row>
    <row r="3255" spans="1:25">
      <c r="A3255" t="s">
        <v>18722</v>
      </c>
      <c r="B3255" t="s">
        <v>70</v>
      </c>
      <c r="C3255">
        <v>198</v>
      </c>
      <c r="D3255" t="s">
        <v>250</v>
      </c>
      <c r="E3255">
        <v>2008</v>
      </c>
      <c r="F3255" s="24">
        <v>39570</v>
      </c>
      <c r="G3255" s="24">
        <v>39571</v>
      </c>
      <c r="H3255" s="24">
        <v>39572</v>
      </c>
      <c r="I3255" t="s">
        <v>1953</v>
      </c>
      <c r="J3255" t="s">
        <v>108</v>
      </c>
      <c r="K3255" t="s">
        <v>2652</v>
      </c>
      <c r="L3255" t="s">
        <v>209</v>
      </c>
      <c r="M3255" t="s">
        <v>76</v>
      </c>
      <c r="N3255" t="s">
        <v>153</v>
      </c>
      <c r="O3255" t="s">
        <v>18723</v>
      </c>
      <c r="P3255" t="s">
        <v>18724</v>
      </c>
      <c r="Q3255" t="s">
        <v>80</v>
      </c>
      <c r="R3255" t="s">
        <v>18723</v>
      </c>
      <c r="T3255" t="s">
        <v>910</v>
      </c>
      <c r="U3255" t="s">
        <v>18725</v>
      </c>
      <c r="W3255" t="s">
        <v>83</v>
      </c>
      <c r="X3255">
        <v>5</v>
      </c>
      <c r="Y3255">
        <v>3636</v>
      </c>
    </row>
    <row r="3256" spans="1:25">
      <c r="A3256" t="s">
        <v>16560</v>
      </c>
      <c r="B3256" t="s">
        <v>138</v>
      </c>
      <c r="C3256">
        <v>201</v>
      </c>
      <c r="D3256" t="s">
        <v>106</v>
      </c>
      <c r="E3256">
        <v>2008</v>
      </c>
      <c r="F3256" s="24">
        <v>39573</v>
      </c>
      <c r="G3256" s="24">
        <v>39574</v>
      </c>
      <c r="H3256" s="24">
        <v>39574</v>
      </c>
      <c r="I3256" t="s">
        <v>183</v>
      </c>
      <c r="J3256" t="s">
        <v>108</v>
      </c>
      <c r="K3256" t="s">
        <v>184</v>
      </c>
      <c r="L3256" t="s">
        <v>75</v>
      </c>
      <c r="M3256" t="s">
        <v>76</v>
      </c>
      <c r="N3256" t="s">
        <v>153</v>
      </c>
      <c r="O3256" t="s">
        <v>16561</v>
      </c>
      <c r="P3256" t="s">
        <v>18726</v>
      </c>
      <c r="Q3256" t="s">
        <v>80</v>
      </c>
      <c r="R3256" t="s">
        <v>18727</v>
      </c>
      <c r="S3256" t="s">
        <v>18728</v>
      </c>
      <c r="T3256" t="s">
        <v>173</v>
      </c>
      <c r="U3256" t="s">
        <v>18729</v>
      </c>
      <c r="V3256" t="s">
        <v>18730</v>
      </c>
      <c r="W3256" t="s">
        <v>83</v>
      </c>
      <c r="X3256">
        <v>5</v>
      </c>
      <c r="Y3256">
        <v>2600</v>
      </c>
    </row>
    <row r="3257" spans="1:25">
      <c r="A3257" t="s">
        <v>945</v>
      </c>
      <c r="B3257" t="s">
        <v>70</v>
      </c>
      <c r="C3257">
        <v>229</v>
      </c>
      <c r="D3257" t="s">
        <v>71</v>
      </c>
      <c r="E3257">
        <v>2008</v>
      </c>
      <c r="F3257" s="24">
        <v>39587</v>
      </c>
      <c r="G3257" s="24">
        <v>39589</v>
      </c>
      <c r="H3257" s="24">
        <v>39589</v>
      </c>
      <c r="I3257" t="s">
        <v>946</v>
      </c>
      <c r="J3257" t="s">
        <v>220</v>
      </c>
      <c r="K3257" t="s">
        <v>97</v>
      </c>
      <c r="L3257" t="s">
        <v>75</v>
      </c>
      <c r="M3257" t="s">
        <v>76</v>
      </c>
      <c r="N3257" t="s">
        <v>467</v>
      </c>
      <c r="O3257" t="s">
        <v>947</v>
      </c>
      <c r="P3257" t="s">
        <v>18731</v>
      </c>
      <c r="Q3257" t="s">
        <v>90</v>
      </c>
      <c r="R3257" t="s">
        <v>947</v>
      </c>
      <c r="S3257" t="s">
        <v>949</v>
      </c>
      <c r="T3257" t="s">
        <v>173</v>
      </c>
      <c r="U3257" t="s">
        <v>174</v>
      </c>
      <c r="V3257" t="s">
        <v>951</v>
      </c>
      <c r="W3257" t="s">
        <v>83</v>
      </c>
      <c r="X3257">
        <v>5</v>
      </c>
      <c r="Y3257">
        <v>3730</v>
      </c>
    </row>
    <row r="3258" spans="1:25">
      <c r="A3258" t="s">
        <v>18732</v>
      </c>
      <c r="B3258" t="s">
        <v>70</v>
      </c>
      <c r="C3258">
        <v>215</v>
      </c>
      <c r="D3258" t="s">
        <v>106</v>
      </c>
      <c r="E3258">
        <v>2008</v>
      </c>
      <c r="F3258" s="24">
        <v>39584</v>
      </c>
      <c r="G3258" s="24">
        <v>39585</v>
      </c>
      <c r="H3258" s="24">
        <v>39586</v>
      </c>
      <c r="I3258" t="s">
        <v>183</v>
      </c>
      <c r="J3258" t="s">
        <v>108</v>
      </c>
      <c r="K3258" t="s">
        <v>184</v>
      </c>
      <c r="L3258" t="s">
        <v>75</v>
      </c>
      <c r="M3258" t="s">
        <v>76</v>
      </c>
      <c r="N3258" t="s">
        <v>467</v>
      </c>
      <c r="O3258" t="s">
        <v>18733</v>
      </c>
      <c r="P3258" t="s">
        <v>18734</v>
      </c>
      <c r="Q3258" t="s">
        <v>131</v>
      </c>
      <c r="R3258" t="s">
        <v>18733</v>
      </c>
      <c r="S3258" t="s">
        <v>18735</v>
      </c>
      <c r="U3258" t="s">
        <v>18736</v>
      </c>
      <c r="V3258" t="s">
        <v>18737</v>
      </c>
      <c r="W3258" t="s">
        <v>83</v>
      </c>
      <c r="X3258">
        <v>5</v>
      </c>
      <c r="Y3258">
        <v>4290</v>
      </c>
    </row>
    <row r="3259" spans="1:25">
      <c r="A3259" t="s">
        <v>18738</v>
      </c>
      <c r="B3259" t="s">
        <v>70</v>
      </c>
      <c r="C3259">
        <v>224</v>
      </c>
      <c r="D3259" t="s">
        <v>106</v>
      </c>
      <c r="E3259">
        <v>2008</v>
      </c>
      <c r="F3259" s="24">
        <v>39587</v>
      </c>
      <c r="G3259" s="24">
        <v>39588</v>
      </c>
      <c r="H3259" s="24">
        <v>39589</v>
      </c>
      <c r="I3259" t="s">
        <v>107</v>
      </c>
      <c r="J3259" t="s">
        <v>108</v>
      </c>
      <c r="K3259" t="s">
        <v>109</v>
      </c>
      <c r="L3259" t="s">
        <v>643</v>
      </c>
      <c r="M3259" t="s">
        <v>76</v>
      </c>
      <c r="N3259" t="s">
        <v>153</v>
      </c>
      <c r="O3259" t="s">
        <v>18739</v>
      </c>
      <c r="P3259" t="s">
        <v>18740</v>
      </c>
      <c r="Q3259" t="s">
        <v>90</v>
      </c>
      <c r="R3259" t="s">
        <v>18739</v>
      </c>
      <c r="S3259" t="s">
        <v>18741</v>
      </c>
      <c r="T3259" t="s">
        <v>92</v>
      </c>
      <c r="U3259" t="s">
        <v>18742</v>
      </c>
      <c r="V3259" t="s">
        <v>18743</v>
      </c>
      <c r="W3259" t="s">
        <v>83</v>
      </c>
      <c r="X3259">
        <v>5</v>
      </c>
      <c r="Y3259">
        <v>4590</v>
      </c>
    </row>
    <row r="3260" spans="1:25">
      <c r="A3260" t="s">
        <v>18744</v>
      </c>
      <c r="B3260" t="s">
        <v>70</v>
      </c>
      <c r="C3260">
        <v>242</v>
      </c>
      <c r="D3260" t="s">
        <v>250</v>
      </c>
      <c r="E3260">
        <v>2008</v>
      </c>
      <c r="F3260" s="24">
        <v>39595</v>
      </c>
      <c r="G3260" s="24">
        <v>39595</v>
      </c>
      <c r="H3260" s="24">
        <v>39597</v>
      </c>
      <c r="I3260" t="s">
        <v>11808</v>
      </c>
      <c r="J3260" t="s">
        <v>73</v>
      </c>
      <c r="K3260" t="s">
        <v>74</v>
      </c>
      <c r="L3260" t="s">
        <v>18745</v>
      </c>
      <c r="M3260" t="s">
        <v>76</v>
      </c>
      <c r="N3260" t="s">
        <v>253</v>
      </c>
      <c r="O3260" t="s">
        <v>18746</v>
      </c>
      <c r="P3260" t="s">
        <v>18747</v>
      </c>
      <c r="Q3260" t="s">
        <v>80</v>
      </c>
      <c r="R3260" t="s">
        <v>18746</v>
      </c>
      <c r="S3260" t="s">
        <v>18748</v>
      </c>
      <c r="T3260" t="s">
        <v>173</v>
      </c>
      <c r="U3260" t="s">
        <v>18749</v>
      </c>
      <c r="V3260" t="s">
        <v>18750</v>
      </c>
      <c r="W3260" t="s">
        <v>83</v>
      </c>
      <c r="X3260">
        <v>5</v>
      </c>
      <c r="Y3260">
        <v>2606.4299999999998</v>
      </c>
    </row>
    <row r="3261" spans="1:25">
      <c r="A3261" t="s">
        <v>5571</v>
      </c>
      <c r="B3261" t="s">
        <v>70</v>
      </c>
      <c r="C3261">
        <v>214</v>
      </c>
      <c r="D3261" t="s">
        <v>106</v>
      </c>
      <c r="E3261">
        <v>2008</v>
      </c>
      <c r="F3261" s="24">
        <v>39585</v>
      </c>
      <c r="G3261" s="24">
        <v>39585</v>
      </c>
      <c r="H3261" s="24">
        <v>39587</v>
      </c>
      <c r="I3261" t="s">
        <v>183</v>
      </c>
      <c r="J3261" t="s">
        <v>108</v>
      </c>
      <c r="K3261" t="s">
        <v>184</v>
      </c>
      <c r="L3261" t="s">
        <v>75</v>
      </c>
      <c r="M3261" t="s">
        <v>76</v>
      </c>
      <c r="N3261" t="s">
        <v>467</v>
      </c>
      <c r="O3261" t="s">
        <v>5572</v>
      </c>
      <c r="P3261" t="s">
        <v>18751</v>
      </c>
      <c r="Q3261" t="s">
        <v>80</v>
      </c>
      <c r="R3261" t="s">
        <v>5572</v>
      </c>
      <c r="S3261" t="s">
        <v>18752</v>
      </c>
      <c r="T3261" t="s">
        <v>654</v>
      </c>
      <c r="U3261" t="s">
        <v>18753</v>
      </c>
      <c r="V3261" t="s">
        <v>18754</v>
      </c>
      <c r="W3261" t="s">
        <v>83</v>
      </c>
      <c r="X3261">
        <v>5</v>
      </c>
      <c r="Y3261">
        <v>4290</v>
      </c>
    </row>
    <row r="3262" spans="1:25">
      <c r="A3262" t="s">
        <v>18755</v>
      </c>
      <c r="B3262" t="s">
        <v>70</v>
      </c>
      <c r="C3262">
        <v>243</v>
      </c>
      <c r="D3262" t="s">
        <v>106</v>
      </c>
      <c r="E3262">
        <v>2008</v>
      </c>
      <c r="F3262" s="24">
        <v>39596</v>
      </c>
      <c r="G3262" s="24">
        <v>39596</v>
      </c>
      <c r="H3262" s="24">
        <v>39597</v>
      </c>
      <c r="I3262" t="s">
        <v>107</v>
      </c>
      <c r="J3262" t="s">
        <v>108</v>
      </c>
      <c r="K3262" t="s">
        <v>109</v>
      </c>
      <c r="L3262" t="s">
        <v>236</v>
      </c>
      <c r="M3262" t="s">
        <v>76</v>
      </c>
      <c r="N3262" t="s">
        <v>253</v>
      </c>
      <c r="O3262" t="s">
        <v>18756</v>
      </c>
      <c r="P3262" t="s">
        <v>18757</v>
      </c>
      <c r="Q3262" t="s">
        <v>90</v>
      </c>
      <c r="R3262" t="s">
        <v>18756</v>
      </c>
      <c r="S3262" t="s">
        <v>18758</v>
      </c>
      <c r="T3262" t="s">
        <v>92</v>
      </c>
      <c r="U3262" t="s">
        <v>18759</v>
      </c>
      <c r="V3262" t="s">
        <v>18760</v>
      </c>
      <c r="W3262" t="s">
        <v>83</v>
      </c>
      <c r="X3262">
        <v>5</v>
      </c>
      <c r="Y3262">
        <v>4590</v>
      </c>
    </row>
    <row r="3263" spans="1:25">
      <c r="A3263" t="s">
        <v>18761</v>
      </c>
      <c r="B3263" t="s">
        <v>70</v>
      </c>
      <c r="C3263">
        <v>220</v>
      </c>
      <c r="D3263" t="s">
        <v>71</v>
      </c>
      <c r="E3263">
        <v>2008</v>
      </c>
      <c r="F3263" s="24">
        <v>39584</v>
      </c>
      <c r="G3263" s="24">
        <v>39587</v>
      </c>
      <c r="H3263" s="24">
        <v>39586</v>
      </c>
      <c r="I3263" t="s">
        <v>5931</v>
      </c>
      <c r="J3263" t="s">
        <v>168</v>
      </c>
      <c r="K3263" t="s">
        <v>273</v>
      </c>
      <c r="L3263" t="s">
        <v>75</v>
      </c>
      <c r="M3263" t="s">
        <v>76</v>
      </c>
      <c r="N3263" t="s">
        <v>458</v>
      </c>
      <c r="O3263" t="s">
        <v>18762</v>
      </c>
      <c r="P3263" t="s">
        <v>18762</v>
      </c>
      <c r="Q3263" t="s">
        <v>195</v>
      </c>
      <c r="R3263" t="s">
        <v>18763</v>
      </c>
      <c r="S3263" t="s">
        <v>18764</v>
      </c>
      <c r="T3263" t="s">
        <v>360</v>
      </c>
      <c r="U3263" t="s">
        <v>174</v>
      </c>
      <c r="W3263" t="s">
        <v>465</v>
      </c>
      <c r="X3263">
        <v>5</v>
      </c>
      <c r="Y3263">
        <v>3112.9</v>
      </c>
    </row>
    <row r="3264" spans="1:25">
      <c r="A3264" t="s">
        <v>18765</v>
      </c>
      <c r="B3264" t="s">
        <v>70</v>
      </c>
      <c r="C3264">
        <v>238</v>
      </c>
      <c r="D3264" t="s">
        <v>106</v>
      </c>
      <c r="E3264">
        <v>2008</v>
      </c>
      <c r="F3264" s="24">
        <v>39593</v>
      </c>
      <c r="G3264" s="24">
        <v>39593</v>
      </c>
      <c r="H3264" s="24">
        <v>39594</v>
      </c>
      <c r="I3264" t="s">
        <v>416</v>
      </c>
      <c r="J3264" t="s">
        <v>108</v>
      </c>
      <c r="K3264" t="s">
        <v>109</v>
      </c>
      <c r="L3264" t="s">
        <v>4892</v>
      </c>
      <c r="M3264" t="s">
        <v>152</v>
      </c>
      <c r="N3264" t="s">
        <v>210</v>
      </c>
      <c r="O3264" t="s">
        <v>18766</v>
      </c>
      <c r="P3264" t="s">
        <v>18767</v>
      </c>
      <c r="Q3264" t="s">
        <v>90</v>
      </c>
      <c r="R3264" t="s">
        <v>18766</v>
      </c>
      <c r="S3264" t="s">
        <v>18768</v>
      </c>
      <c r="T3264" t="s">
        <v>654</v>
      </c>
      <c r="U3264" t="s">
        <v>18769</v>
      </c>
      <c r="V3264" t="s">
        <v>18770</v>
      </c>
      <c r="W3264" t="s">
        <v>217</v>
      </c>
      <c r="X3264">
        <v>5</v>
      </c>
      <c r="Y3264">
        <v>3691.5</v>
      </c>
    </row>
    <row r="3265" spans="1:25">
      <c r="A3265" t="s">
        <v>18771</v>
      </c>
      <c r="B3265" t="s">
        <v>70</v>
      </c>
      <c r="C3265">
        <v>164</v>
      </c>
      <c r="D3265" t="s">
        <v>106</v>
      </c>
      <c r="E3265">
        <v>2008</v>
      </c>
      <c r="F3265" s="24">
        <v>39544</v>
      </c>
      <c r="G3265" s="24">
        <v>39545</v>
      </c>
      <c r="H3265" s="24">
        <v>39545</v>
      </c>
      <c r="I3265" t="s">
        <v>500</v>
      </c>
      <c r="J3265" t="s">
        <v>108</v>
      </c>
      <c r="K3265" t="s">
        <v>109</v>
      </c>
      <c r="L3265" t="s">
        <v>432</v>
      </c>
      <c r="M3265" t="s">
        <v>76</v>
      </c>
      <c r="N3265" t="s">
        <v>210</v>
      </c>
      <c r="O3265" t="s">
        <v>18772</v>
      </c>
      <c r="P3265" t="s">
        <v>18772</v>
      </c>
      <c r="Q3265" t="s">
        <v>195</v>
      </c>
      <c r="R3265" t="s">
        <v>18773</v>
      </c>
      <c r="S3265" t="s">
        <v>18774</v>
      </c>
      <c r="U3265" t="s">
        <v>18775</v>
      </c>
      <c r="V3265" t="s">
        <v>18776</v>
      </c>
      <c r="W3265" t="s">
        <v>217</v>
      </c>
      <c r="X3265">
        <v>4</v>
      </c>
      <c r="Y3265">
        <v>5337.75</v>
      </c>
    </row>
    <row r="3266" spans="1:25">
      <c r="A3266" t="s">
        <v>18777</v>
      </c>
      <c r="B3266" t="s">
        <v>70</v>
      </c>
      <c r="C3266">
        <v>156</v>
      </c>
      <c r="D3266" t="s">
        <v>250</v>
      </c>
      <c r="E3266">
        <v>2008</v>
      </c>
      <c r="F3266" s="24">
        <v>39539</v>
      </c>
      <c r="G3266" s="24">
        <v>39540</v>
      </c>
      <c r="H3266" s="24">
        <v>39541</v>
      </c>
      <c r="I3266" t="s">
        <v>2651</v>
      </c>
      <c r="J3266" t="s">
        <v>108</v>
      </c>
      <c r="K3266" t="s">
        <v>2652</v>
      </c>
      <c r="L3266" t="s">
        <v>75</v>
      </c>
      <c r="M3266" t="s">
        <v>76</v>
      </c>
      <c r="N3266" t="s">
        <v>467</v>
      </c>
      <c r="O3266" t="s">
        <v>18778</v>
      </c>
      <c r="P3266" t="s">
        <v>18779</v>
      </c>
      <c r="Q3266" t="s">
        <v>80</v>
      </c>
      <c r="R3266" t="s">
        <v>18778</v>
      </c>
      <c r="S3266" t="s">
        <v>18780</v>
      </c>
      <c r="T3266" t="s">
        <v>2656</v>
      </c>
      <c r="U3266" t="s">
        <v>18781</v>
      </c>
      <c r="W3266" t="s">
        <v>83</v>
      </c>
      <c r="X3266">
        <v>4</v>
      </c>
      <c r="Y3266">
        <v>1340</v>
      </c>
    </row>
    <row r="3267" spans="1:25">
      <c r="A3267" t="s">
        <v>18782</v>
      </c>
      <c r="B3267" t="s">
        <v>70</v>
      </c>
      <c r="C3267">
        <v>160</v>
      </c>
      <c r="D3267" t="s">
        <v>106</v>
      </c>
      <c r="E3267">
        <v>2008</v>
      </c>
      <c r="F3267" s="24">
        <v>39541</v>
      </c>
      <c r="G3267" s="24">
        <v>39542</v>
      </c>
      <c r="H3267" s="24">
        <v>39542</v>
      </c>
      <c r="I3267" t="s">
        <v>416</v>
      </c>
      <c r="J3267" t="s">
        <v>108</v>
      </c>
      <c r="K3267" t="s">
        <v>109</v>
      </c>
      <c r="L3267" t="s">
        <v>643</v>
      </c>
      <c r="M3267" t="s">
        <v>152</v>
      </c>
      <c r="N3267" t="s">
        <v>828</v>
      </c>
      <c r="O3267" t="s">
        <v>18783</v>
      </c>
      <c r="P3267" t="s">
        <v>18784</v>
      </c>
      <c r="Q3267" t="s">
        <v>90</v>
      </c>
      <c r="R3267" t="s">
        <v>18783</v>
      </c>
      <c r="S3267" t="s">
        <v>18785</v>
      </c>
      <c r="T3267" t="s">
        <v>962</v>
      </c>
      <c r="U3267" t="s">
        <v>18786</v>
      </c>
      <c r="V3267" t="s">
        <v>18787</v>
      </c>
      <c r="W3267" t="s">
        <v>217</v>
      </c>
      <c r="X3267">
        <v>4</v>
      </c>
      <c r="Y3267">
        <v>3687</v>
      </c>
    </row>
    <row r="3268" spans="1:25">
      <c r="A3268" t="s">
        <v>18788</v>
      </c>
      <c r="B3268" t="s">
        <v>138</v>
      </c>
      <c r="C3268">
        <v>159</v>
      </c>
      <c r="D3268" t="s">
        <v>106</v>
      </c>
      <c r="E3268">
        <v>2008</v>
      </c>
      <c r="F3268" s="24">
        <v>39540</v>
      </c>
      <c r="G3268" s="24">
        <v>39540</v>
      </c>
      <c r="H3268" s="24">
        <v>39542</v>
      </c>
      <c r="I3268" t="s">
        <v>339</v>
      </c>
      <c r="J3268" t="s">
        <v>108</v>
      </c>
      <c r="K3268" t="s">
        <v>324</v>
      </c>
      <c r="L3268" t="s">
        <v>761</v>
      </c>
      <c r="M3268" t="s">
        <v>76</v>
      </c>
      <c r="N3268" t="s">
        <v>433</v>
      </c>
      <c r="O3268" t="s">
        <v>18789</v>
      </c>
      <c r="P3268" t="s">
        <v>18789</v>
      </c>
      <c r="Q3268" t="s">
        <v>142</v>
      </c>
      <c r="R3268" t="s">
        <v>18790</v>
      </c>
      <c r="S3268" t="s">
        <v>18791</v>
      </c>
      <c r="T3268" t="s">
        <v>157</v>
      </c>
      <c r="U3268" t="s">
        <v>18792</v>
      </c>
      <c r="V3268" t="s">
        <v>18793</v>
      </c>
      <c r="W3268" t="s">
        <v>217</v>
      </c>
      <c r="X3268">
        <v>4</v>
      </c>
      <c r="Y3268">
        <v>6165</v>
      </c>
    </row>
    <row r="3269" spans="1:25">
      <c r="A3269" t="s">
        <v>18794</v>
      </c>
      <c r="B3269" t="s">
        <v>138</v>
      </c>
      <c r="C3269">
        <v>173</v>
      </c>
      <c r="D3269" t="s">
        <v>106</v>
      </c>
      <c r="E3269">
        <v>2008</v>
      </c>
      <c r="F3269" s="24">
        <v>39549</v>
      </c>
      <c r="G3269" s="24">
        <v>39550</v>
      </c>
      <c r="H3269" s="24">
        <v>39550</v>
      </c>
      <c r="I3269" t="s">
        <v>339</v>
      </c>
      <c r="J3269" t="s">
        <v>108</v>
      </c>
      <c r="K3269" t="s">
        <v>324</v>
      </c>
      <c r="L3269" t="s">
        <v>761</v>
      </c>
      <c r="M3269" t="s">
        <v>76</v>
      </c>
      <c r="N3269" t="s">
        <v>210</v>
      </c>
      <c r="O3269" t="s">
        <v>18795</v>
      </c>
      <c r="P3269" t="s">
        <v>18795</v>
      </c>
      <c r="Q3269" t="s">
        <v>142</v>
      </c>
      <c r="R3269" t="s">
        <v>18796</v>
      </c>
      <c r="S3269" t="s">
        <v>18797</v>
      </c>
      <c r="T3269" t="s">
        <v>145</v>
      </c>
      <c r="U3269" t="s">
        <v>18798</v>
      </c>
      <c r="V3269" t="s">
        <v>18799</v>
      </c>
      <c r="W3269" t="s">
        <v>217</v>
      </c>
      <c r="X3269">
        <v>4</v>
      </c>
      <c r="Y3269">
        <v>2010</v>
      </c>
    </row>
    <row r="3270" spans="1:25">
      <c r="A3270" t="s">
        <v>18800</v>
      </c>
      <c r="B3270" t="s">
        <v>70</v>
      </c>
      <c r="C3270">
        <v>170</v>
      </c>
      <c r="D3270" t="s">
        <v>250</v>
      </c>
      <c r="E3270">
        <v>2008</v>
      </c>
      <c r="F3270" s="24">
        <v>39546</v>
      </c>
      <c r="G3270" s="24">
        <v>39547</v>
      </c>
      <c r="H3270" s="24">
        <v>39548</v>
      </c>
      <c r="I3270" t="s">
        <v>18801</v>
      </c>
      <c r="J3270" t="s">
        <v>108</v>
      </c>
      <c r="K3270" t="s">
        <v>324</v>
      </c>
      <c r="L3270" t="s">
        <v>75</v>
      </c>
      <c r="M3270" t="s">
        <v>76</v>
      </c>
      <c r="N3270" t="s">
        <v>128</v>
      </c>
      <c r="O3270" t="s">
        <v>18802</v>
      </c>
      <c r="P3270" t="s">
        <v>18803</v>
      </c>
      <c r="Q3270" t="s">
        <v>90</v>
      </c>
      <c r="R3270" t="s">
        <v>18802</v>
      </c>
      <c r="S3270" t="s">
        <v>18804</v>
      </c>
      <c r="T3270" t="s">
        <v>4136</v>
      </c>
      <c r="V3270" t="s">
        <v>18805</v>
      </c>
      <c r="W3270" t="s">
        <v>93</v>
      </c>
      <c r="X3270">
        <v>4</v>
      </c>
      <c r="Y3270">
        <v>2192</v>
      </c>
    </row>
    <row r="3271" spans="1:25">
      <c r="A3271" t="s">
        <v>18806</v>
      </c>
      <c r="B3271" t="s">
        <v>70</v>
      </c>
      <c r="C3271">
        <v>163</v>
      </c>
      <c r="D3271" t="s">
        <v>106</v>
      </c>
      <c r="E3271">
        <v>2008</v>
      </c>
      <c r="F3271" s="24">
        <v>39545</v>
      </c>
      <c r="G3271" s="24">
        <v>39545</v>
      </c>
      <c r="H3271" s="24">
        <v>39548</v>
      </c>
      <c r="I3271" t="s">
        <v>118</v>
      </c>
      <c r="J3271" t="s">
        <v>108</v>
      </c>
      <c r="K3271" t="s">
        <v>119</v>
      </c>
      <c r="L3271" t="s">
        <v>75</v>
      </c>
      <c r="M3271" t="s">
        <v>76</v>
      </c>
      <c r="N3271" t="s">
        <v>160</v>
      </c>
      <c r="O3271" t="s">
        <v>18807</v>
      </c>
      <c r="P3271" t="s">
        <v>18807</v>
      </c>
      <c r="Q3271" t="s">
        <v>195</v>
      </c>
      <c r="R3271" t="s">
        <v>18808</v>
      </c>
      <c r="S3271" t="s">
        <v>18809</v>
      </c>
      <c r="T3271" t="s">
        <v>188</v>
      </c>
      <c r="U3271" t="s">
        <v>18810</v>
      </c>
      <c r="W3271" t="s">
        <v>93</v>
      </c>
      <c r="X3271">
        <v>4</v>
      </c>
      <c r="Y3271">
        <v>3980.19</v>
      </c>
    </row>
    <row r="3272" spans="1:25">
      <c r="A3272" t="s">
        <v>18811</v>
      </c>
      <c r="B3272" t="s">
        <v>138</v>
      </c>
      <c r="C3272">
        <v>184</v>
      </c>
      <c r="D3272" t="s">
        <v>106</v>
      </c>
      <c r="E3272">
        <v>2008</v>
      </c>
      <c r="F3272" s="24">
        <v>39561</v>
      </c>
      <c r="G3272" s="24">
        <v>39561</v>
      </c>
      <c r="H3272" s="24">
        <v>39563</v>
      </c>
      <c r="I3272" t="s">
        <v>127</v>
      </c>
      <c r="J3272" t="s">
        <v>108</v>
      </c>
      <c r="K3272" t="s">
        <v>109</v>
      </c>
      <c r="L3272" t="s">
        <v>75</v>
      </c>
      <c r="M3272" t="s">
        <v>76</v>
      </c>
      <c r="N3272" t="s">
        <v>1866</v>
      </c>
      <c r="O3272" t="s">
        <v>18812</v>
      </c>
      <c r="P3272" t="s">
        <v>18812</v>
      </c>
      <c r="Q3272" t="s">
        <v>142</v>
      </c>
      <c r="R3272" t="s">
        <v>18813</v>
      </c>
      <c r="S3272" t="s">
        <v>18814</v>
      </c>
      <c r="T3272" t="s">
        <v>231</v>
      </c>
      <c r="U3272" t="s">
        <v>18815</v>
      </c>
      <c r="V3272" t="s">
        <v>18816</v>
      </c>
      <c r="W3272" t="s">
        <v>83</v>
      </c>
      <c r="X3272">
        <v>4</v>
      </c>
      <c r="Y3272">
        <v>3422.9</v>
      </c>
    </row>
    <row r="3273" spans="1:25">
      <c r="A3273" t="s">
        <v>18817</v>
      </c>
      <c r="B3273" t="s">
        <v>70</v>
      </c>
      <c r="C3273">
        <v>182</v>
      </c>
      <c r="D3273" t="s">
        <v>106</v>
      </c>
      <c r="E3273">
        <v>2008</v>
      </c>
      <c r="F3273" s="24">
        <v>39557</v>
      </c>
      <c r="G3273" s="24">
        <v>39559</v>
      </c>
      <c r="H3273" s="24">
        <v>39560</v>
      </c>
      <c r="I3273" t="s">
        <v>183</v>
      </c>
      <c r="J3273" t="s">
        <v>108</v>
      </c>
      <c r="K3273" t="s">
        <v>184</v>
      </c>
      <c r="L3273" t="s">
        <v>236</v>
      </c>
      <c r="M3273" t="s">
        <v>76</v>
      </c>
      <c r="N3273" t="s">
        <v>295</v>
      </c>
      <c r="O3273" t="s">
        <v>18818</v>
      </c>
      <c r="P3273" t="s">
        <v>18819</v>
      </c>
      <c r="Q3273" t="s">
        <v>80</v>
      </c>
      <c r="R3273" t="s">
        <v>18820</v>
      </c>
      <c r="S3273" t="s">
        <v>18821</v>
      </c>
      <c r="T3273" t="s">
        <v>246</v>
      </c>
      <c r="U3273" t="s">
        <v>18822</v>
      </c>
      <c r="W3273" t="s">
        <v>93</v>
      </c>
      <c r="X3273">
        <v>4</v>
      </c>
      <c r="Y3273">
        <v>4590</v>
      </c>
    </row>
    <row r="3274" spans="1:25">
      <c r="A3274" t="s">
        <v>4921</v>
      </c>
      <c r="B3274" t="s">
        <v>70</v>
      </c>
      <c r="C3274">
        <v>194</v>
      </c>
      <c r="D3274" t="s">
        <v>3429</v>
      </c>
      <c r="E3274">
        <v>2008</v>
      </c>
      <c r="F3274" s="24">
        <v>39507</v>
      </c>
      <c r="G3274" s="24">
        <v>39567</v>
      </c>
      <c r="H3274" s="24"/>
      <c r="I3274" t="s">
        <v>18823</v>
      </c>
      <c r="J3274" t="s">
        <v>4779</v>
      </c>
      <c r="K3274" t="s">
        <v>97</v>
      </c>
      <c r="L3274" t="s">
        <v>75</v>
      </c>
      <c r="M3274" t="s">
        <v>76</v>
      </c>
      <c r="N3274" t="s">
        <v>776</v>
      </c>
      <c r="O3274" t="s">
        <v>4922</v>
      </c>
      <c r="P3274" t="s">
        <v>18824</v>
      </c>
      <c r="Q3274" t="s">
        <v>90</v>
      </c>
      <c r="R3274" t="s">
        <v>4922</v>
      </c>
      <c r="S3274" t="s">
        <v>18825</v>
      </c>
      <c r="T3274" t="s">
        <v>246</v>
      </c>
      <c r="U3274" t="s">
        <v>174</v>
      </c>
      <c r="W3274" t="s">
        <v>93</v>
      </c>
      <c r="X3274">
        <v>4</v>
      </c>
      <c r="Y3274">
        <v>380</v>
      </c>
    </row>
    <row r="3275" spans="1:25">
      <c r="A3275" t="s">
        <v>18826</v>
      </c>
      <c r="B3275" t="s">
        <v>70</v>
      </c>
      <c r="C3275">
        <v>181</v>
      </c>
      <c r="D3275" t="s">
        <v>106</v>
      </c>
      <c r="E3275">
        <v>2008</v>
      </c>
      <c r="F3275" s="24">
        <v>39559</v>
      </c>
      <c r="G3275" s="24">
        <v>39559</v>
      </c>
      <c r="H3275" s="24">
        <v>39560</v>
      </c>
      <c r="I3275" t="s">
        <v>339</v>
      </c>
      <c r="J3275" t="s">
        <v>108</v>
      </c>
      <c r="K3275" t="s">
        <v>324</v>
      </c>
      <c r="L3275" t="s">
        <v>75</v>
      </c>
      <c r="M3275" t="s">
        <v>76</v>
      </c>
      <c r="N3275" t="s">
        <v>295</v>
      </c>
      <c r="O3275" t="s">
        <v>18827</v>
      </c>
      <c r="P3275" t="s">
        <v>18828</v>
      </c>
      <c r="Q3275" t="s">
        <v>90</v>
      </c>
      <c r="R3275" t="s">
        <v>18827</v>
      </c>
      <c r="S3275" t="s">
        <v>18829</v>
      </c>
      <c r="T3275" t="s">
        <v>654</v>
      </c>
      <c r="U3275" t="s">
        <v>18830</v>
      </c>
      <c r="W3275" t="s">
        <v>93</v>
      </c>
      <c r="X3275">
        <v>4</v>
      </c>
      <c r="Y3275">
        <v>4910</v>
      </c>
    </row>
    <row r="3276" spans="1:25">
      <c r="A3276" t="s">
        <v>18831</v>
      </c>
      <c r="B3276" t="s">
        <v>70</v>
      </c>
      <c r="C3276">
        <v>171</v>
      </c>
      <c r="D3276" t="s">
        <v>106</v>
      </c>
      <c r="E3276">
        <v>2008</v>
      </c>
      <c r="F3276" s="24">
        <v>39548</v>
      </c>
      <c r="G3276" s="24">
        <v>39549</v>
      </c>
      <c r="H3276" s="24">
        <v>39549</v>
      </c>
      <c r="I3276" t="s">
        <v>7299</v>
      </c>
      <c r="J3276" t="s">
        <v>150</v>
      </c>
      <c r="K3276" t="s">
        <v>151</v>
      </c>
      <c r="L3276" t="s">
        <v>18832</v>
      </c>
      <c r="M3276" t="s">
        <v>76</v>
      </c>
      <c r="N3276" t="s">
        <v>295</v>
      </c>
      <c r="O3276" t="s">
        <v>18833</v>
      </c>
      <c r="P3276" t="s">
        <v>18833</v>
      </c>
      <c r="Q3276" t="s">
        <v>195</v>
      </c>
      <c r="R3276" t="s">
        <v>18834</v>
      </c>
      <c r="S3276" t="s">
        <v>18835</v>
      </c>
      <c r="U3276" t="s">
        <v>174</v>
      </c>
      <c r="W3276" t="s">
        <v>93</v>
      </c>
      <c r="X3276">
        <v>4</v>
      </c>
      <c r="Y3276">
        <v>4902.46</v>
      </c>
    </row>
    <row r="3277" spans="1:25">
      <c r="A3277" t="s">
        <v>18836</v>
      </c>
      <c r="B3277" t="s">
        <v>70</v>
      </c>
      <c r="C3277">
        <v>191</v>
      </c>
      <c r="D3277" t="s">
        <v>71</v>
      </c>
      <c r="E3277">
        <v>2008</v>
      </c>
      <c r="F3277" s="24">
        <v>39564</v>
      </c>
      <c r="G3277" s="24">
        <v>39566</v>
      </c>
      <c r="H3277" s="24">
        <v>39565</v>
      </c>
      <c r="I3277" t="s">
        <v>310</v>
      </c>
      <c r="J3277" t="s">
        <v>311</v>
      </c>
      <c r="K3277" t="s">
        <v>74</v>
      </c>
      <c r="L3277" t="s">
        <v>75</v>
      </c>
      <c r="M3277" t="s">
        <v>76</v>
      </c>
      <c r="N3277" t="s">
        <v>128</v>
      </c>
      <c r="O3277" t="s">
        <v>18837</v>
      </c>
      <c r="P3277" t="s">
        <v>18837</v>
      </c>
      <c r="Q3277" t="s">
        <v>195</v>
      </c>
      <c r="R3277" t="s">
        <v>18838</v>
      </c>
      <c r="T3277" t="s">
        <v>82</v>
      </c>
      <c r="U3277" t="s">
        <v>174</v>
      </c>
      <c r="W3277" t="s">
        <v>93</v>
      </c>
      <c r="X3277">
        <v>4</v>
      </c>
      <c r="Y3277">
        <v>3930</v>
      </c>
    </row>
    <row r="3278" spans="1:25">
      <c r="A3278" t="s">
        <v>18839</v>
      </c>
      <c r="B3278" t="s">
        <v>70</v>
      </c>
      <c r="C3278">
        <v>188</v>
      </c>
      <c r="D3278" t="s">
        <v>71</v>
      </c>
      <c r="E3278">
        <v>2008</v>
      </c>
      <c r="F3278" s="24">
        <v>39562</v>
      </c>
      <c r="G3278" s="24">
        <v>39563</v>
      </c>
      <c r="H3278" s="24">
        <v>39564</v>
      </c>
      <c r="I3278" t="s">
        <v>8727</v>
      </c>
      <c r="J3278" t="s">
        <v>108</v>
      </c>
      <c r="K3278" t="s">
        <v>2652</v>
      </c>
      <c r="L3278" t="s">
        <v>75</v>
      </c>
      <c r="M3278" t="s">
        <v>76</v>
      </c>
      <c r="N3278" t="s">
        <v>128</v>
      </c>
      <c r="O3278" t="s">
        <v>18840</v>
      </c>
      <c r="P3278" t="s">
        <v>18841</v>
      </c>
      <c r="Q3278" t="s">
        <v>90</v>
      </c>
      <c r="R3278" t="s">
        <v>18840</v>
      </c>
      <c r="S3278" t="s">
        <v>18842</v>
      </c>
      <c r="T3278" t="s">
        <v>849</v>
      </c>
      <c r="U3278" t="s">
        <v>18843</v>
      </c>
      <c r="W3278" t="s">
        <v>93</v>
      </c>
      <c r="X3278">
        <v>4</v>
      </c>
      <c r="Y3278">
        <v>3098</v>
      </c>
    </row>
    <row r="3279" spans="1:25">
      <c r="A3279" t="s">
        <v>18844</v>
      </c>
      <c r="B3279" t="s">
        <v>70</v>
      </c>
      <c r="C3279">
        <v>190</v>
      </c>
      <c r="D3279" t="s">
        <v>106</v>
      </c>
      <c r="E3279">
        <v>2008</v>
      </c>
      <c r="F3279" s="24">
        <v>39562</v>
      </c>
      <c r="G3279" s="24">
        <v>39566</v>
      </c>
      <c r="H3279" s="24">
        <v>39564</v>
      </c>
      <c r="I3279" t="s">
        <v>5858</v>
      </c>
      <c r="J3279" t="s">
        <v>108</v>
      </c>
      <c r="K3279" t="s">
        <v>109</v>
      </c>
      <c r="L3279" t="s">
        <v>807</v>
      </c>
      <c r="M3279" t="s">
        <v>76</v>
      </c>
      <c r="N3279" t="s">
        <v>111</v>
      </c>
      <c r="O3279" t="s">
        <v>18845</v>
      </c>
      <c r="P3279" t="s">
        <v>18846</v>
      </c>
      <c r="Q3279" t="s">
        <v>90</v>
      </c>
      <c r="R3279" t="s">
        <v>18845</v>
      </c>
      <c r="S3279" t="s">
        <v>18847</v>
      </c>
      <c r="T3279" t="s">
        <v>173</v>
      </c>
      <c r="U3279" t="s">
        <v>18848</v>
      </c>
      <c r="V3279" t="s">
        <v>18849</v>
      </c>
      <c r="W3279" t="s">
        <v>93</v>
      </c>
      <c r="X3279">
        <v>4</v>
      </c>
      <c r="Y3279">
        <v>290</v>
      </c>
    </row>
    <row r="3280" spans="1:25">
      <c r="A3280" t="s">
        <v>1806</v>
      </c>
      <c r="B3280" t="s">
        <v>70</v>
      </c>
      <c r="C3280">
        <v>196</v>
      </c>
      <c r="D3280" t="s">
        <v>106</v>
      </c>
      <c r="E3280">
        <v>2008</v>
      </c>
      <c r="F3280" s="24">
        <v>39568</v>
      </c>
      <c r="G3280" s="24">
        <v>39568</v>
      </c>
      <c r="H3280" s="24">
        <v>39569</v>
      </c>
      <c r="I3280" t="s">
        <v>107</v>
      </c>
      <c r="J3280" t="s">
        <v>108</v>
      </c>
      <c r="K3280" t="s">
        <v>109</v>
      </c>
      <c r="L3280" t="s">
        <v>425</v>
      </c>
      <c r="M3280" t="s">
        <v>76</v>
      </c>
      <c r="N3280" t="s">
        <v>1807</v>
      </c>
      <c r="O3280" t="s">
        <v>1808</v>
      </c>
      <c r="P3280" t="s">
        <v>18850</v>
      </c>
      <c r="Q3280" t="s">
        <v>90</v>
      </c>
      <c r="R3280" t="s">
        <v>1808</v>
      </c>
      <c r="S3280" t="s">
        <v>18851</v>
      </c>
      <c r="T3280" t="s">
        <v>5334</v>
      </c>
      <c r="U3280" t="s">
        <v>18852</v>
      </c>
      <c r="V3280" t="s">
        <v>18853</v>
      </c>
      <c r="W3280" t="s">
        <v>93</v>
      </c>
      <c r="X3280">
        <v>4</v>
      </c>
      <c r="Y3280">
        <v>4640</v>
      </c>
    </row>
    <row r="3281" spans="1:25">
      <c r="A3281" t="s">
        <v>9788</v>
      </c>
      <c r="B3281" t="s">
        <v>138</v>
      </c>
      <c r="C3281">
        <v>168</v>
      </c>
      <c r="D3281" t="s">
        <v>71</v>
      </c>
      <c r="E3281">
        <v>2008</v>
      </c>
      <c r="F3281" s="24">
        <v>39545</v>
      </c>
      <c r="G3281" s="24">
        <v>39546</v>
      </c>
      <c r="H3281" s="24">
        <v>39546</v>
      </c>
      <c r="I3281" t="s">
        <v>5015</v>
      </c>
      <c r="J3281" t="s">
        <v>168</v>
      </c>
      <c r="K3281" t="s">
        <v>273</v>
      </c>
      <c r="L3281" t="s">
        <v>1185</v>
      </c>
      <c r="M3281" t="s">
        <v>76</v>
      </c>
      <c r="N3281" t="s">
        <v>581</v>
      </c>
      <c r="O3281" t="s">
        <v>9789</v>
      </c>
      <c r="P3281" t="s">
        <v>18854</v>
      </c>
      <c r="Q3281" t="s">
        <v>80</v>
      </c>
      <c r="R3281" t="s">
        <v>9791</v>
      </c>
      <c r="S3281" t="s">
        <v>9792</v>
      </c>
      <c r="T3281" t="s">
        <v>360</v>
      </c>
      <c r="W3281" t="s">
        <v>83</v>
      </c>
      <c r="X3281">
        <v>4</v>
      </c>
      <c r="Y3281">
        <v>4440</v>
      </c>
    </row>
    <row r="3282" spans="1:25">
      <c r="A3282" t="s">
        <v>18855</v>
      </c>
      <c r="B3282" t="s">
        <v>70</v>
      </c>
      <c r="C3282">
        <v>155</v>
      </c>
      <c r="D3282" t="s">
        <v>106</v>
      </c>
      <c r="E3282">
        <v>2008</v>
      </c>
      <c r="F3282" s="24">
        <v>39539</v>
      </c>
      <c r="G3282" s="24">
        <v>39539</v>
      </c>
      <c r="H3282" s="24">
        <v>39540</v>
      </c>
      <c r="I3282" t="s">
        <v>500</v>
      </c>
      <c r="J3282" t="s">
        <v>108</v>
      </c>
      <c r="K3282" t="s">
        <v>109</v>
      </c>
      <c r="L3282" t="s">
        <v>432</v>
      </c>
      <c r="M3282" t="s">
        <v>76</v>
      </c>
      <c r="N3282" t="s">
        <v>467</v>
      </c>
      <c r="O3282" t="s">
        <v>18856</v>
      </c>
      <c r="P3282" t="s">
        <v>18857</v>
      </c>
      <c r="Q3282" t="s">
        <v>80</v>
      </c>
      <c r="R3282" t="s">
        <v>18856</v>
      </c>
      <c r="S3282" t="s">
        <v>18858</v>
      </c>
      <c r="T3282" t="s">
        <v>173</v>
      </c>
      <c r="U3282" t="s">
        <v>18859</v>
      </c>
      <c r="V3282" t="s">
        <v>18860</v>
      </c>
      <c r="W3282" t="s">
        <v>83</v>
      </c>
      <c r="X3282">
        <v>4</v>
      </c>
      <c r="Y3282">
        <v>2110</v>
      </c>
    </row>
    <row r="3283" spans="1:25">
      <c r="A3283" t="s">
        <v>18861</v>
      </c>
      <c r="B3283" t="s">
        <v>70</v>
      </c>
      <c r="C3283">
        <v>195</v>
      </c>
      <c r="D3283" t="s">
        <v>3429</v>
      </c>
      <c r="E3283">
        <v>2008</v>
      </c>
      <c r="F3283" s="24">
        <v>39530</v>
      </c>
      <c r="G3283" s="24">
        <v>39567</v>
      </c>
      <c r="H3283" s="24"/>
      <c r="M3283" t="s">
        <v>76</v>
      </c>
      <c r="N3283" t="s">
        <v>253</v>
      </c>
      <c r="O3283" t="s">
        <v>18862</v>
      </c>
      <c r="P3283" t="s">
        <v>18863</v>
      </c>
      <c r="Q3283" t="s">
        <v>80</v>
      </c>
      <c r="R3283" t="s">
        <v>18862</v>
      </c>
      <c r="S3283" t="s">
        <v>18864</v>
      </c>
      <c r="T3283" t="s">
        <v>1796</v>
      </c>
      <c r="U3283" t="s">
        <v>18865</v>
      </c>
      <c r="W3283" t="s">
        <v>83</v>
      </c>
      <c r="X3283">
        <v>4</v>
      </c>
      <c r="Y3283">
        <v>640</v>
      </c>
    </row>
    <row r="3284" spans="1:25">
      <c r="A3284" t="s">
        <v>18866</v>
      </c>
      <c r="B3284" t="s">
        <v>70</v>
      </c>
      <c r="C3284">
        <v>193</v>
      </c>
      <c r="D3284" t="s">
        <v>3429</v>
      </c>
      <c r="E3284">
        <v>2008</v>
      </c>
      <c r="F3284" s="24">
        <v>39450</v>
      </c>
      <c r="G3284" s="24">
        <v>39567</v>
      </c>
      <c r="H3284" s="24">
        <v>39451</v>
      </c>
      <c r="I3284" t="s">
        <v>4759</v>
      </c>
      <c r="J3284" t="s">
        <v>96</v>
      </c>
      <c r="K3284" t="s">
        <v>97</v>
      </c>
      <c r="M3284" t="s">
        <v>76</v>
      </c>
      <c r="N3284" t="s">
        <v>253</v>
      </c>
      <c r="O3284" t="s">
        <v>18867</v>
      </c>
      <c r="P3284" t="s">
        <v>18868</v>
      </c>
      <c r="Q3284" t="s">
        <v>90</v>
      </c>
      <c r="R3284" t="s">
        <v>18867</v>
      </c>
      <c r="S3284" t="s">
        <v>18869</v>
      </c>
      <c r="T3284" t="s">
        <v>18870</v>
      </c>
      <c r="U3284" t="s">
        <v>18871</v>
      </c>
      <c r="V3284" t="s">
        <v>18872</v>
      </c>
      <c r="W3284" t="s">
        <v>83</v>
      </c>
      <c r="X3284">
        <v>4</v>
      </c>
      <c r="Y3284">
        <v>3044</v>
      </c>
    </row>
    <row r="3285" spans="1:25">
      <c r="A3285" t="s">
        <v>18873</v>
      </c>
      <c r="B3285" t="s">
        <v>70</v>
      </c>
      <c r="C3285">
        <v>178</v>
      </c>
      <c r="D3285" t="s">
        <v>71</v>
      </c>
      <c r="E3285">
        <v>2008</v>
      </c>
      <c r="F3285" s="24">
        <v>39553</v>
      </c>
      <c r="G3285" s="24">
        <v>39554</v>
      </c>
      <c r="H3285" s="24">
        <v>39555</v>
      </c>
      <c r="I3285" t="s">
        <v>3973</v>
      </c>
      <c r="J3285" t="s">
        <v>272</v>
      </c>
      <c r="K3285" t="s">
        <v>273</v>
      </c>
      <c r="L3285" t="s">
        <v>75</v>
      </c>
      <c r="M3285" t="s">
        <v>76</v>
      </c>
      <c r="N3285" t="s">
        <v>467</v>
      </c>
      <c r="O3285" t="s">
        <v>18874</v>
      </c>
      <c r="P3285" t="s">
        <v>18875</v>
      </c>
      <c r="Q3285" t="s">
        <v>80</v>
      </c>
      <c r="R3285" t="s">
        <v>18874</v>
      </c>
      <c r="S3285" t="s">
        <v>18876</v>
      </c>
      <c r="T3285" t="s">
        <v>654</v>
      </c>
      <c r="U3285" t="s">
        <v>174</v>
      </c>
      <c r="W3285" t="s">
        <v>83</v>
      </c>
      <c r="X3285">
        <v>4</v>
      </c>
      <c r="Y3285">
        <v>3331</v>
      </c>
    </row>
    <row r="3286" spans="1:25">
      <c r="A3286" t="s">
        <v>18877</v>
      </c>
      <c r="B3286" t="s">
        <v>70</v>
      </c>
      <c r="C3286">
        <v>197</v>
      </c>
      <c r="D3286" t="s">
        <v>71</v>
      </c>
      <c r="E3286">
        <v>2008</v>
      </c>
      <c r="F3286" s="24">
        <v>39567</v>
      </c>
      <c r="G3286" s="24">
        <v>39568</v>
      </c>
      <c r="H3286" s="24">
        <v>39568</v>
      </c>
      <c r="I3286" t="s">
        <v>14244</v>
      </c>
      <c r="J3286" t="s">
        <v>252</v>
      </c>
      <c r="K3286" t="s">
        <v>273</v>
      </c>
      <c r="L3286" t="s">
        <v>17900</v>
      </c>
      <c r="M3286" t="s">
        <v>76</v>
      </c>
      <c r="N3286" t="s">
        <v>77</v>
      </c>
      <c r="O3286" t="s">
        <v>18878</v>
      </c>
      <c r="P3286" t="s">
        <v>18879</v>
      </c>
      <c r="Q3286" t="s">
        <v>80</v>
      </c>
      <c r="R3286" t="s">
        <v>18878</v>
      </c>
      <c r="S3286" t="s">
        <v>18880</v>
      </c>
      <c r="T3286" t="s">
        <v>188</v>
      </c>
      <c r="U3286" t="s">
        <v>18881</v>
      </c>
      <c r="W3286" t="s">
        <v>83</v>
      </c>
      <c r="X3286">
        <v>4</v>
      </c>
      <c r="Y3286">
        <v>4265</v>
      </c>
    </row>
    <row r="3287" spans="1:25">
      <c r="A3287" t="s">
        <v>18882</v>
      </c>
      <c r="B3287" t="s">
        <v>70</v>
      </c>
      <c r="C3287">
        <v>158</v>
      </c>
      <c r="D3287" t="s">
        <v>370</v>
      </c>
      <c r="E3287">
        <v>2008</v>
      </c>
      <c r="F3287" s="24">
        <v>39539</v>
      </c>
      <c r="G3287" s="24">
        <v>39540</v>
      </c>
      <c r="H3287" s="24">
        <v>39541</v>
      </c>
      <c r="I3287" t="s">
        <v>107</v>
      </c>
      <c r="J3287" t="s">
        <v>108</v>
      </c>
      <c r="K3287" t="s">
        <v>109</v>
      </c>
      <c r="L3287" t="s">
        <v>75</v>
      </c>
      <c r="M3287" t="s">
        <v>76</v>
      </c>
      <c r="N3287" t="s">
        <v>77</v>
      </c>
      <c r="O3287" t="s">
        <v>18883</v>
      </c>
      <c r="P3287" t="s">
        <v>18883</v>
      </c>
      <c r="Q3287" t="s">
        <v>195</v>
      </c>
      <c r="R3287" t="s">
        <v>18884</v>
      </c>
      <c r="S3287" t="s">
        <v>18885</v>
      </c>
      <c r="T3287" t="s">
        <v>173</v>
      </c>
      <c r="V3287" t="s">
        <v>18886</v>
      </c>
      <c r="W3287" t="s">
        <v>83</v>
      </c>
      <c r="X3287">
        <v>4</v>
      </c>
      <c r="Y3287">
        <v>4217.75</v>
      </c>
    </row>
    <row r="3288" spans="1:25">
      <c r="A3288" t="s">
        <v>13685</v>
      </c>
      <c r="B3288" t="s">
        <v>70</v>
      </c>
      <c r="C3288">
        <v>187</v>
      </c>
      <c r="D3288" t="s">
        <v>71</v>
      </c>
      <c r="E3288">
        <v>2008</v>
      </c>
      <c r="F3288" s="24">
        <v>39561</v>
      </c>
      <c r="G3288" s="24">
        <v>39563</v>
      </c>
      <c r="H3288" s="24">
        <v>39563</v>
      </c>
      <c r="I3288" t="s">
        <v>5015</v>
      </c>
      <c r="J3288" t="s">
        <v>168</v>
      </c>
      <c r="K3288" t="s">
        <v>273</v>
      </c>
      <c r="L3288" t="s">
        <v>18887</v>
      </c>
      <c r="M3288" t="s">
        <v>76</v>
      </c>
      <c r="N3288" t="s">
        <v>77</v>
      </c>
      <c r="O3288" t="s">
        <v>13686</v>
      </c>
      <c r="P3288" t="s">
        <v>18888</v>
      </c>
      <c r="Q3288" t="s">
        <v>80</v>
      </c>
      <c r="R3288" t="s">
        <v>13686</v>
      </c>
      <c r="S3288" t="s">
        <v>13688</v>
      </c>
      <c r="T3288" t="s">
        <v>360</v>
      </c>
      <c r="U3288" t="s">
        <v>13689</v>
      </c>
      <c r="V3288" t="s">
        <v>18889</v>
      </c>
      <c r="W3288" t="s">
        <v>83</v>
      </c>
      <c r="X3288">
        <v>4</v>
      </c>
      <c r="Y3288">
        <v>4440</v>
      </c>
    </row>
    <row r="3289" spans="1:25">
      <c r="A3289" t="s">
        <v>18890</v>
      </c>
      <c r="B3289" t="s">
        <v>70</v>
      </c>
      <c r="C3289">
        <v>162</v>
      </c>
      <c r="D3289" t="s">
        <v>106</v>
      </c>
      <c r="E3289">
        <v>2008</v>
      </c>
      <c r="F3289" s="24">
        <v>39543</v>
      </c>
      <c r="G3289" s="24">
        <v>39544</v>
      </c>
      <c r="H3289" s="24">
        <v>39545</v>
      </c>
      <c r="I3289" t="s">
        <v>416</v>
      </c>
      <c r="J3289" t="s">
        <v>108</v>
      </c>
      <c r="K3289" t="s">
        <v>109</v>
      </c>
      <c r="L3289" t="s">
        <v>1354</v>
      </c>
      <c r="M3289" t="s">
        <v>152</v>
      </c>
      <c r="N3289" t="s">
        <v>160</v>
      </c>
      <c r="O3289" t="s">
        <v>18891</v>
      </c>
      <c r="P3289" t="s">
        <v>18892</v>
      </c>
      <c r="Q3289" t="s">
        <v>80</v>
      </c>
      <c r="R3289" t="s">
        <v>18891</v>
      </c>
      <c r="S3289" t="s">
        <v>18893</v>
      </c>
      <c r="T3289" t="s">
        <v>413</v>
      </c>
      <c r="U3289" t="s">
        <v>18894</v>
      </c>
      <c r="V3289" t="s">
        <v>18895</v>
      </c>
      <c r="W3289" t="s">
        <v>93</v>
      </c>
      <c r="X3289">
        <v>4</v>
      </c>
      <c r="Y3289">
        <v>3647</v>
      </c>
    </row>
    <row r="3290" spans="1:25">
      <c r="A3290" t="s">
        <v>18896</v>
      </c>
      <c r="B3290" t="s">
        <v>70</v>
      </c>
      <c r="C3290">
        <v>166</v>
      </c>
      <c r="D3290" t="s">
        <v>106</v>
      </c>
      <c r="E3290">
        <v>2008</v>
      </c>
      <c r="F3290" s="24">
        <v>39545</v>
      </c>
      <c r="G3290" s="24">
        <v>39546</v>
      </c>
      <c r="H3290" s="24">
        <v>39547</v>
      </c>
      <c r="I3290" t="s">
        <v>323</v>
      </c>
      <c r="J3290" t="s">
        <v>108</v>
      </c>
      <c r="K3290" t="s">
        <v>324</v>
      </c>
      <c r="L3290" t="s">
        <v>4624</v>
      </c>
      <c r="M3290" t="s">
        <v>76</v>
      </c>
      <c r="N3290" t="s">
        <v>111</v>
      </c>
      <c r="O3290" t="s">
        <v>18897</v>
      </c>
      <c r="P3290" t="s">
        <v>18897</v>
      </c>
      <c r="Q3290" t="s">
        <v>195</v>
      </c>
      <c r="R3290" t="s">
        <v>18898</v>
      </c>
      <c r="S3290" t="s">
        <v>18899</v>
      </c>
      <c r="T3290" t="s">
        <v>902</v>
      </c>
      <c r="U3290" t="s">
        <v>18900</v>
      </c>
      <c r="W3290" t="s">
        <v>93</v>
      </c>
      <c r="X3290">
        <v>4</v>
      </c>
      <c r="Y3290">
        <v>5087.75</v>
      </c>
    </row>
    <row r="3291" spans="1:25">
      <c r="A3291" t="s">
        <v>18901</v>
      </c>
      <c r="B3291" t="s">
        <v>138</v>
      </c>
      <c r="C3291">
        <v>189</v>
      </c>
      <c r="D3291" t="s">
        <v>71</v>
      </c>
      <c r="E3291">
        <v>2008</v>
      </c>
      <c r="F3291" s="24">
        <v>39562</v>
      </c>
      <c r="G3291" s="24">
        <v>39563</v>
      </c>
      <c r="H3291" s="24">
        <v>39564</v>
      </c>
      <c r="I3291" t="s">
        <v>5015</v>
      </c>
      <c r="J3291" t="s">
        <v>168</v>
      </c>
      <c r="K3291" t="s">
        <v>273</v>
      </c>
      <c r="L3291" t="s">
        <v>3070</v>
      </c>
      <c r="M3291" t="s">
        <v>76</v>
      </c>
      <c r="N3291" t="s">
        <v>77</v>
      </c>
      <c r="O3291" t="s">
        <v>18902</v>
      </c>
      <c r="P3291" t="s">
        <v>18902</v>
      </c>
      <c r="Q3291" t="s">
        <v>142</v>
      </c>
      <c r="R3291" t="s">
        <v>18903</v>
      </c>
      <c r="S3291" t="s">
        <v>18904</v>
      </c>
      <c r="T3291" t="s">
        <v>2641</v>
      </c>
      <c r="W3291" t="s">
        <v>83</v>
      </c>
      <c r="X3291">
        <v>4</v>
      </c>
      <c r="Y3291">
        <v>4440</v>
      </c>
    </row>
    <row r="3292" spans="1:25">
      <c r="A3292" t="s">
        <v>18905</v>
      </c>
      <c r="B3292" t="s">
        <v>70</v>
      </c>
      <c r="C3292">
        <v>176</v>
      </c>
      <c r="D3292" t="s">
        <v>106</v>
      </c>
      <c r="E3292">
        <v>2008</v>
      </c>
      <c r="F3292" s="24">
        <v>39552</v>
      </c>
      <c r="G3292" s="24">
        <v>39553</v>
      </c>
      <c r="H3292" s="24">
        <v>39553</v>
      </c>
      <c r="I3292" t="s">
        <v>127</v>
      </c>
      <c r="J3292" t="s">
        <v>108</v>
      </c>
      <c r="K3292" t="s">
        <v>109</v>
      </c>
      <c r="L3292" t="s">
        <v>110</v>
      </c>
      <c r="M3292" t="s">
        <v>76</v>
      </c>
      <c r="N3292" t="s">
        <v>581</v>
      </c>
      <c r="O3292" t="s">
        <v>18906</v>
      </c>
      <c r="P3292" t="s">
        <v>18906</v>
      </c>
      <c r="Q3292" t="s">
        <v>195</v>
      </c>
      <c r="R3292" t="s">
        <v>18907</v>
      </c>
      <c r="S3292" t="s">
        <v>18908</v>
      </c>
      <c r="T3292" t="s">
        <v>757</v>
      </c>
      <c r="U3292" t="s">
        <v>18909</v>
      </c>
      <c r="V3292" t="s">
        <v>18910</v>
      </c>
      <c r="W3292" t="s">
        <v>83</v>
      </c>
      <c r="X3292">
        <v>4</v>
      </c>
      <c r="Y3292">
        <v>4050.65</v>
      </c>
    </row>
    <row r="3293" spans="1:25">
      <c r="A3293" t="s">
        <v>18911</v>
      </c>
      <c r="B3293" t="s">
        <v>70</v>
      </c>
      <c r="C3293">
        <v>185</v>
      </c>
      <c r="D3293" t="s">
        <v>106</v>
      </c>
      <c r="E3293">
        <v>2008</v>
      </c>
      <c r="F3293" s="24">
        <v>39561</v>
      </c>
      <c r="G3293" s="24">
        <v>39562</v>
      </c>
      <c r="H3293" s="24">
        <v>39563</v>
      </c>
      <c r="I3293" t="s">
        <v>339</v>
      </c>
      <c r="J3293" t="s">
        <v>108</v>
      </c>
      <c r="K3293" t="s">
        <v>324</v>
      </c>
      <c r="L3293" t="s">
        <v>18912</v>
      </c>
      <c r="M3293" t="s">
        <v>76</v>
      </c>
      <c r="N3293" t="s">
        <v>253</v>
      </c>
      <c r="O3293" t="s">
        <v>18913</v>
      </c>
      <c r="P3293" t="s">
        <v>18913</v>
      </c>
      <c r="Q3293" t="s">
        <v>195</v>
      </c>
      <c r="R3293" t="s">
        <v>18914</v>
      </c>
      <c r="S3293" t="s">
        <v>18915</v>
      </c>
      <c r="T3293" t="s">
        <v>910</v>
      </c>
      <c r="U3293" t="s">
        <v>18916</v>
      </c>
      <c r="V3293" t="s">
        <v>18917</v>
      </c>
      <c r="W3293" t="s">
        <v>83</v>
      </c>
      <c r="X3293">
        <v>4</v>
      </c>
      <c r="Y3293">
        <v>5487.75</v>
      </c>
    </row>
    <row r="3294" spans="1:25">
      <c r="A3294" t="s">
        <v>18918</v>
      </c>
      <c r="B3294" t="s">
        <v>70</v>
      </c>
      <c r="C3294">
        <v>165</v>
      </c>
      <c r="D3294" t="s">
        <v>71</v>
      </c>
      <c r="E3294">
        <v>2008</v>
      </c>
      <c r="F3294" s="24">
        <v>39542</v>
      </c>
      <c r="G3294" s="24">
        <v>39545</v>
      </c>
      <c r="H3294" s="24">
        <v>39543</v>
      </c>
      <c r="I3294" t="s">
        <v>3302</v>
      </c>
      <c r="J3294" t="s">
        <v>108</v>
      </c>
      <c r="K3294" t="s">
        <v>273</v>
      </c>
      <c r="L3294" t="s">
        <v>75</v>
      </c>
      <c r="M3294" t="s">
        <v>76</v>
      </c>
      <c r="N3294" t="s">
        <v>467</v>
      </c>
      <c r="O3294" t="s">
        <v>18919</v>
      </c>
      <c r="P3294" t="s">
        <v>18920</v>
      </c>
      <c r="Q3294" t="s">
        <v>80</v>
      </c>
      <c r="R3294" t="s">
        <v>18919</v>
      </c>
      <c r="S3294" t="s">
        <v>18921</v>
      </c>
      <c r="T3294" t="s">
        <v>173</v>
      </c>
      <c r="U3294" t="s">
        <v>18922</v>
      </c>
      <c r="W3294" t="s">
        <v>83</v>
      </c>
      <c r="X3294">
        <v>4</v>
      </c>
      <c r="Y3294">
        <v>1990</v>
      </c>
    </row>
    <row r="3295" spans="1:25">
      <c r="A3295" t="s">
        <v>18923</v>
      </c>
      <c r="B3295" t="s">
        <v>70</v>
      </c>
      <c r="C3295">
        <v>161</v>
      </c>
      <c r="D3295" t="s">
        <v>106</v>
      </c>
      <c r="E3295">
        <v>2008</v>
      </c>
      <c r="F3295" s="24">
        <v>39541</v>
      </c>
      <c r="G3295" s="24">
        <v>39542</v>
      </c>
      <c r="H3295" s="24">
        <v>39542</v>
      </c>
      <c r="I3295" t="s">
        <v>183</v>
      </c>
      <c r="J3295" t="s">
        <v>108</v>
      </c>
      <c r="K3295" t="s">
        <v>184</v>
      </c>
      <c r="L3295" t="s">
        <v>236</v>
      </c>
      <c r="M3295" t="s">
        <v>76</v>
      </c>
      <c r="N3295" t="s">
        <v>467</v>
      </c>
      <c r="O3295" t="s">
        <v>18924</v>
      </c>
      <c r="P3295" t="s">
        <v>18925</v>
      </c>
      <c r="Q3295" t="s">
        <v>80</v>
      </c>
      <c r="R3295" t="s">
        <v>18924</v>
      </c>
      <c r="S3295" t="s">
        <v>18926</v>
      </c>
      <c r="T3295" t="s">
        <v>525</v>
      </c>
      <c r="U3295" t="s">
        <v>18927</v>
      </c>
      <c r="V3295" t="s">
        <v>18928</v>
      </c>
      <c r="W3295" t="s">
        <v>83</v>
      </c>
      <c r="X3295">
        <v>4</v>
      </c>
      <c r="Y3295">
        <v>4590</v>
      </c>
    </row>
    <row r="3296" spans="1:25">
      <c r="A3296" t="s">
        <v>18929</v>
      </c>
      <c r="B3296" t="s">
        <v>70</v>
      </c>
      <c r="C3296">
        <v>167</v>
      </c>
      <c r="D3296" t="s">
        <v>106</v>
      </c>
      <c r="E3296">
        <v>2008</v>
      </c>
      <c r="F3296" s="24">
        <v>39545</v>
      </c>
      <c r="G3296" s="24">
        <v>39546</v>
      </c>
      <c r="H3296" s="24">
        <v>39547</v>
      </c>
      <c r="I3296" t="s">
        <v>323</v>
      </c>
      <c r="J3296" t="s">
        <v>108</v>
      </c>
      <c r="K3296" t="s">
        <v>324</v>
      </c>
      <c r="M3296" t="s">
        <v>76</v>
      </c>
      <c r="N3296" t="s">
        <v>153</v>
      </c>
      <c r="O3296" t="s">
        <v>18930</v>
      </c>
      <c r="P3296" t="s">
        <v>18931</v>
      </c>
      <c r="Q3296" t="s">
        <v>989</v>
      </c>
      <c r="R3296" t="s">
        <v>18930</v>
      </c>
      <c r="S3296" t="s">
        <v>18932</v>
      </c>
      <c r="T3296" t="s">
        <v>525</v>
      </c>
      <c r="U3296" t="s">
        <v>18933</v>
      </c>
      <c r="V3296" t="s">
        <v>18934</v>
      </c>
      <c r="W3296" t="s">
        <v>83</v>
      </c>
      <c r="X3296">
        <v>4</v>
      </c>
      <c r="Y3296">
        <v>3180</v>
      </c>
    </row>
    <row r="3297" spans="1:25">
      <c r="A3297" t="s">
        <v>18935</v>
      </c>
      <c r="B3297" t="s">
        <v>70</v>
      </c>
      <c r="C3297">
        <v>177</v>
      </c>
      <c r="D3297" t="s">
        <v>3429</v>
      </c>
      <c r="E3297">
        <v>2008</v>
      </c>
      <c r="F3297" s="24">
        <v>39503</v>
      </c>
      <c r="G3297" s="24">
        <v>39554</v>
      </c>
      <c r="H3297" s="24">
        <v>39504</v>
      </c>
      <c r="I3297" t="s">
        <v>3368</v>
      </c>
      <c r="J3297" t="s">
        <v>723</v>
      </c>
      <c r="K3297" t="s">
        <v>724</v>
      </c>
      <c r="L3297" t="s">
        <v>75</v>
      </c>
      <c r="M3297" t="s">
        <v>76</v>
      </c>
      <c r="N3297" t="s">
        <v>637</v>
      </c>
      <c r="O3297" t="s">
        <v>18936</v>
      </c>
      <c r="P3297" t="s">
        <v>18937</v>
      </c>
      <c r="Q3297" t="s">
        <v>80</v>
      </c>
      <c r="R3297" t="s">
        <v>18936</v>
      </c>
      <c r="S3297" t="s">
        <v>18938</v>
      </c>
      <c r="T3297" t="s">
        <v>18939</v>
      </c>
      <c r="U3297" t="s">
        <v>18940</v>
      </c>
      <c r="V3297" t="s">
        <v>18941</v>
      </c>
      <c r="W3297" t="s">
        <v>83</v>
      </c>
      <c r="X3297">
        <v>4</v>
      </c>
      <c r="Y3297">
        <v>3824</v>
      </c>
    </row>
    <row r="3298" spans="1:25">
      <c r="A3298" t="s">
        <v>18942</v>
      </c>
      <c r="B3298" t="s">
        <v>70</v>
      </c>
      <c r="C3298">
        <v>179</v>
      </c>
      <c r="D3298" t="s">
        <v>3429</v>
      </c>
      <c r="E3298">
        <v>2008</v>
      </c>
      <c r="F3298" s="24">
        <v>39434</v>
      </c>
      <c r="G3298" s="24">
        <v>39555</v>
      </c>
      <c r="H3298" s="24"/>
      <c r="I3298" t="s">
        <v>7931</v>
      </c>
      <c r="J3298" t="s">
        <v>252</v>
      </c>
      <c r="K3298" t="s">
        <v>273</v>
      </c>
      <c r="M3298" t="s">
        <v>76</v>
      </c>
      <c r="N3298" t="s">
        <v>467</v>
      </c>
      <c r="O3298" t="s">
        <v>18943</v>
      </c>
      <c r="P3298" t="s">
        <v>18944</v>
      </c>
      <c r="Q3298" t="s">
        <v>90</v>
      </c>
      <c r="R3298" t="s">
        <v>18943</v>
      </c>
      <c r="S3298" t="s">
        <v>18945</v>
      </c>
      <c r="T3298" t="s">
        <v>849</v>
      </c>
      <c r="U3298" t="s">
        <v>18946</v>
      </c>
      <c r="V3298" t="s">
        <v>18947</v>
      </c>
      <c r="W3298" t="s">
        <v>83</v>
      </c>
      <c r="X3298">
        <v>4</v>
      </c>
      <c r="Y3298">
        <v>2600</v>
      </c>
    </row>
    <row r="3299" spans="1:25">
      <c r="A3299" t="s">
        <v>18948</v>
      </c>
      <c r="B3299" t="s">
        <v>70</v>
      </c>
      <c r="C3299">
        <v>157</v>
      </c>
      <c r="D3299" t="s">
        <v>71</v>
      </c>
      <c r="E3299">
        <v>2008</v>
      </c>
      <c r="F3299" s="24">
        <v>39539</v>
      </c>
      <c r="G3299" s="24">
        <v>39540</v>
      </c>
      <c r="H3299" s="24">
        <v>39540</v>
      </c>
      <c r="I3299" t="s">
        <v>3906</v>
      </c>
      <c r="J3299" t="s">
        <v>220</v>
      </c>
      <c r="K3299" t="s">
        <v>97</v>
      </c>
      <c r="L3299" t="s">
        <v>75</v>
      </c>
      <c r="M3299" t="s">
        <v>76</v>
      </c>
      <c r="N3299" t="s">
        <v>77</v>
      </c>
      <c r="O3299" t="s">
        <v>18949</v>
      </c>
      <c r="P3299" t="s">
        <v>18950</v>
      </c>
      <c r="Q3299" t="s">
        <v>90</v>
      </c>
      <c r="R3299" t="s">
        <v>18949</v>
      </c>
      <c r="S3299" t="s">
        <v>18951</v>
      </c>
      <c r="T3299" t="s">
        <v>173</v>
      </c>
      <c r="U3299" t="s">
        <v>18952</v>
      </c>
      <c r="W3299" t="s">
        <v>83</v>
      </c>
      <c r="X3299">
        <v>4</v>
      </c>
      <c r="Y3299">
        <v>3245</v>
      </c>
    </row>
    <row r="3300" spans="1:25">
      <c r="A3300" t="s">
        <v>18953</v>
      </c>
      <c r="B3300" t="s">
        <v>70</v>
      </c>
      <c r="C3300">
        <v>183</v>
      </c>
      <c r="D3300" t="s">
        <v>3429</v>
      </c>
      <c r="E3300">
        <v>2008</v>
      </c>
      <c r="F3300" s="24">
        <v>39394</v>
      </c>
      <c r="G3300" s="24">
        <v>39559</v>
      </c>
      <c r="H3300" s="24"/>
      <c r="I3300" t="s">
        <v>3906</v>
      </c>
      <c r="J3300" t="s">
        <v>220</v>
      </c>
      <c r="K3300" t="s">
        <v>97</v>
      </c>
      <c r="L3300" t="s">
        <v>75</v>
      </c>
      <c r="M3300" t="s">
        <v>76</v>
      </c>
      <c r="N3300" t="s">
        <v>458</v>
      </c>
      <c r="O3300" t="s">
        <v>18954</v>
      </c>
      <c r="P3300" t="s">
        <v>18955</v>
      </c>
      <c r="Q3300" t="s">
        <v>90</v>
      </c>
      <c r="R3300" t="s">
        <v>18954</v>
      </c>
      <c r="S3300" t="s">
        <v>18956</v>
      </c>
      <c r="T3300" t="s">
        <v>10644</v>
      </c>
      <c r="U3300" t="s">
        <v>174</v>
      </c>
      <c r="W3300" t="s">
        <v>465</v>
      </c>
      <c r="X3300">
        <v>4</v>
      </c>
      <c r="Y3300">
        <v>2115</v>
      </c>
    </row>
    <row r="3301" spans="1:25">
      <c r="A3301" t="s">
        <v>18957</v>
      </c>
      <c r="B3301" t="s">
        <v>70</v>
      </c>
      <c r="C3301">
        <v>174</v>
      </c>
      <c r="D3301" t="s">
        <v>106</v>
      </c>
      <c r="E3301">
        <v>2008</v>
      </c>
      <c r="F3301" s="24">
        <v>39552</v>
      </c>
      <c r="G3301" s="24">
        <v>39552</v>
      </c>
      <c r="H3301" s="24">
        <v>39553</v>
      </c>
      <c r="I3301" t="s">
        <v>107</v>
      </c>
      <c r="J3301" t="s">
        <v>108</v>
      </c>
      <c r="K3301" t="s">
        <v>109</v>
      </c>
      <c r="L3301" t="s">
        <v>18958</v>
      </c>
      <c r="M3301" t="s">
        <v>76</v>
      </c>
      <c r="N3301" t="s">
        <v>77</v>
      </c>
      <c r="O3301" t="s">
        <v>18959</v>
      </c>
      <c r="P3301" t="s">
        <v>18960</v>
      </c>
      <c r="Q3301" t="s">
        <v>80</v>
      </c>
      <c r="R3301" t="s">
        <v>18959</v>
      </c>
      <c r="S3301" t="s">
        <v>18961</v>
      </c>
      <c r="T3301" t="s">
        <v>173</v>
      </c>
      <c r="U3301" t="s">
        <v>18962</v>
      </c>
      <c r="V3301" t="s">
        <v>18963</v>
      </c>
      <c r="W3301" t="s">
        <v>83</v>
      </c>
      <c r="X3301">
        <v>4</v>
      </c>
      <c r="Y3301">
        <v>4270</v>
      </c>
    </row>
    <row r="3302" spans="1:25">
      <c r="A3302" t="s">
        <v>3467</v>
      </c>
      <c r="B3302" t="s">
        <v>70</v>
      </c>
      <c r="C3302">
        <v>180</v>
      </c>
      <c r="D3302" t="s">
        <v>106</v>
      </c>
      <c r="E3302">
        <v>2008</v>
      </c>
      <c r="F3302" s="24">
        <v>39556</v>
      </c>
      <c r="G3302" s="24">
        <v>39557</v>
      </c>
      <c r="H3302" s="24">
        <v>39558</v>
      </c>
      <c r="I3302" t="s">
        <v>183</v>
      </c>
      <c r="J3302" t="s">
        <v>108</v>
      </c>
      <c r="K3302" t="s">
        <v>184</v>
      </c>
      <c r="L3302" t="s">
        <v>75</v>
      </c>
      <c r="M3302" t="s">
        <v>76</v>
      </c>
      <c r="N3302" t="s">
        <v>77</v>
      </c>
      <c r="O3302" t="s">
        <v>3468</v>
      </c>
      <c r="P3302" t="s">
        <v>18964</v>
      </c>
      <c r="Q3302" t="s">
        <v>90</v>
      </c>
      <c r="R3302" t="s">
        <v>3468</v>
      </c>
      <c r="S3302" t="s">
        <v>18965</v>
      </c>
      <c r="T3302" t="s">
        <v>206</v>
      </c>
      <c r="U3302" t="s">
        <v>3471</v>
      </c>
      <c r="V3302" t="s">
        <v>18966</v>
      </c>
      <c r="W3302" t="s">
        <v>83</v>
      </c>
      <c r="X3302">
        <v>4</v>
      </c>
      <c r="Y3302">
        <v>4290</v>
      </c>
    </row>
    <row r="3303" spans="1:25">
      <c r="A3303" t="s">
        <v>18967</v>
      </c>
      <c r="B3303" t="s">
        <v>70</v>
      </c>
      <c r="C3303">
        <v>172</v>
      </c>
      <c r="D3303" t="s">
        <v>106</v>
      </c>
      <c r="E3303">
        <v>2008</v>
      </c>
      <c r="F3303" s="24">
        <v>39548</v>
      </c>
      <c r="G3303" s="24">
        <v>39549</v>
      </c>
      <c r="H3303" s="24">
        <v>39550</v>
      </c>
      <c r="I3303" t="s">
        <v>500</v>
      </c>
      <c r="J3303" t="s">
        <v>108</v>
      </c>
      <c r="K3303" t="s">
        <v>109</v>
      </c>
      <c r="L3303" t="s">
        <v>236</v>
      </c>
      <c r="M3303" t="s">
        <v>76</v>
      </c>
      <c r="N3303" t="s">
        <v>153</v>
      </c>
      <c r="O3303" t="s">
        <v>18968</v>
      </c>
      <c r="P3303" t="s">
        <v>18969</v>
      </c>
      <c r="Q3303" t="s">
        <v>90</v>
      </c>
      <c r="R3303" t="s">
        <v>18968</v>
      </c>
      <c r="S3303" t="s">
        <v>18970</v>
      </c>
      <c r="T3303" t="s">
        <v>92</v>
      </c>
      <c r="U3303" t="s">
        <v>18971</v>
      </c>
      <c r="V3303" t="s">
        <v>18972</v>
      </c>
      <c r="W3303" t="s">
        <v>83</v>
      </c>
      <c r="X3303">
        <v>4</v>
      </c>
      <c r="Y3303">
        <v>4570</v>
      </c>
    </row>
    <row r="3304" spans="1:25">
      <c r="A3304" t="s">
        <v>18973</v>
      </c>
      <c r="B3304" t="s">
        <v>70</v>
      </c>
      <c r="C3304">
        <v>169</v>
      </c>
      <c r="D3304" t="s">
        <v>106</v>
      </c>
      <c r="E3304">
        <v>2008</v>
      </c>
      <c r="F3304" s="24">
        <v>39547</v>
      </c>
      <c r="G3304" s="24">
        <v>39547</v>
      </c>
      <c r="H3304" s="24">
        <v>39548</v>
      </c>
      <c r="I3304" t="s">
        <v>183</v>
      </c>
      <c r="J3304" t="s">
        <v>108</v>
      </c>
      <c r="K3304" t="s">
        <v>184</v>
      </c>
      <c r="L3304" t="s">
        <v>4059</v>
      </c>
      <c r="M3304" t="s">
        <v>76</v>
      </c>
      <c r="N3304" t="s">
        <v>253</v>
      </c>
      <c r="O3304" t="s">
        <v>18974</v>
      </c>
      <c r="P3304" t="s">
        <v>18975</v>
      </c>
      <c r="Q3304" t="s">
        <v>90</v>
      </c>
      <c r="R3304" t="s">
        <v>18974</v>
      </c>
      <c r="S3304" t="s">
        <v>18976</v>
      </c>
      <c r="T3304" t="s">
        <v>173</v>
      </c>
      <c r="U3304" t="s">
        <v>18977</v>
      </c>
      <c r="V3304" t="s">
        <v>18978</v>
      </c>
      <c r="W3304" t="s">
        <v>83</v>
      </c>
      <c r="X3304">
        <v>4</v>
      </c>
      <c r="Y3304">
        <v>4410</v>
      </c>
    </row>
    <row r="3305" spans="1:25">
      <c r="A3305" t="s">
        <v>15783</v>
      </c>
      <c r="B3305" t="s">
        <v>70</v>
      </c>
      <c r="C3305">
        <v>192</v>
      </c>
      <c r="D3305" t="s">
        <v>71</v>
      </c>
      <c r="E3305">
        <v>2008</v>
      </c>
      <c r="F3305" s="24">
        <v>39564</v>
      </c>
      <c r="G3305" s="24">
        <v>39566</v>
      </c>
      <c r="H3305" s="24">
        <v>39565</v>
      </c>
      <c r="I3305" t="s">
        <v>8078</v>
      </c>
      <c r="J3305" t="s">
        <v>474</v>
      </c>
      <c r="K3305" t="s">
        <v>74</v>
      </c>
      <c r="L3305" t="s">
        <v>75</v>
      </c>
      <c r="M3305" t="s">
        <v>76</v>
      </c>
      <c r="N3305" t="s">
        <v>295</v>
      </c>
      <c r="O3305" t="s">
        <v>15784</v>
      </c>
      <c r="P3305" t="s">
        <v>18979</v>
      </c>
      <c r="Q3305" t="s">
        <v>80</v>
      </c>
      <c r="R3305" t="s">
        <v>15784</v>
      </c>
      <c r="S3305" t="s">
        <v>18980</v>
      </c>
      <c r="T3305" t="s">
        <v>4136</v>
      </c>
      <c r="U3305" t="s">
        <v>18981</v>
      </c>
      <c r="V3305" t="s">
        <v>18982</v>
      </c>
      <c r="W3305" t="s">
        <v>93</v>
      </c>
      <c r="X3305">
        <v>4</v>
      </c>
      <c r="Y3305">
        <v>350</v>
      </c>
    </row>
    <row r="3306" spans="1:25">
      <c r="A3306" t="s">
        <v>18983</v>
      </c>
      <c r="B3306" t="s">
        <v>70</v>
      </c>
      <c r="C3306">
        <v>175</v>
      </c>
      <c r="D3306" t="s">
        <v>106</v>
      </c>
      <c r="E3306">
        <v>2008</v>
      </c>
      <c r="F3306" s="24">
        <v>39552</v>
      </c>
      <c r="G3306" s="24">
        <v>39553</v>
      </c>
      <c r="H3306" s="24">
        <v>39553</v>
      </c>
      <c r="I3306" t="s">
        <v>5858</v>
      </c>
      <c r="J3306" t="s">
        <v>108</v>
      </c>
      <c r="K3306" t="s">
        <v>109</v>
      </c>
      <c r="L3306" t="s">
        <v>75</v>
      </c>
      <c r="M3306" t="s">
        <v>76</v>
      </c>
      <c r="N3306" t="s">
        <v>467</v>
      </c>
      <c r="O3306" t="s">
        <v>18984</v>
      </c>
      <c r="P3306" t="s">
        <v>18985</v>
      </c>
      <c r="Q3306" t="s">
        <v>90</v>
      </c>
      <c r="R3306" t="s">
        <v>18984</v>
      </c>
      <c r="S3306" t="s">
        <v>18986</v>
      </c>
      <c r="U3306" t="s">
        <v>18987</v>
      </c>
      <c r="V3306" t="s">
        <v>18988</v>
      </c>
      <c r="W3306" t="s">
        <v>83</v>
      </c>
      <c r="X3306">
        <v>4</v>
      </c>
      <c r="Y3306">
        <v>3261.76</v>
      </c>
    </row>
    <row r="3307" spans="1:25">
      <c r="A3307" t="s">
        <v>18989</v>
      </c>
      <c r="B3307" t="s">
        <v>70</v>
      </c>
      <c r="C3307">
        <v>186</v>
      </c>
      <c r="D3307" t="s">
        <v>106</v>
      </c>
      <c r="E3307">
        <v>2008</v>
      </c>
      <c r="F3307" s="24">
        <v>39560</v>
      </c>
      <c r="G3307" s="24">
        <v>39562</v>
      </c>
      <c r="H3307" s="24">
        <v>39561</v>
      </c>
      <c r="I3307" t="s">
        <v>339</v>
      </c>
      <c r="J3307" t="s">
        <v>108</v>
      </c>
      <c r="K3307" t="s">
        <v>324</v>
      </c>
      <c r="L3307" t="s">
        <v>75</v>
      </c>
      <c r="M3307" t="s">
        <v>76</v>
      </c>
      <c r="N3307" t="s">
        <v>210</v>
      </c>
      <c r="O3307" t="s">
        <v>18990</v>
      </c>
      <c r="P3307" t="s">
        <v>18991</v>
      </c>
      <c r="Q3307" t="s">
        <v>80</v>
      </c>
      <c r="R3307" t="s">
        <v>18990</v>
      </c>
      <c r="S3307" t="s">
        <v>18992</v>
      </c>
      <c r="T3307" t="s">
        <v>654</v>
      </c>
      <c r="U3307" t="s">
        <v>18993</v>
      </c>
      <c r="V3307" t="s">
        <v>18994</v>
      </c>
      <c r="W3307" t="s">
        <v>217</v>
      </c>
      <c r="X3307">
        <v>4</v>
      </c>
      <c r="Y3307">
        <v>2600</v>
      </c>
    </row>
    <row r="3308" spans="1:25">
      <c r="A3308" t="s">
        <v>18995</v>
      </c>
      <c r="B3308" t="s">
        <v>138</v>
      </c>
      <c r="C3308">
        <v>121</v>
      </c>
      <c r="D3308" t="s">
        <v>106</v>
      </c>
      <c r="E3308">
        <v>2008</v>
      </c>
      <c r="F3308" s="24">
        <v>39523</v>
      </c>
      <c r="G3308" s="24">
        <v>39524</v>
      </c>
      <c r="H3308" s="24">
        <v>39524</v>
      </c>
      <c r="I3308" t="s">
        <v>339</v>
      </c>
      <c r="J3308" t="s">
        <v>108</v>
      </c>
      <c r="K3308" t="s">
        <v>324</v>
      </c>
      <c r="L3308" t="s">
        <v>75</v>
      </c>
      <c r="M3308" t="s">
        <v>76</v>
      </c>
      <c r="N3308" t="s">
        <v>433</v>
      </c>
      <c r="O3308" t="s">
        <v>18996</v>
      </c>
      <c r="P3308" t="s">
        <v>18997</v>
      </c>
      <c r="Q3308" t="s">
        <v>2867</v>
      </c>
      <c r="R3308" t="s">
        <v>18996</v>
      </c>
      <c r="S3308" t="s">
        <v>18998</v>
      </c>
      <c r="U3308" t="s">
        <v>18999</v>
      </c>
      <c r="V3308" t="s">
        <v>19000</v>
      </c>
      <c r="W3308" t="s">
        <v>217</v>
      </c>
      <c r="X3308">
        <v>3</v>
      </c>
      <c r="Y3308">
        <v>4290</v>
      </c>
    </row>
    <row r="3309" spans="1:25">
      <c r="A3309" t="s">
        <v>19001</v>
      </c>
      <c r="B3309" t="s">
        <v>70</v>
      </c>
      <c r="C3309">
        <v>142</v>
      </c>
      <c r="D3309" t="s">
        <v>106</v>
      </c>
      <c r="E3309">
        <v>2008</v>
      </c>
      <c r="F3309" s="24">
        <v>39531</v>
      </c>
      <c r="G3309" s="24">
        <v>39532</v>
      </c>
      <c r="H3309" s="24">
        <v>39533</v>
      </c>
      <c r="I3309" t="s">
        <v>183</v>
      </c>
      <c r="J3309" t="s">
        <v>108</v>
      </c>
      <c r="K3309" t="s">
        <v>184</v>
      </c>
      <c r="L3309" t="s">
        <v>75</v>
      </c>
      <c r="M3309" t="s">
        <v>76</v>
      </c>
      <c r="N3309" t="s">
        <v>128</v>
      </c>
      <c r="O3309" t="s">
        <v>19002</v>
      </c>
      <c r="P3309" t="s">
        <v>19003</v>
      </c>
      <c r="Q3309" t="s">
        <v>80</v>
      </c>
      <c r="R3309" t="s">
        <v>19002</v>
      </c>
      <c r="S3309" t="s">
        <v>19004</v>
      </c>
      <c r="T3309" t="s">
        <v>206</v>
      </c>
      <c r="U3309" t="s">
        <v>19005</v>
      </c>
      <c r="W3309" t="s">
        <v>93</v>
      </c>
      <c r="X3309">
        <v>3</v>
      </c>
      <c r="Y3309">
        <v>3987.16</v>
      </c>
    </row>
    <row r="3310" spans="1:25">
      <c r="A3310" t="s">
        <v>19006</v>
      </c>
      <c r="B3310" t="s">
        <v>70</v>
      </c>
      <c r="C3310">
        <v>109</v>
      </c>
      <c r="D3310" t="s">
        <v>106</v>
      </c>
      <c r="E3310">
        <v>2008</v>
      </c>
      <c r="F3310" s="24">
        <v>39515</v>
      </c>
      <c r="G3310" s="24">
        <v>39515</v>
      </c>
      <c r="H3310" s="24">
        <v>39516</v>
      </c>
      <c r="I3310" t="s">
        <v>19007</v>
      </c>
      <c r="J3310" t="s">
        <v>108</v>
      </c>
      <c r="K3310" t="s">
        <v>109</v>
      </c>
      <c r="L3310" t="s">
        <v>432</v>
      </c>
      <c r="M3310" t="s">
        <v>76</v>
      </c>
      <c r="N3310" t="s">
        <v>210</v>
      </c>
      <c r="O3310" t="s">
        <v>19008</v>
      </c>
      <c r="P3310" t="s">
        <v>19009</v>
      </c>
      <c r="Q3310" t="s">
        <v>80</v>
      </c>
      <c r="R3310" t="s">
        <v>19008</v>
      </c>
      <c r="S3310" t="s">
        <v>19010</v>
      </c>
      <c r="U3310" t="s">
        <v>19011</v>
      </c>
      <c r="V3310" t="s">
        <v>19012</v>
      </c>
      <c r="W3310" t="s">
        <v>217</v>
      </c>
      <c r="X3310">
        <v>3</v>
      </c>
      <c r="Y3310">
        <v>1239</v>
      </c>
    </row>
    <row r="3311" spans="1:25">
      <c r="A3311" t="s">
        <v>19013</v>
      </c>
      <c r="B3311" t="s">
        <v>70</v>
      </c>
      <c r="C3311">
        <v>124</v>
      </c>
      <c r="D3311" t="s">
        <v>71</v>
      </c>
      <c r="E3311">
        <v>2008</v>
      </c>
      <c r="F3311" s="24">
        <v>39522</v>
      </c>
      <c r="G3311" s="24">
        <v>39524</v>
      </c>
      <c r="H3311" s="24">
        <v>39524</v>
      </c>
      <c r="I3311" t="s">
        <v>5015</v>
      </c>
      <c r="J3311" t="s">
        <v>168</v>
      </c>
      <c r="K3311" t="s">
        <v>273</v>
      </c>
      <c r="L3311" t="s">
        <v>3070</v>
      </c>
      <c r="M3311" t="s">
        <v>76</v>
      </c>
      <c r="N3311" t="s">
        <v>210</v>
      </c>
      <c r="O3311" t="s">
        <v>19014</v>
      </c>
      <c r="P3311" t="s">
        <v>19015</v>
      </c>
      <c r="Q3311" t="s">
        <v>80</v>
      </c>
      <c r="R3311" t="s">
        <v>19014</v>
      </c>
      <c r="S3311" t="s">
        <v>19016</v>
      </c>
      <c r="T3311" t="s">
        <v>1024</v>
      </c>
      <c r="U3311" t="s">
        <v>19017</v>
      </c>
      <c r="V3311" t="s">
        <v>19018</v>
      </c>
      <c r="W3311" t="s">
        <v>217</v>
      </c>
      <c r="X3311">
        <v>3</v>
      </c>
      <c r="Y3311">
        <v>4690</v>
      </c>
    </row>
    <row r="3312" spans="1:25">
      <c r="A3312" t="s">
        <v>19019</v>
      </c>
      <c r="B3312" t="s">
        <v>70</v>
      </c>
      <c r="C3312">
        <v>152</v>
      </c>
      <c r="D3312" t="s">
        <v>106</v>
      </c>
      <c r="E3312">
        <v>2008</v>
      </c>
      <c r="F3312" s="24">
        <v>39537</v>
      </c>
      <c r="G3312" s="24">
        <v>39538</v>
      </c>
      <c r="H3312" s="24">
        <v>39539</v>
      </c>
      <c r="I3312" t="s">
        <v>339</v>
      </c>
      <c r="J3312" t="s">
        <v>108</v>
      </c>
      <c r="K3312" t="s">
        <v>324</v>
      </c>
      <c r="L3312" t="s">
        <v>4979</v>
      </c>
      <c r="M3312" t="s">
        <v>76</v>
      </c>
      <c r="N3312" t="s">
        <v>650</v>
      </c>
      <c r="O3312" t="s">
        <v>19020</v>
      </c>
      <c r="P3312" t="s">
        <v>19021</v>
      </c>
      <c r="Q3312" t="s">
        <v>90</v>
      </c>
      <c r="R3312" t="s">
        <v>19020</v>
      </c>
      <c r="S3312" t="s">
        <v>19022</v>
      </c>
      <c r="T3312" t="s">
        <v>173</v>
      </c>
      <c r="U3312" t="s">
        <v>19023</v>
      </c>
      <c r="V3312" t="s">
        <v>19024</v>
      </c>
      <c r="W3312" t="s">
        <v>217</v>
      </c>
      <c r="X3312">
        <v>3</v>
      </c>
      <c r="Y3312">
        <v>4735</v>
      </c>
    </row>
    <row r="3313" spans="1:25">
      <c r="A3313" t="s">
        <v>19025</v>
      </c>
      <c r="B3313" t="s">
        <v>70</v>
      </c>
      <c r="C3313">
        <v>133</v>
      </c>
      <c r="D3313" t="s">
        <v>106</v>
      </c>
      <c r="E3313">
        <v>2008</v>
      </c>
      <c r="F3313" s="24">
        <v>39528</v>
      </c>
      <c r="G3313" s="24">
        <v>39528</v>
      </c>
      <c r="H3313" s="24">
        <v>39530</v>
      </c>
      <c r="I3313" t="s">
        <v>339</v>
      </c>
      <c r="J3313" t="s">
        <v>108</v>
      </c>
      <c r="K3313" t="s">
        <v>324</v>
      </c>
      <c r="L3313" t="s">
        <v>110</v>
      </c>
      <c r="M3313" t="s">
        <v>76</v>
      </c>
      <c r="N3313" t="s">
        <v>650</v>
      </c>
      <c r="O3313" t="s">
        <v>19026</v>
      </c>
      <c r="P3313" t="s">
        <v>19027</v>
      </c>
      <c r="Q3313" t="s">
        <v>90</v>
      </c>
      <c r="R3313" t="s">
        <v>19026</v>
      </c>
      <c r="S3313" t="s">
        <v>19028</v>
      </c>
      <c r="T3313" t="s">
        <v>654</v>
      </c>
      <c r="U3313" t="s">
        <v>19029</v>
      </c>
      <c r="V3313" t="s">
        <v>19030</v>
      </c>
      <c r="W3313" t="s">
        <v>217</v>
      </c>
      <c r="X3313">
        <v>3</v>
      </c>
      <c r="Y3313">
        <v>4690</v>
      </c>
    </row>
    <row r="3314" spans="1:25">
      <c r="A3314" t="s">
        <v>19031</v>
      </c>
      <c r="B3314" t="s">
        <v>70</v>
      </c>
      <c r="C3314">
        <v>111</v>
      </c>
      <c r="D3314" t="s">
        <v>106</v>
      </c>
      <c r="E3314">
        <v>2008</v>
      </c>
      <c r="F3314" s="24">
        <v>39512</v>
      </c>
      <c r="G3314" s="24">
        <v>39517</v>
      </c>
      <c r="H3314" s="24">
        <v>39515</v>
      </c>
      <c r="I3314" t="s">
        <v>5858</v>
      </c>
      <c r="J3314" t="s">
        <v>108</v>
      </c>
      <c r="K3314" t="s">
        <v>109</v>
      </c>
      <c r="L3314" t="s">
        <v>209</v>
      </c>
      <c r="M3314" t="s">
        <v>76</v>
      </c>
      <c r="N3314" t="s">
        <v>815</v>
      </c>
      <c r="O3314" t="s">
        <v>19032</v>
      </c>
      <c r="P3314" t="s">
        <v>19033</v>
      </c>
      <c r="Q3314" t="s">
        <v>90</v>
      </c>
      <c r="R3314" t="s">
        <v>19032</v>
      </c>
      <c r="S3314" t="s">
        <v>19034</v>
      </c>
      <c r="T3314" t="s">
        <v>173</v>
      </c>
      <c r="U3314" t="s">
        <v>19035</v>
      </c>
      <c r="V3314" t="s">
        <v>19036</v>
      </c>
      <c r="W3314" t="s">
        <v>217</v>
      </c>
      <c r="X3314">
        <v>3</v>
      </c>
      <c r="Y3314">
        <v>290</v>
      </c>
    </row>
    <row r="3315" spans="1:25">
      <c r="A3315" t="s">
        <v>19037</v>
      </c>
      <c r="B3315" t="s">
        <v>70</v>
      </c>
      <c r="C3315">
        <v>136</v>
      </c>
      <c r="D3315" t="s">
        <v>106</v>
      </c>
      <c r="E3315">
        <v>2008</v>
      </c>
      <c r="F3315" s="24">
        <v>39530</v>
      </c>
      <c r="G3315" s="24">
        <v>39531</v>
      </c>
      <c r="H3315" s="24">
        <v>39531</v>
      </c>
      <c r="I3315" t="s">
        <v>3924</v>
      </c>
      <c r="J3315" t="s">
        <v>108</v>
      </c>
      <c r="K3315" t="s">
        <v>184</v>
      </c>
      <c r="L3315" t="s">
        <v>75</v>
      </c>
      <c r="M3315" t="s">
        <v>76</v>
      </c>
      <c r="N3315" t="s">
        <v>295</v>
      </c>
      <c r="O3315" t="s">
        <v>19038</v>
      </c>
      <c r="P3315" t="s">
        <v>19038</v>
      </c>
      <c r="Q3315" t="s">
        <v>195</v>
      </c>
      <c r="R3315" t="s">
        <v>19039</v>
      </c>
      <c r="S3315" t="s">
        <v>19040</v>
      </c>
      <c r="T3315" t="s">
        <v>4749</v>
      </c>
      <c r="U3315" t="s">
        <v>19041</v>
      </c>
      <c r="W3315" t="s">
        <v>93</v>
      </c>
      <c r="X3315">
        <v>3</v>
      </c>
      <c r="Y3315">
        <v>3117.75</v>
      </c>
    </row>
    <row r="3316" spans="1:25">
      <c r="A3316" t="s">
        <v>19042</v>
      </c>
      <c r="B3316" t="s">
        <v>70</v>
      </c>
      <c r="C3316">
        <v>151</v>
      </c>
      <c r="D3316" t="s">
        <v>106</v>
      </c>
      <c r="E3316">
        <v>2008</v>
      </c>
      <c r="F3316" s="24">
        <v>39536</v>
      </c>
      <c r="G3316" s="24">
        <v>39536</v>
      </c>
      <c r="H3316" s="24">
        <v>39537</v>
      </c>
      <c r="I3316" t="s">
        <v>183</v>
      </c>
      <c r="J3316" t="s">
        <v>108</v>
      </c>
      <c r="K3316" t="s">
        <v>184</v>
      </c>
      <c r="L3316" t="s">
        <v>75</v>
      </c>
      <c r="M3316" t="s">
        <v>76</v>
      </c>
      <c r="N3316" t="s">
        <v>128</v>
      </c>
      <c r="O3316" t="s">
        <v>19043</v>
      </c>
      <c r="P3316" t="s">
        <v>19044</v>
      </c>
      <c r="Q3316" t="s">
        <v>90</v>
      </c>
      <c r="R3316" t="s">
        <v>19043</v>
      </c>
      <c r="S3316" t="s">
        <v>19045</v>
      </c>
      <c r="T3316" t="s">
        <v>413</v>
      </c>
      <c r="U3316" t="s">
        <v>19046</v>
      </c>
      <c r="V3316" t="s">
        <v>19047</v>
      </c>
      <c r="W3316" t="s">
        <v>93</v>
      </c>
      <c r="X3316">
        <v>3</v>
      </c>
      <c r="Y3316">
        <v>4290</v>
      </c>
    </row>
    <row r="3317" spans="1:25">
      <c r="A3317" t="s">
        <v>19048</v>
      </c>
      <c r="B3317" t="s">
        <v>70</v>
      </c>
      <c r="C3317">
        <v>137</v>
      </c>
      <c r="D3317" t="s">
        <v>106</v>
      </c>
      <c r="E3317">
        <v>2008</v>
      </c>
      <c r="F3317" s="24">
        <v>39530</v>
      </c>
      <c r="G3317" s="24">
        <v>39531</v>
      </c>
      <c r="H3317" s="24">
        <v>39532</v>
      </c>
      <c r="I3317" t="s">
        <v>107</v>
      </c>
      <c r="J3317" t="s">
        <v>108</v>
      </c>
      <c r="K3317" t="s">
        <v>109</v>
      </c>
      <c r="L3317" t="s">
        <v>236</v>
      </c>
      <c r="M3317" t="s">
        <v>76</v>
      </c>
      <c r="N3317" t="s">
        <v>128</v>
      </c>
      <c r="O3317" t="s">
        <v>19049</v>
      </c>
      <c r="P3317" t="s">
        <v>19050</v>
      </c>
      <c r="Q3317" t="s">
        <v>80</v>
      </c>
      <c r="R3317" t="s">
        <v>19049</v>
      </c>
      <c r="S3317" t="s">
        <v>19051</v>
      </c>
      <c r="T3317" t="s">
        <v>1890</v>
      </c>
      <c r="U3317" t="s">
        <v>19052</v>
      </c>
      <c r="V3317" t="s">
        <v>19053</v>
      </c>
      <c r="W3317" t="s">
        <v>93</v>
      </c>
      <c r="X3317">
        <v>3</v>
      </c>
      <c r="Y3317">
        <v>1970.9</v>
      </c>
    </row>
    <row r="3318" spans="1:25">
      <c r="A3318" t="s">
        <v>19054</v>
      </c>
      <c r="B3318" t="s">
        <v>138</v>
      </c>
      <c r="C3318">
        <v>119</v>
      </c>
      <c r="D3318" t="s">
        <v>106</v>
      </c>
      <c r="E3318">
        <v>2008</v>
      </c>
      <c r="F3318" s="24">
        <v>39522</v>
      </c>
      <c r="G3318" s="24">
        <v>39522</v>
      </c>
      <c r="H3318" s="24">
        <v>39523</v>
      </c>
      <c r="I3318" t="s">
        <v>416</v>
      </c>
      <c r="J3318" t="s">
        <v>108</v>
      </c>
      <c r="K3318" t="s">
        <v>109</v>
      </c>
      <c r="L3318" t="s">
        <v>110</v>
      </c>
      <c r="M3318" t="s">
        <v>152</v>
      </c>
      <c r="N3318" t="s">
        <v>650</v>
      </c>
      <c r="O3318" t="s">
        <v>19055</v>
      </c>
      <c r="P3318" t="s">
        <v>19055</v>
      </c>
      <c r="Q3318" t="s">
        <v>142</v>
      </c>
      <c r="R3318" t="s">
        <v>19056</v>
      </c>
      <c r="S3318" t="s">
        <v>19057</v>
      </c>
      <c r="T3318" t="s">
        <v>654</v>
      </c>
      <c r="U3318" t="s">
        <v>19058</v>
      </c>
      <c r="V3318" t="s">
        <v>19059</v>
      </c>
      <c r="W3318" t="s">
        <v>217</v>
      </c>
      <c r="X3318">
        <v>3</v>
      </c>
      <c r="Y3318">
        <v>3852.5</v>
      </c>
    </row>
    <row r="3319" spans="1:25">
      <c r="A3319" t="s">
        <v>19060</v>
      </c>
      <c r="B3319" t="s">
        <v>70</v>
      </c>
      <c r="C3319">
        <v>122</v>
      </c>
      <c r="D3319" t="s">
        <v>106</v>
      </c>
      <c r="E3319">
        <v>2008</v>
      </c>
      <c r="F3319" s="24">
        <v>39523</v>
      </c>
      <c r="G3319" s="24">
        <v>39524</v>
      </c>
      <c r="H3319" s="24">
        <v>39525</v>
      </c>
      <c r="I3319" t="s">
        <v>339</v>
      </c>
      <c r="J3319" t="s">
        <v>108</v>
      </c>
      <c r="K3319" t="s">
        <v>324</v>
      </c>
      <c r="L3319" t="s">
        <v>4624</v>
      </c>
      <c r="M3319" t="s">
        <v>76</v>
      </c>
      <c r="N3319" t="s">
        <v>2858</v>
      </c>
      <c r="O3319" t="s">
        <v>19061</v>
      </c>
      <c r="P3319" t="s">
        <v>19061</v>
      </c>
      <c r="Q3319" t="s">
        <v>195</v>
      </c>
      <c r="R3319" t="s">
        <v>19062</v>
      </c>
      <c r="S3319" t="s">
        <v>19063</v>
      </c>
      <c r="T3319" t="s">
        <v>654</v>
      </c>
      <c r="U3319" t="s">
        <v>19064</v>
      </c>
      <c r="V3319" t="s">
        <v>19065</v>
      </c>
      <c r="W3319" t="s">
        <v>93</v>
      </c>
      <c r="X3319">
        <v>3</v>
      </c>
      <c r="Y3319">
        <v>5087.75</v>
      </c>
    </row>
    <row r="3320" spans="1:25">
      <c r="A3320" t="s">
        <v>19066</v>
      </c>
      <c r="B3320" t="s">
        <v>70</v>
      </c>
      <c r="C3320">
        <v>147</v>
      </c>
      <c r="D3320" t="s">
        <v>106</v>
      </c>
      <c r="E3320">
        <v>2008</v>
      </c>
      <c r="F3320" s="24">
        <v>39534</v>
      </c>
      <c r="G3320" s="24">
        <v>39534</v>
      </c>
      <c r="H3320" s="24">
        <v>39535</v>
      </c>
      <c r="I3320" t="s">
        <v>107</v>
      </c>
      <c r="J3320" t="s">
        <v>108</v>
      </c>
      <c r="K3320" t="s">
        <v>109</v>
      </c>
      <c r="L3320" t="s">
        <v>75</v>
      </c>
      <c r="M3320" t="s">
        <v>76</v>
      </c>
      <c r="N3320" t="s">
        <v>295</v>
      </c>
      <c r="O3320" t="s">
        <v>19067</v>
      </c>
      <c r="P3320" t="s">
        <v>19068</v>
      </c>
      <c r="Q3320" t="s">
        <v>131</v>
      </c>
      <c r="R3320" t="s">
        <v>19067</v>
      </c>
      <c r="S3320" t="s">
        <v>19069</v>
      </c>
      <c r="T3320" t="s">
        <v>92</v>
      </c>
      <c r="U3320" t="s">
        <v>19070</v>
      </c>
      <c r="V3320" t="s">
        <v>19071</v>
      </c>
      <c r="W3320" t="s">
        <v>93</v>
      </c>
      <c r="X3320">
        <v>3</v>
      </c>
      <c r="Y3320">
        <v>4290</v>
      </c>
    </row>
    <row r="3321" spans="1:25">
      <c r="A3321" t="s">
        <v>19072</v>
      </c>
      <c r="B3321" t="s">
        <v>70</v>
      </c>
      <c r="C3321">
        <v>150</v>
      </c>
      <c r="D3321" t="s">
        <v>106</v>
      </c>
      <c r="E3321">
        <v>2008</v>
      </c>
      <c r="F3321" s="24">
        <v>39535</v>
      </c>
      <c r="G3321" s="24">
        <v>39535</v>
      </c>
      <c r="H3321" s="24">
        <v>39537</v>
      </c>
      <c r="I3321" t="s">
        <v>127</v>
      </c>
      <c r="J3321" t="s">
        <v>108</v>
      </c>
      <c r="K3321" t="s">
        <v>109</v>
      </c>
      <c r="L3321" t="s">
        <v>75</v>
      </c>
      <c r="M3321" t="s">
        <v>76</v>
      </c>
      <c r="N3321" t="s">
        <v>160</v>
      </c>
      <c r="O3321" t="s">
        <v>19073</v>
      </c>
      <c r="P3321" t="s">
        <v>19074</v>
      </c>
      <c r="Q3321" t="s">
        <v>80</v>
      </c>
      <c r="R3321" t="s">
        <v>19073</v>
      </c>
      <c r="S3321" t="s">
        <v>19075</v>
      </c>
      <c r="T3321" t="s">
        <v>92</v>
      </c>
      <c r="U3321" t="s">
        <v>19076</v>
      </c>
      <c r="V3321" t="s">
        <v>19077</v>
      </c>
      <c r="W3321" t="s">
        <v>93</v>
      </c>
      <c r="X3321">
        <v>3</v>
      </c>
      <c r="Y3321">
        <v>3422.9</v>
      </c>
    </row>
    <row r="3322" spans="1:25">
      <c r="A3322" t="s">
        <v>19078</v>
      </c>
      <c r="B3322" t="s">
        <v>70</v>
      </c>
      <c r="C3322">
        <v>148</v>
      </c>
      <c r="D3322" t="s">
        <v>106</v>
      </c>
      <c r="E3322">
        <v>2008</v>
      </c>
      <c r="F3322" s="24">
        <v>39533</v>
      </c>
      <c r="G3322" s="24">
        <v>39534</v>
      </c>
      <c r="H3322" s="24">
        <v>39535</v>
      </c>
      <c r="I3322" t="s">
        <v>1256</v>
      </c>
      <c r="J3322" t="s">
        <v>108</v>
      </c>
      <c r="K3322" t="s">
        <v>109</v>
      </c>
      <c r="L3322" t="s">
        <v>75</v>
      </c>
      <c r="M3322" t="s">
        <v>76</v>
      </c>
      <c r="N3322" t="s">
        <v>160</v>
      </c>
      <c r="O3322" t="s">
        <v>19079</v>
      </c>
      <c r="P3322" t="s">
        <v>19079</v>
      </c>
      <c r="Q3322" t="s">
        <v>195</v>
      </c>
      <c r="R3322" t="s">
        <v>19080</v>
      </c>
      <c r="S3322" t="s">
        <v>19081</v>
      </c>
      <c r="T3322" t="s">
        <v>246</v>
      </c>
      <c r="U3322" t="s">
        <v>19082</v>
      </c>
      <c r="V3322" t="s">
        <v>19083</v>
      </c>
      <c r="W3322" t="s">
        <v>93</v>
      </c>
      <c r="X3322">
        <v>3</v>
      </c>
      <c r="Y3322">
        <v>4917.75</v>
      </c>
    </row>
    <row r="3323" spans="1:25">
      <c r="A3323" t="s">
        <v>19084</v>
      </c>
      <c r="B3323" t="s">
        <v>70</v>
      </c>
      <c r="C3323">
        <v>110</v>
      </c>
      <c r="D3323" t="s">
        <v>106</v>
      </c>
      <c r="E3323">
        <v>2008</v>
      </c>
      <c r="F3323" s="24">
        <v>39515</v>
      </c>
      <c r="G3323" s="24">
        <v>39516</v>
      </c>
      <c r="H3323" s="24">
        <v>39517</v>
      </c>
      <c r="I3323" t="s">
        <v>1208</v>
      </c>
      <c r="J3323" t="s">
        <v>108</v>
      </c>
      <c r="K3323" t="s">
        <v>324</v>
      </c>
      <c r="L3323" t="s">
        <v>236</v>
      </c>
      <c r="M3323" t="s">
        <v>76</v>
      </c>
      <c r="N3323" t="s">
        <v>295</v>
      </c>
      <c r="O3323" t="s">
        <v>19085</v>
      </c>
      <c r="P3323" t="s">
        <v>19085</v>
      </c>
      <c r="Q3323" t="s">
        <v>195</v>
      </c>
      <c r="R3323" t="s">
        <v>19086</v>
      </c>
      <c r="S3323" t="s">
        <v>19087</v>
      </c>
      <c r="T3323" t="s">
        <v>654</v>
      </c>
      <c r="U3323" t="s">
        <v>174</v>
      </c>
      <c r="V3323" t="s">
        <v>19088</v>
      </c>
      <c r="W3323" t="s">
        <v>93</v>
      </c>
      <c r="X3323">
        <v>3</v>
      </c>
      <c r="Y3323">
        <v>5217.75</v>
      </c>
    </row>
    <row r="3324" spans="1:25">
      <c r="A3324" t="s">
        <v>19089</v>
      </c>
      <c r="B3324" t="s">
        <v>70</v>
      </c>
      <c r="C3324">
        <v>99</v>
      </c>
      <c r="D3324" t="s">
        <v>106</v>
      </c>
      <c r="E3324">
        <v>2008</v>
      </c>
      <c r="F3324" s="24">
        <v>39508</v>
      </c>
      <c r="G3324" s="24">
        <v>39510</v>
      </c>
      <c r="H3324" s="24">
        <v>39509</v>
      </c>
      <c r="I3324" t="s">
        <v>107</v>
      </c>
      <c r="J3324" t="s">
        <v>108</v>
      </c>
      <c r="K3324" t="s">
        <v>109</v>
      </c>
      <c r="L3324" t="s">
        <v>75</v>
      </c>
      <c r="M3324" t="s">
        <v>76</v>
      </c>
      <c r="N3324" t="s">
        <v>295</v>
      </c>
      <c r="O3324" t="s">
        <v>19090</v>
      </c>
      <c r="P3324" t="s">
        <v>19090</v>
      </c>
      <c r="Q3324" t="s">
        <v>195</v>
      </c>
      <c r="R3324" t="s">
        <v>19091</v>
      </c>
      <c r="S3324" t="s">
        <v>19092</v>
      </c>
      <c r="U3324" t="s">
        <v>19093</v>
      </c>
      <c r="W3324" t="s">
        <v>93</v>
      </c>
      <c r="X3324">
        <v>3</v>
      </c>
      <c r="Y3324">
        <v>4347.75</v>
      </c>
    </row>
    <row r="3325" spans="1:25">
      <c r="A3325" t="s">
        <v>19094</v>
      </c>
      <c r="B3325" t="s">
        <v>138</v>
      </c>
      <c r="C3325">
        <v>145</v>
      </c>
      <c r="D3325" t="s">
        <v>106</v>
      </c>
      <c r="E3325">
        <v>2008</v>
      </c>
      <c r="F3325" s="24">
        <v>39532</v>
      </c>
      <c r="G3325" s="24">
        <v>39533</v>
      </c>
      <c r="H3325" s="24">
        <v>39534</v>
      </c>
      <c r="I3325" t="s">
        <v>183</v>
      </c>
      <c r="J3325" t="s">
        <v>108</v>
      </c>
      <c r="K3325" t="s">
        <v>184</v>
      </c>
      <c r="L3325" t="s">
        <v>75</v>
      </c>
      <c r="M3325" t="s">
        <v>76</v>
      </c>
      <c r="N3325" t="s">
        <v>160</v>
      </c>
      <c r="O3325" t="s">
        <v>19095</v>
      </c>
      <c r="P3325" t="s">
        <v>19095</v>
      </c>
      <c r="Q3325" t="s">
        <v>142</v>
      </c>
      <c r="R3325" t="s">
        <v>19096</v>
      </c>
      <c r="S3325" t="s">
        <v>19097</v>
      </c>
      <c r="T3325" t="s">
        <v>206</v>
      </c>
      <c r="U3325" t="s">
        <v>19098</v>
      </c>
      <c r="V3325" t="s">
        <v>19099</v>
      </c>
      <c r="W3325" t="s">
        <v>93</v>
      </c>
      <c r="X3325">
        <v>3</v>
      </c>
      <c r="Y3325">
        <v>4290</v>
      </c>
    </row>
    <row r="3326" spans="1:25">
      <c r="A3326" t="s">
        <v>19100</v>
      </c>
      <c r="B3326" t="s">
        <v>70</v>
      </c>
      <c r="C3326">
        <v>153</v>
      </c>
      <c r="D3326" t="s">
        <v>71</v>
      </c>
      <c r="E3326">
        <v>2008</v>
      </c>
      <c r="F3326" s="24">
        <v>39535</v>
      </c>
      <c r="G3326" s="24">
        <v>39538</v>
      </c>
      <c r="H3326" s="24">
        <v>39537</v>
      </c>
      <c r="I3326" t="s">
        <v>19101</v>
      </c>
      <c r="J3326" t="s">
        <v>220</v>
      </c>
      <c r="K3326" t="s">
        <v>97</v>
      </c>
      <c r="L3326" t="s">
        <v>75</v>
      </c>
      <c r="M3326" t="s">
        <v>76</v>
      </c>
      <c r="N3326" t="s">
        <v>128</v>
      </c>
      <c r="O3326" t="s">
        <v>19102</v>
      </c>
      <c r="P3326" t="s">
        <v>19103</v>
      </c>
      <c r="Q3326" t="s">
        <v>90</v>
      </c>
      <c r="R3326" t="s">
        <v>19102</v>
      </c>
      <c r="S3326" t="s">
        <v>19104</v>
      </c>
      <c r="T3326" t="s">
        <v>504</v>
      </c>
      <c r="W3326" t="s">
        <v>93</v>
      </c>
      <c r="X3326">
        <v>3</v>
      </c>
      <c r="Y3326">
        <v>1930</v>
      </c>
    </row>
    <row r="3327" spans="1:25">
      <c r="A3327" t="s">
        <v>19105</v>
      </c>
      <c r="B3327" t="s">
        <v>70</v>
      </c>
      <c r="C3327">
        <v>120</v>
      </c>
      <c r="D3327" t="s">
        <v>106</v>
      </c>
      <c r="E3327">
        <v>2008</v>
      </c>
      <c r="F3327" s="24">
        <v>39522</v>
      </c>
      <c r="G3327" s="24">
        <v>39524</v>
      </c>
      <c r="H3327" s="24">
        <v>39523</v>
      </c>
      <c r="I3327" t="s">
        <v>339</v>
      </c>
      <c r="J3327" t="s">
        <v>108</v>
      </c>
      <c r="K3327" t="s">
        <v>324</v>
      </c>
      <c r="L3327" t="s">
        <v>3697</v>
      </c>
      <c r="M3327" t="s">
        <v>76</v>
      </c>
      <c r="N3327" t="s">
        <v>725</v>
      </c>
      <c r="O3327" t="s">
        <v>19106</v>
      </c>
      <c r="P3327" t="s">
        <v>19107</v>
      </c>
      <c r="Q3327" t="s">
        <v>80</v>
      </c>
      <c r="R3327" t="s">
        <v>19106</v>
      </c>
      <c r="S3327" t="s">
        <v>19108</v>
      </c>
      <c r="U3327" t="s">
        <v>19109</v>
      </c>
      <c r="V3327" t="s">
        <v>19110</v>
      </c>
      <c r="W3327" t="s">
        <v>93</v>
      </c>
      <c r="X3327">
        <v>3</v>
      </c>
      <c r="Y3327">
        <v>4540</v>
      </c>
    </row>
    <row r="3328" spans="1:25">
      <c r="A3328" t="s">
        <v>19111</v>
      </c>
      <c r="B3328" t="s">
        <v>70</v>
      </c>
      <c r="C3328">
        <v>101</v>
      </c>
      <c r="D3328" t="s">
        <v>71</v>
      </c>
      <c r="E3328">
        <v>2008</v>
      </c>
      <c r="F3328" s="24">
        <v>39511</v>
      </c>
      <c r="G3328" s="24">
        <v>39511</v>
      </c>
      <c r="H3328" s="24">
        <v>39512</v>
      </c>
      <c r="I3328" t="s">
        <v>5015</v>
      </c>
      <c r="J3328" t="s">
        <v>168</v>
      </c>
      <c r="K3328" t="s">
        <v>273</v>
      </c>
      <c r="L3328" t="s">
        <v>75</v>
      </c>
      <c r="M3328" t="s">
        <v>76</v>
      </c>
      <c r="N3328" t="s">
        <v>160</v>
      </c>
      <c r="O3328" t="s">
        <v>19112</v>
      </c>
      <c r="P3328" t="s">
        <v>19113</v>
      </c>
      <c r="Q3328" t="s">
        <v>90</v>
      </c>
      <c r="R3328" t="s">
        <v>19112</v>
      </c>
      <c r="S3328" t="s">
        <v>19114</v>
      </c>
      <c r="T3328" t="s">
        <v>360</v>
      </c>
      <c r="W3328" t="s">
        <v>93</v>
      </c>
      <c r="X3328">
        <v>3</v>
      </c>
      <c r="Y3328">
        <v>4240</v>
      </c>
    </row>
    <row r="3329" spans="1:25">
      <c r="A3329" t="s">
        <v>15914</v>
      </c>
      <c r="B3329" t="s">
        <v>70</v>
      </c>
      <c r="C3329">
        <v>117</v>
      </c>
      <c r="D3329" t="s">
        <v>71</v>
      </c>
      <c r="E3329">
        <v>2008</v>
      </c>
      <c r="F3329" s="24">
        <v>39519</v>
      </c>
      <c r="G3329" s="24">
        <v>39520</v>
      </c>
      <c r="H3329" s="24">
        <v>39521</v>
      </c>
      <c r="I3329" t="s">
        <v>5015</v>
      </c>
      <c r="J3329" t="s">
        <v>168</v>
      </c>
      <c r="K3329" t="s">
        <v>273</v>
      </c>
      <c r="L3329" t="s">
        <v>75</v>
      </c>
      <c r="M3329" t="s">
        <v>76</v>
      </c>
      <c r="N3329" t="s">
        <v>160</v>
      </c>
      <c r="O3329" t="s">
        <v>15915</v>
      </c>
      <c r="P3329" t="s">
        <v>19115</v>
      </c>
      <c r="Q3329" t="s">
        <v>90</v>
      </c>
      <c r="R3329" t="s">
        <v>15915</v>
      </c>
      <c r="S3329" t="s">
        <v>15917</v>
      </c>
      <c r="T3329" t="s">
        <v>292</v>
      </c>
      <c r="W3329" t="s">
        <v>93</v>
      </c>
      <c r="X3329">
        <v>3</v>
      </c>
      <c r="Y3329">
        <v>4240</v>
      </c>
    </row>
    <row r="3330" spans="1:25">
      <c r="A3330" t="s">
        <v>14765</v>
      </c>
      <c r="B3330" t="s">
        <v>70</v>
      </c>
      <c r="C3330">
        <v>134</v>
      </c>
      <c r="D3330" t="s">
        <v>106</v>
      </c>
      <c r="E3330">
        <v>2008</v>
      </c>
      <c r="F3330" s="24">
        <v>39529</v>
      </c>
      <c r="G3330" s="24">
        <v>39530</v>
      </c>
      <c r="H3330" s="24">
        <v>39531</v>
      </c>
      <c r="I3330" t="s">
        <v>107</v>
      </c>
      <c r="J3330" t="s">
        <v>108</v>
      </c>
      <c r="K3330" t="s">
        <v>109</v>
      </c>
      <c r="L3330" t="s">
        <v>75</v>
      </c>
      <c r="M3330" t="s">
        <v>76</v>
      </c>
      <c r="N3330" t="s">
        <v>111</v>
      </c>
      <c r="O3330" t="s">
        <v>14766</v>
      </c>
      <c r="P3330" t="s">
        <v>19116</v>
      </c>
      <c r="Q3330" t="s">
        <v>90</v>
      </c>
      <c r="R3330" t="s">
        <v>14766</v>
      </c>
      <c r="S3330" t="s">
        <v>19117</v>
      </c>
      <c r="T3330" t="s">
        <v>299</v>
      </c>
      <c r="U3330" t="s">
        <v>19118</v>
      </c>
      <c r="V3330" t="s">
        <v>19119</v>
      </c>
      <c r="W3330" t="s">
        <v>93</v>
      </c>
      <c r="X3330">
        <v>3</v>
      </c>
      <c r="Y3330">
        <v>4290</v>
      </c>
    </row>
    <row r="3331" spans="1:25">
      <c r="A3331" t="s">
        <v>19120</v>
      </c>
      <c r="B3331" t="s">
        <v>138</v>
      </c>
      <c r="C3331">
        <v>98</v>
      </c>
      <c r="D3331" t="s">
        <v>106</v>
      </c>
      <c r="E3331">
        <v>2008</v>
      </c>
      <c r="F3331" s="24">
        <v>39510</v>
      </c>
      <c r="G3331" s="24">
        <v>39510</v>
      </c>
      <c r="H3331" s="24">
        <v>39511</v>
      </c>
      <c r="I3331" t="s">
        <v>7299</v>
      </c>
      <c r="J3331" t="s">
        <v>150</v>
      </c>
      <c r="K3331" t="s">
        <v>151</v>
      </c>
      <c r="L3331" t="s">
        <v>75</v>
      </c>
      <c r="M3331" t="s">
        <v>76</v>
      </c>
      <c r="N3331" t="s">
        <v>160</v>
      </c>
      <c r="O3331" t="s">
        <v>19121</v>
      </c>
      <c r="P3331" t="s">
        <v>19121</v>
      </c>
      <c r="Q3331" t="s">
        <v>142</v>
      </c>
      <c r="R3331" t="s">
        <v>19122</v>
      </c>
      <c r="S3331" t="s">
        <v>19123</v>
      </c>
      <c r="T3331" t="s">
        <v>525</v>
      </c>
      <c r="V3331" t="s">
        <v>19124</v>
      </c>
      <c r="W3331" t="s">
        <v>93</v>
      </c>
      <c r="X3331">
        <v>3</v>
      </c>
      <c r="Y3331">
        <v>3698.84</v>
      </c>
    </row>
    <row r="3332" spans="1:25">
      <c r="A3332" t="s">
        <v>19125</v>
      </c>
      <c r="B3332" t="s">
        <v>70</v>
      </c>
      <c r="C3332">
        <v>140</v>
      </c>
      <c r="D3332" t="s">
        <v>71</v>
      </c>
      <c r="E3332">
        <v>2008</v>
      </c>
      <c r="F3332" s="24">
        <v>39526</v>
      </c>
      <c r="G3332" s="24">
        <v>39531</v>
      </c>
      <c r="H3332" s="24">
        <v>39528</v>
      </c>
      <c r="I3332" t="s">
        <v>395</v>
      </c>
      <c r="J3332" t="s">
        <v>96</v>
      </c>
      <c r="K3332" t="s">
        <v>97</v>
      </c>
      <c r="L3332" t="s">
        <v>75</v>
      </c>
      <c r="M3332" t="s">
        <v>76</v>
      </c>
      <c r="N3332" t="s">
        <v>4971</v>
      </c>
      <c r="O3332" t="s">
        <v>19126</v>
      </c>
      <c r="P3332" t="s">
        <v>19127</v>
      </c>
      <c r="Q3332" t="s">
        <v>80</v>
      </c>
      <c r="R3332" t="s">
        <v>19126</v>
      </c>
      <c r="S3332" t="s">
        <v>19128</v>
      </c>
      <c r="T3332" t="s">
        <v>19129</v>
      </c>
      <c r="U3332" t="s">
        <v>19130</v>
      </c>
      <c r="W3332" t="s">
        <v>93</v>
      </c>
      <c r="X3332">
        <v>3</v>
      </c>
      <c r="Y3332">
        <v>4105</v>
      </c>
    </row>
    <row r="3333" spans="1:25">
      <c r="A3333" t="s">
        <v>19131</v>
      </c>
      <c r="B3333" t="s">
        <v>70</v>
      </c>
      <c r="C3333">
        <v>138</v>
      </c>
      <c r="D3333" t="s">
        <v>106</v>
      </c>
      <c r="E3333">
        <v>2008</v>
      </c>
      <c r="F3333" s="24">
        <v>39530</v>
      </c>
      <c r="G3333" s="24">
        <v>39531</v>
      </c>
      <c r="H3333" s="24">
        <v>68752</v>
      </c>
      <c r="I3333" t="s">
        <v>107</v>
      </c>
      <c r="J3333" t="s">
        <v>108</v>
      </c>
      <c r="K3333" t="s">
        <v>109</v>
      </c>
      <c r="L3333" t="s">
        <v>75</v>
      </c>
      <c r="M3333" t="s">
        <v>76</v>
      </c>
      <c r="N3333" t="s">
        <v>128</v>
      </c>
      <c r="O3333" t="s">
        <v>19132</v>
      </c>
      <c r="P3333" t="s">
        <v>19132</v>
      </c>
      <c r="Q3333" t="s">
        <v>195</v>
      </c>
      <c r="R3333" t="s">
        <v>19133</v>
      </c>
      <c r="S3333" t="s">
        <v>19134</v>
      </c>
      <c r="T3333" t="s">
        <v>92</v>
      </c>
      <c r="U3333" t="s">
        <v>19135</v>
      </c>
      <c r="V3333" t="s">
        <v>19136</v>
      </c>
      <c r="W3333" t="s">
        <v>93</v>
      </c>
      <c r="X3333">
        <v>3</v>
      </c>
      <c r="Y3333">
        <v>4767.75</v>
      </c>
    </row>
    <row r="3334" spans="1:25">
      <c r="A3334" t="s">
        <v>19137</v>
      </c>
      <c r="B3334" t="s">
        <v>70</v>
      </c>
      <c r="C3334">
        <v>118</v>
      </c>
      <c r="D3334" t="s">
        <v>71</v>
      </c>
      <c r="E3334">
        <v>2008</v>
      </c>
      <c r="F3334" s="24">
        <v>39521</v>
      </c>
      <c r="G3334" s="24">
        <v>39521</v>
      </c>
      <c r="H3334" s="24">
        <v>39523</v>
      </c>
      <c r="I3334" t="s">
        <v>5015</v>
      </c>
      <c r="J3334" t="s">
        <v>168</v>
      </c>
      <c r="K3334" t="s">
        <v>273</v>
      </c>
      <c r="L3334" t="s">
        <v>75</v>
      </c>
      <c r="M3334" t="s">
        <v>76</v>
      </c>
      <c r="N3334" t="s">
        <v>202</v>
      </c>
      <c r="O3334" t="s">
        <v>19138</v>
      </c>
      <c r="P3334" t="s">
        <v>19139</v>
      </c>
      <c r="Q3334" t="s">
        <v>90</v>
      </c>
      <c r="R3334" t="s">
        <v>19138</v>
      </c>
      <c r="S3334" t="s">
        <v>19140</v>
      </c>
      <c r="T3334" t="s">
        <v>360</v>
      </c>
      <c r="U3334" t="s">
        <v>19141</v>
      </c>
      <c r="V3334" t="s">
        <v>19142</v>
      </c>
      <c r="W3334" t="s">
        <v>93</v>
      </c>
      <c r="X3334">
        <v>3</v>
      </c>
      <c r="Y3334">
        <v>4468</v>
      </c>
    </row>
    <row r="3335" spans="1:25">
      <c r="A3335" t="s">
        <v>19143</v>
      </c>
      <c r="B3335" t="s">
        <v>70</v>
      </c>
      <c r="C3335">
        <v>129</v>
      </c>
      <c r="D3335" t="s">
        <v>71</v>
      </c>
      <c r="E3335">
        <v>2008</v>
      </c>
      <c r="F3335" s="24">
        <v>39525</v>
      </c>
      <c r="G3335" s="24">
        <v>39526</v>
      </c>
      <c r="H3335" s="24">
        <v>39526</v>
      </c>
      <c r="I3335" t="s">
        <v>3906</v>
      </c>
      <c r="J3335" t="s">
        <v>220</v>
      </c>
      <c r="K3335" t="s">
        <v>97</v>
      </c>
      <c r="L3335" t="s">
        <v>75</v>
      </c>
      <c r="M3335" t="s">
        <v>76</v>
      </c>
      <c r="N3335" t="s">
        <v>111</v>
      </c>
      <c r="O3335" t="s">
        <v>19144</v>
      </c>
      <c r="P3335" t="s">
        <v>19145</v>
      </c>
      <c r="Q3335" t="s">
        <v>90</v>
      </c>
      <c r="R3335" t="s">
        <v>19144</v>
      </c>
      <c r="S3335" t="s">
        <v>19146</v>
      </c>
      <c r="T3335" t="s">
        <v>10644</v>
      </c>
      <c r="U3335" t="s">
        <v>19147</v>
      </c>
      <c r="V3335" t="s">
        <v>19148</v>
      </c>
      <c r="W3335" t="s">
        <v>93</v>
      </c>
      <c r="X3335">
        <v>3</v>
      </c>
      <c r="Y3335">
        <v>3125</v>
      </c>
    </row>
    <row r="3336" spans="1:25">
      <c r="A3336" t="s">
        <v>19149</v>
      </c>
      <c r="B3336" t="s">
        <v>70</v>
      </c>
      <c r="C3336">
        <v>126</v>
      </c>
      <c r="D3336" t="s">
        <v>106</v>
      </c>
      <c r="E3336">
        <v>2008</v>
      </c>
      <c r="F3336" s="24">
        <v>39524</v>
      </c>
      <c r="G3336" s="24">
        <v>39524</v>
      </c>
      <c r="H3336" s="24">
        <v>39526</v>
      </c>
      <c r="I3336" t="s">
        <v>107</v>
      </c>
      <c r="J3336" t="s">
        <v>108</v>
      </c>
      <c r="K3336" t="s">
        <v>109</v>
      </c>
      <c r="L3336" t="s">
        <v>75</v>
      </c>
      <c r="M3336" t="s">
        <v>76</v>
      </c>
      <c r="N3336" t="s">
        <v>77</v>
      </c>
      <c r="O3336" t="s">
        <v>19150</v>
      </c>
      <c r="P3336" t="s">
        <v>19151</v>
      </c>
      <c r="Q3336" t="s">
        <v>90</v>
      </c>
      <c r="R3336" t="s">
        <v>19152</v>
      </c>
      <c r="S3336" t="s">
        <v>19153</v>
      </c>
      <c r="T3336" t="s">
        <v>92</v>
      </c>
      <c r="U3336" t="s">
        <v>19154</v>
      </c>
      <c r="V3336" t="s">
        <v>19155</v>
      </c>
      <c r="W3336" t="s">
        <v>83</v>
      </c>
      <c r="X3336">
        <v>3</v>
      </c>
      <c r="Y3336">
        <v>4290</v>
      </c>
    </row>
    <row r="3337" spans="1:25">
      <c r="A3337" t="s">
        <v>19156</v>
      </c>
      <c r="B3337" t="s">
        <v>70</v>
      </c>
      <c r="C3337">
        <v>102</v>
      </c>
      <c r="D3337" t="s">
        <v>106</v>
      </c>
      <c r="E3337">
        <v>2008</v>
      </c>
      <c r="F3337" s="24">
        <v>39512</v>
      </c>
      <c r="G3337" s="24">
        <v>39513</v>
      </c>
      <c r="H3337" s="24">
        <v>39514</v>
      </c>
      <c r="I3337" t="s">
        <v>323</v>
      </c>
      <c r="J3337" t="s">
        <v>108</v>
      </c>
      <c r="K3337" t="s">
        <v>324</v>
      </c>
      <c r="L3337" t="s">
        <v>75</v>
      </c>
      <c r="M3337" t="s">
        <v>152</v>
      </c>
      <c r="N3337" t="s">
        <v>77</v>
      </c>
      <c r="O3337" t="s">
        <v>19157</v>
      </c>
      <c r="P3337" t="s">
        <v>19158</v>
      </c>
      <c r="Q3337" t="s">
        <v>80</v>
      </c>
      <c r="R3337" t="s">
        <v>19157</v>
      </c>
      <c r="S3337" t="s">
        <v>19159</v>
      </c>
      <c r="T3337" t="s">
        <v>188</v>
      </c>
      <c r="U3337" t="s">
        <v>19160</v>
      </c>
      <c r="V3337" t="s">
        <v>19161</v>
      </c>
      <c r="W3337" t="s">
        <v>83</v>
      </c>
      <c r="X3337">
        <v>3</v>
      </c>
      <c r="Y3337">
        <v>3437.5</v>
      </c>
    </row>
    <row r="3338" spans="1:25">
      <c r="A3338" t="s">
        <v>19162</v>
      </c>
      <c r="B3338" t="s">
        <v>70</v>
      </c>
      <c r="C3338">
        <v>135</v>
      </c>
      <c r="D3338" t="s">
        <v>106</v>
      </c>
      <c r="E3338">
        <v>2008</v>
      </c>
      <c r="F3338" s="24">
        <v>39530</v>
      </c>
      <c r="G3338" s="24">
        <v>39531</v>
      </c>
      <c r="H3338" s="24">
        <v>39531</v>
      </c>
      <c r="I3338" t="s">
        <v>183</v>
      </c>
      <c r="J3338" t="s">
        <v>108</v>
      </c>
      <c r="K3338" t="s">
        <v>184</v>
      </c>
      <c r="L3338" t="s">
        <v>1886</v>
      </c>
      <c r="M3338" t="s">
        <v>76</v>
      </c>
      <c r="N3338" t="s">
        <v>253</v>
      </c>
      <c r="O3338" t="s">
        <v>19163</v>
      </c>
      <c r="P3338" t="s">
        <v>19164</v>
      </c>
      <c r="Q3338" t="s">
        <v>90</v>
      </c>
      <c r="R3338" t="s">
        <v>19163</v>
      </c>
      <c r="S3338" t="s">
        <v>19165</v>
      </c>
      <c r="U3338" t="s">
        <v>19166</v>
      </c>
      <c r="V3338" t="s">
        <v>19167</v>
      </c>
      <c r="W3338" t="s">
        <v>83</v>
      </c>
      <c r="X3338">
        <v>3</v>
      </c>
      <c r="Y3338">
        <v>4540</v>
      </c>
    </row>
    <row r="3339" spans="1:25">
      <c r="A3339" t="s">
        <v>19168</v>
      </c>
      <c r="B3339" t="s">
        <v>70</v>
      </c>
      <c r="C3339">
        <v>123</v>
      </c>
      <c r="D3339" t="s">
        <v>106</v>
      </c>
      <c r="E3339">
        <v>2008</v>
      </c>
      <c r="F3339" s="24">
        <v>39523</v>
      </c>
      <c r="G3339" s="24">
        <v>39524</v>
      </c>
      <c r="H3339" s="24">
        <v>39525</v>
      </c>
      <c r="I3339" t="s">
        <v>107</v>
      </c>
      <c r="J3339" t="s">
        <v>108</v>
      </c>
      <c r="K3339" t="s">
        <v>109</v>
      </c>
      <c r="L3339" t="s">
        <v>1354</v>
      </c>
      <c r="M3339" t="s">
        <v>76</v>
      </c>
      <c r="N3339" t="s">
        <v>77</v>
      </c>
      <c r="O3339" t="s">
        <v>19169</v>
      </c>
      <c r="P3339" t="s">
        <v>19170</v>
      </c>
      <c r="Q3339" t="s">
        <v>80</v>
      </c>
      <c r="R3339" t="s">
        <v>19169</v>
      </c>
      <c r="S3339" t="s">
        <v>19171</v>
      </c>
      <c r="U3339" t="s">
        <v>19172</v>
      </c>
      <c r="V3339" t="s">
        <v>19173</v>
      </c>
      <c r="W3339" t="s">
        <v>83</v>
      </c>
      <c r="X3339">
        <v>3</v>
      </c>
      <c r="Y3339">
        <v>4540</v>
      </c>
    </row>
    <row r="3340" spans="1:25">
      <c r="A3340" t="s">
        <v>19174</v>
      </c>
      <c r="B3340" t="s">
        <v>70</v>
      </c>
      <c r="C3340">
        <v>114</v>
      </c>
      <c r="D3340" t="s">
        <v>71</v>
      </c>
      <c r="E3340">
        <v>2008</v>
      </c>
      <c r="F3340" s="24">
        <v>39517</v>
      </c>
      <c r="G3340" s="24">
        <v>39518</v>
      </c>
      <c r="H3340" s="24">
        <v>39518</v>
      </c>
      <c r="I3340" t="s">
        <v>3208</v>
      </c>
      <c r="J3340" t="s">
        <v>311</v>
      </c>
      <c r="K3340" t="s">
        <v>74</v>
      </c>
      <c r="L3340" t="s">
        <v>75</v>
      </c>
      <c r="M3340" t="s">
        <v>76</v>
      </c>
      <c r="N3340" t="s">
        <v>253</v>
      </c>
      <c r="O3340" t="s">
        <v>19175</v>
      </c>
      <c r="P3340" t="s">
        <v>19176</v>
      </c>
      <c r="Q3340" t="s">
        <v>90</v>
      </c>
      <c r="R3340" t="s">
        <v>19175</v>
      </c>
      <c r="S3340" t="s">
        <v>19177</v>
      </c>
      <c r="T3340" t="s">
        <v>2641</v>
      </c>
      <c r="U3340" t="s">
        <v>19178</v>
      </c>
      <c r="W3340" t="s">
        <v>83</v>
      </c>
      <c r="X3340">
        <v>3</v>
      </c>
      <c r="Y3340">
        <v>2670</v>
      </c>
    </row>
    <row r="3341" spans="1:25">
      <c r="A3341" t="s">
        <v>19179</v>
      </c>
      <c r="B3341" t="s">
        <v>70</v>
      </c>
      <c r="C3341">
        <v>113</v>
      </c>
      <c r="D3341" t="s">
        <v>106</v>
      </c>
      <c r="E3341">
        <v>2008</v>
      </c>
      <c r="F3341" s="24">
        <v>39518</v>
      </c>
      <c r="G3341" s="24">
        <v>39518</v>
      </c>
      <c r="H3341" s="24">
        <v>39519</v>
      </c>
      <c r="I3341" t="s">
        <v>500</v>
      </c>
      <c r="J3341" t="s">
        <v>108</v>
      </c>
      <c r="K3341" t="s">
        <v>109</v>
      </c>
      <c r="L3341" t="s">
        <v>669</v>
      </c>
      <c r="M3341" t="s">
        <v>76</v>
      </c>
      <c r="N3341" t="s">
        <v>87</v>
      </c>
      <c r="O3341" t="s">
        <v>19180</v>
      </c>
      <c r="P3341" t="s">
        <v>19181</v>
      </c>
      <c r="Q3341" t="s">
        <v>131</v>
      </c>
      <c r="R3341" t="s">
        <v>19180</v>
      </c>
      <c r="S3341" t="s">
        <v>19182</v>
      </c>
      <c r="T3341" t="s">
        <v>1783</v>
      </c>
      <c r="U3341" t="s">
        <v>19183</v>
      </c>
      <c r="V3341" t="s">
        <v>19184</v>
      </c>
      <c r="W3341" t="s">
        <v>93</v>
      </c>
      <c r="X3341">
        <v>3</v>
      </c>
      <c r="Y3341">
        <v>3850</v>
      </c>
    </row>
    <row r="3342" spans="1:25">
      <c r="A3342" t="s">
        <v>19185</v>
      </c>
      <c r="B3342" t="s">
        <v>70</v>
      </c>
      <c r="C3342">
        <v>146</v>
      </c>
      <c r="D3342" t="s">
        <v>106</v>
      </c>
      <c r="E3342">
        <v>2008</v>
      </c>
      <c r="F3342" s="24">
        <v>39532</v>
      </c>
      <c r="G3342" s="24">
        <v>39533</v>
      </c>
      <c r="H3342" s="24">
        <v>39535</v>
      </c>
      <c r="I3342" t="s">
        <v>183</v>
      </c>
      <c r="J3342" t="s">
        <v>108</v>
      </c>
      <c r="K3342" t="s">
        <v>184</v>
      </c>
      <c r="L3342" t="s">
        <v>75</v>
      </c>
      <c r="M3342" t="s">
        <v>76</v>
      </c>
      <c r="N3342" t="s">
        <v>295</v>
      </c>
      <c r="O3342" t="s">
        <v>19186</v>
      </c>
      <c r="P3342" t="s">
        <v>19187</v>
      </c>
      <c r="Q3342" t="s">
        <v>90</v>
      </c>
      <c r="R3342" t="s">
        <v>19186</v>
      </c>
      <c r="S3342" t="s">
        <v>19188</v>
      </c>
      <c r="T3342" t="s">
        <v>206</v>
      </c>
      <c r="U3342" t="s">
        <v>19189</v>
      </c>
      <c r="V3342" t="s">
        <v>19190</v>
      </c>
      <c r="W3342" t="s">
        <v>93</v>
      </c>
      <c r="X3342">
        <v>3</v>
      </c>
      <c r="Y3342">
        <v>4290</v>
      </c>
    </row>
    <row r="3343" spans="1:25">
      <c r="A3343" t="s">
        <v>19191</v>
      </c>
      <c r="B3343" t="s">
        <v>138</v>
      </c>
      <c r="C3343">
        <v>131</v>
      </c>
      <c r="D3343" t="s">
        <v>71</v>
      </c>
      <c r="E3343">
        <v>2008</v>
      </c>
      <c r="F3343" s="24">
        <v>39526</v>
      </c>
      <c r="G3343" s="24">
        <v>39526</v>
      </c>
      <c r="H3343" s="24">
        <v>39527</v>
      </c>
      <c r="I3343" t="s">
        <v>2938</v>
      </c>
      <c r="J3343" t="s">
        <v>272</v>
      </c>
      <c r="K3343" t="s">
        <v>273</v>
      </c>
      <c r="L3343" t="s">
        <v>75</v>
      </c>
      <c r="M3343" t="s">
        <v>76</v>
      </c>
      <c r="N3343" t="s">
        <v>77</v>
      </c>
      <c r="O3343" t="s">
        <v>19192</v>
      </c>
      <c r="P3343" t="s">
        <v>19192</v>
      </c>
      <c r="Q3343" t="s">
        <v>142</v>
      </c>
      <c r="R3343" t="s">
        <v>19193</v>
      </c>
      <c r="S3343" t="s">
        <v>19194</v>
      </c>
      <c r="T3343" t="s">
        <v>145</v>
      </c>
      <c r="U3343" t="s">
        <v>19195</v>
      </c>
      <c r="W3343" t="s">
        <v>83</v>
      </c>
      <c r="X3343">
        <v>3</v>
      </c>
      <c r="Y3343">
        <v>4102.7700000000004</v>
      </c>
    </row>
    <row r="3344" spans="1:25">
      <c r="A3344" t="s">
        <v>19196</v>
      </c>
      <c r="B3344" t="s">
        <v>70</v>
      </c>
      <c r="C3344">
        <v>105</v>
      </c>
      <c r="D3344" t="s">
        <v>106</v>
      </c>
      <c r="E3344">
        <v>2008</v>
      </c>
      <c r="F3344" s="24">
        <v>39513</v>
      </c>
      <c r="G3344" s="24">
        <v>39513</v>
      </c>
      <c r="H3344" s="24">
        <v>39514</v>
      </c>
      <c r="I3344" t="s">
        <v>107</v>
      </c>
      <c r="J3344" t="s">
        <v>108</v>
      </c>
      <c r="K3344" t="s">
        <v>109</v>
      </c>
      <c r="L3344" t="s">
        <v>643</v>
      </c>
      <c r="M3344" t="s">
        <v>76</v>
      </c>
      <c r="N3344" t="s">
        <v>253</v>
      </c>
      <c r="O3344" t="s">
        <v>19197</v>
      </c>
      <c r="P3344" t="s">
        <v>19197</v>
      </c>
      <c r="Q3344" t="s">
        <v>195</v>
      </c>
      <c r="R3344" t="s">
        <v>19198</v>
      </c>
      <c r="S3344" t="s">
        <v>19199</v>
      </c>
      <c r="U3344" t="s">
        <v>9116</v>
      </c>
      <c r="V3344" t="s">
        <v>19200</v>
      </c>
      <c r="W3344" t="s">
        <v>83</v>
      </c>
      <c r="X3344">
        <v>3</v>
      </c>
      <c r="Y3344">
        <v>5267.75</v>
      </c>
    </row>
    <row r="3345" spans="1:25">
      <c r="A3345" t="s">
        <v>19201</v>
      </c>
      <c r="B3345" t="s">
        <v>70</v>
      </c>
      <c r="C3345">
        <v>144</v>
      </c>
      <c r="D3345" t="s">
        <v>106</v>
      </c>
      <c r="E3345">
        <v>2008</v>
      </c>
      <c r="F3345" s="24">
        <v>39533</v>
      </c>
      <c r="G3345" s="24">
        <v>39533</v>
      </c>
      <c r="H3345" s="24">
        <v>39534</v>
      </c>
      <c r="I3345" t="s">
        <v>416</v>
      </c>
      <c r="J3345" t="s">
        <v>108</v>
      </c>
      <c r="K3345" t="s">
        <v>109</v>
      </c>
      <c r="L3345" t="s">
        <v>75</v>
      </c>
      <c r="M3345" t="s">
        <v>152</v>
      </c>
      <c r="N3345" t="s">
        <v>77</v>
      </c>
      <c r="O3345" t="s">
        <v>19202</v>
      </c>
      <c r="P3345" t="s">
        <v>19203</v>
      </c>
      <c r="Q3345" t="s">
        <v>131</v>
      </c>
      <c r="R3345" t="s">
        <v>19202</v>
      </c>
      <c r="S3345" t="s">
        <v>19204</v>
      </c>
      <c r="T3345" t="s">
        <v>173</v>
      </c>
      <c r="U3345" t="s">
        <v>19205</v>
      </c>
      <c r="V3345" t="s">
        <v>19206</v>
      </c>
      <c r="W3345" t="s">
        <v>83</v>
      </c>
      <c r="X3345">
        <v>3</v>
      </c>
      <c r="Y3345">
        <v>3452.5</v>
      </c>
    </row>
    <row r="3346" spans="1:25">
      <c r="A3346" t="s">
        <v>19207</v>
      </c>
      <c r="B3346" t="s">
        <v>138</v>
      </c>
      <c r="C3346">
        <v>106</v>
      </c>
      <c r="D3346" t="s">
        <v>106</v>
      </c>
      <c r="E3346">
        <v>2008</v>
      </c>
      <c r="F3346" s="24">
        <v>39514</v>
      </c>
      <c r="G3346" s="24">
        <v>39514</v>
      </c>
      <c r="H3346" s="24">
        <v>39515</v>
      </c>
      <c r="I3346" t="s">
        <v>107</v>
      </c>
      <c r="J3346" t="s">
        <v>108</v>
      </c>
      <c r="K3346" t="s">
        <v>109</v>
      </c>
      <c r="L3346" t="s">
        <v>1354</v>
      </c>
      <c r="M3346" t="s">
        <v>76</v>
      </c>
      <c r="N3346" t="s">
        <v>77</v>
      </c>
      <c r="O3346" t="s">
        <v>19208</v>
      </c>
      <c r="P3346" t="s">
        <v>19208</v>
      </c>
      <c r="Q3346" t="s">
        <v>142</v>
      </c>
      <c r="R3346" t="s">
        <v>19209</v>
      </c>
      <c r="S3346" t="s">
        <v>19210</v>
      </c>
      <c r="T3346" t="s">
        <v>173</v>
      </c>
      <c r="U3346" t="s">
        <v>19211</v>
      </c>
      <c r="V3346" t="s">
        <v>19212</v>
      </c>
      <c r="W3346" t="s">
        <v>83</v>
      </c>
      <c r="X3346">
        <v>3</v>
      </c>
      <c r="Y3346">
        <v>4340</v>
      </c>
    </row>
    <row r="3347" spans="1:25">
      <c r="A3347" t="s">
        <v>19213</v>
      </c>
      <c r="B3347" t="s">
        <v>70</v>
      </c>
      <c r="C3347">
        <v>112</v>
      </c>
      <c r="D3347" t="s">
        <v>106</v>
      </c>
      <c r="E3347">
        <v>2008</v>
      </c>
      <c r="F3347" s="24">
        <v>39517</v>
      </c>
      <c r="G3347" s="24">
        <v>39518</v>
      </c>
      <c r="H3347" s="24">
        <v>39519</v>
      </c>
      <c r="I3347" t="s">
        <v>500</v>
      </c>
      <c r="J3347" t="s">
        <v>108</v>
      </c>
      <c r="K3347" t="s">
        <v>109</v>
      </c>
      <c r="L3347" t="s">
        <v>110</v>
      </c>
      <c r="M3347" t="s">
        <v>76</v>
      </c>
      <c r="N3347" t="s">
        <v>77</v>
      </c>
      <c r="O3347" t="s">
        <v>19214</v>
      </c>
      <c r="P3347" t="s">
        <v>19214</v>
      </c>
      <c r="Q3347" t="s">
        <v>195</v>
      </c>
      <c r="R3347" t="s">
        <v>19215</v>
      </c>
      <c r="S3347" t="s">
        <v>19216</v>
      </c>
      <c r="T3347" t="s">
        <v>19217</v>
      </c>
      <c r="U3347" t="s">
        <v>19218</v>
      </c>
      <c r="V3347" t="s">
        <v>19219</v>
      </c>
      <c r="W3347" t="s">
        <v>83</v>
      </c>
      <c r="X3347">
        <v>3</v>
      </c>
      <c r="Y3347">
        <v>4917.75</v>
      </c>
    </row>
    <row r="3348" spans="1:25">
      <c r="A3348" t="s">
        <v>19220</v>
      </c>
      <c r="B3348" t="s">
        <v>70</v>
      </c>
      <c r="C3348">
        <v>127</v>
      </c>
      <c r="D3348" t="s">
        <v>106</v>
      </c>
      <c r="E3348">
        <v>2008</v>
      </c>
      <c r="F3348" s="24">
        <v>39524</v>
      </c>
      <c r="G3348" s="24">
        <v>39524</v>
      </c>
      <c r="H3348" s="24">
        <v>39526</v>
      </c>
      <c r="I3348" t="s">
        <v>339</v>
      </c>
      <c r="J3348" t="s">
        <v>108</v>
      </c>
      <c r="K3348" t="s">
        <v>324</v>
      </c>
      <c r="L3348" t="s">
        <v>75</v>
      </c>
      <c r="M3348" t="s">
        <v>76</v>
      </c>
      <c r="N3348" t="s">
        <v>140</v>
      </c>
      <c r="O3348" t="s">
        <v>19221</v>
      </c>
      <c r="P3348" t="s">
        <v>19222</v>
      </c>
      <c r="Q3348" t="s">
        <v>90</v>
      </c>
      <c r="R3348" t="s">
        <v>19221</v>
      </c>
      <c r="S3348" t="s">
        <v>19223</v>
      </c>
      <c r="T3348" t="s">
        <v>962</v>
      </c>
      <c r="U3348" t="s">
        <v>19224</v>
      </c>
      <c r="V3348" t="s">
        <v>19225</v>
      </c>
      <c r="W3348" t="s">
        <v>83</v>
      </c>
      <c r="X3348">
        <v>3</v>
      </c>
      <c r="Y3348">
        <v>4290</v>
      </c>
    </row>
    <row r="3349" spans="1:25">
      <c r="A3349" t="s">
        <v>19226</v>
      </c>
      <c r="B3349" t="s">
        <v>70</v>
      </c>
      <c r="C3349">
        <v>104</v>
      </c>
      <c r="D3349" t="s">
        <v>71</v>
      </c>
      <c r="E3349">
        <v>2008</v>
      </c>
      <c r="F3349" s="24">
        <v>39513</v>
      </c>
      <c r="G3349" s="24">
        <v>39513</v>
      </c>
      <c r="H3349" s="24">
        <v>39514</v>
      </c>
      <c r="I3349" t="s">
        <v>395</v>
      </c>
      <c r="J3349" t="s">
        <v>96</v>
      </c>
      <c r="K3349" t="s">
        <v>97</v>
      </c>
      <c r="L3349" t="s">
        <v>4476</v>
      </c>
      <c r="M3349" t="s">
        <v>76</v>
      </c>
      <c r="N3349" t="s">
        <v>153</v>
      </c>
      <c r="O3349" t="s">
        <v>19227</v>
      </c>
      <c r="P3349" t="s">
        <v>19228</v>
      </c>
      <c r="Q3349" t="s">
        <v>80</v>
      </c>
      <c r="R3349" t="s">
        <v>19227</v>
      </c>
      <c r="S3349" t="s">
        <v>19229</v>
      </c>
      <c r="T3349" t="s">
        <v>173</v>
      </c>
      <c r="V3349" t="s">
        <v>19230</v>
      </c>
      <c r="W3349" t="s">
        <v>83</v>
      </c>
      <c r="X3349">
        <v>3</v>
      </c>
      <c r="Y3349">
        <v>4070</v>
      </c>
    </row>
    <row r="3350" spans="1:25">
      <c r="A3350" t="s">
        <v>19231</v>
      </c>
      <c r="B3350" t="s">
        <v>70</v>
      </c>
      <c r="C3350">
        <v>132</v>
      </c>
      <c r="D3350" t="s">
        <v>71</v>
      </c>
      <c r="E3350">
        <v>2008</v>
      </c>
      <c r="F3350" s="24">
        <v>39526</v>
      </c>
      <c r="G3350" s="24">
        <v>39526</v>
      </c>
      <c r="H3350" s="24">
        <v>39527</v>
      </c>
      <c r="I3350" t="s">
        <v>5987</v>
      </c>
      <c r="J3350" t="s">
        <v>272</v>
      </c>
      <c r="K3350" t="s">
        <v>273</v>
      </c>
      <c r="L3350" t="s">
        <v>3593</v>
      </c>
      <c r="M3350" t="s">
        <v>76</v>
      </c>
      <c r="N3350" t="s">
        <v>140</v>
      </c>
      <c r="O3350" t="s">
        <v>19232</v>
      </c>
      <c r="P3350" t="s">
        <v>19232</v>
      </c>
      <c r="Q3350" t="s">
        <v>195</v>
      </c>
      <c r="R3350" t="s">
        <v>19233</v>
      </c>
      <c r="S3350" t="s">
        <v>19234</v>
      </c>
      <c r="T3350" t="s">
        <v>18397</v>
      </c>
      <c r="U3350" t="s">
        <v>174</v>
      </c>
      <c r="W3350" t="s">
        <v>83</v>
      </c>
      <c r="X3350">
        <v>3</v>
      </c>
      <c r="Y3350">
        <v>1835</v>
      </c>
    </row>
    <row r="3351" spans="1:25">
      <c r="A3351" t="s">
        <v>19235</v>
      </c>
      <c r="B3351" t="s">
        <v>70</v>
      </c>
      <c r="C3351">
        <v>100</v>
      </c>
      <c r="D3351" t="s">
        <v>71</v>
      </c>
      <c r="E3351">
        <v>2008</v>
      </c>
      <c r="F3351" s="24">
        <v>39508</v>
      </c>
      <c r="G3351" s="24">
        <v>39511</v>
      </c>
      <c r="H3351" s="24">
        <v>39510</v>
      </c>
      <c r="I3351" t="s">
        <v>1153</v>
      </c>
      <c r="J3351" t="s">
        <v>220</v>
      </c>
      <c r="K3351" t="s">
        <v>97</v>
      </c>
      <c r="L3351" t="s">
        <v>75</v>
      </c>
      <c r="M3351" t="s">
        <v>76</v>
      </c>
      <c r="N3351" t="s">
        <v>253</v>
      </c>
      <c r="O3351" t="s">
        <v>19236</v>
      </c>
      <c r="P3351" t="s">
        <v>19237</v>
      </c>
      <c r="Q3351" t="s">
        <v>80</v>
      </c>
      <c r="R3351" t="s">
        <v>19236</v>
      </c>
      <c r="S3351" t="s">
        <v>19238</v>
      </c>
      <c r="T3351" t="s">
        <v>82</v>
      </c>
      <c r="W3351" t="s">
        <v>83</v>
      </c>
      <c r="X3351">
        <v>3</v>
      </c>
      <c r="Y3351">
        <v>1330</v>
      </c>
    </row>
    <row r="3352" spans="1:25">
      <c r="A3352" t="s">
        <v>19239</v>
      </c>
      <c r="B3352" t="s">
        <v>70</v>
      </c>
      <c r="C3352">
        <v>143</v>
      </c>
      <c r="D3352" t="s">
        <v>71</v>
      </c>
      <c r="E3352">
        <v>2008</v>
      </c>
      <c r="F3352" s="24">
        <v>39530</v>
      </c>
      <c r="G3352" s="24">
        <v>39532</v>
      </c>
      <c r="H3352" s="24">
        <v>39532</v>
      </c>
      <c r="I3352" t="s">
        <v>5763</v>
      </c>
      <c r="J3352" t="s">
        <v>108</v>
      </c>
      <c r="K3352" t="s">
        <v>2652</v>
      </c>
      <c r="L3352" t="s">
        <v>75</v>
      </c>
      <c r="M3352" t="s">
        <v>76</v>
      </c>
      <c r="N3352" t="s">
        <v>253</v>
      </c>
      <c r="O3352" t="s">
        <v>19240</v>
      </c>
      <c r="P3352" t="s">
        <v>19241</v>
      </c>
      <c r="Q3352" t="s">
        <v>90</v>
      </c>
      <c r="R3352" t="s">
        <v>19240</v>
      </c>
      <c r="S3352" t="s">
        <v>19242</v>
      </c>
      <c r="T3352" t="s">
        <v>173</v>
      </c>
      <c r="U3352" t="s">
        <v>19243</v>
      </c>
      <c r="V3352" t="s">
        <v>19244</v>
      </c>
      <c r="W3352" t="s">
        <v>83</v>
      </c>
      <c r="X3352">
        <v>3</v>
      </c>
      <c r="Y3352">
        <v>2440</v>
      </c>
    </row>
    <row r="3353" spans="1:25">
      <c r="A3353" t="s">
        <v>19245</v>
      </c>
      <c r="B3353" t="s">
        <v>70</v>
      </c>
      <c r="C3353">
        <v>130</v>
      </c>
      <c r="D3353" t="s">
        <v>71</v>
      </c>
      <c r="E3353">
        <v>2008</v>
      </c>
      <c r="F3353" s="24">
        <v>39525</v>
      </c>
      <c r="G3353" s="24">
        <v>39526</v>
      </c>
      <c r="H3353" s="24">
        <v>39526</v>
      </c>
      <c r="I3353" t="s">
        <v>395</v>
      </c>
      <c r="J3353" t="s">
        <v>96</v>
      </c>
      <c r="K3353" t="s">
        <v>97</v>
      </c>
      <c r="L3353" t="s">
        <v>75</v>
      </c>
      <c r="M3353" t="s">
        <v>76</v>
      </c>
      <c r="N3353" t="s">
        <v>253</v>
      </c>
      <c r="O3353" t="s">
        <v>19246</v>
      </c>
      <c r="P3353" t="s">
        <v>19247</v>
      </c>
      <c r="Q3353" t="s">
        <v>90</v>
      </c>
      <c r="R3353" t="s">
        <v>19246</v>
      </c>
      <c r="S3353" t="s">
        <v>19248</v>
      </c>
      <c r="T3353" t="s">
        <v>173</v>
      </c>
      <c r="U3353" t="s">
        <v>19249</v>
      </c>
      <c r="W3353" t="s">
        <v>83</v>
      </c>
      <c r="X3353">
        <v>3</v>
      </c>
      <c r="Y3353">
        <v>4105</v>
      </c>
    </row>
    <row r="3354" spans="1:25">
      <c r="A3354" t="s">
        <v>19250</v>
      </c>
      <c r="B3354" t="s">
        <v>70</v>
      </c>
      <c r="C3354">
        <v>116</v>
      </c>
      <c r="D3354" t="s">
        <v>106</v>
      </c>
      <c r="E3354">
        <v>2008</v>
      </c>
      <c r="F3354" s="24">
        <v>39519</v>
      </c>
      <c r="G3354" s="24">
        <v>39520</v>
      </c>
      <c r="H3354" s="24">
        <v>39521</v>
      </c>
      <c r="I3354" t="s">
        <v>107</v>
      </c>
      <c r="J3354" t="s">
        <v>108</v>
      </c>
      <c r="K3354" t="s">
        <v>109</v>
      </c>
      <c r="L3354" t="s">
        <v>236</v>
      </c>
      <c r="M3354" t="s">
        <v>76</v>
      </c>
      <c r="N3354" t="s">
        <v>153</v>
      </c>
      <c r="O3354" t="s">
        <v>19251</v>
      </c>
      <c r="P3354" t="s">
        <v>19252</v>
      </c>
      <c r="Q3354" t="s">
        <v>90</v>
      </c>
      <c r="R3354" t="s">
        <v>19251</v>
      </c>
      <c r="S3354" t="s">
        <v>19253</v>
      </c>
      <c r="T3354" t="s">
        <v>92</v>
      </c>
      <c r="U3354" t="s">
        <v>19254</v>
      </c>
      <c r="V3354" t="s">
        <v>19255</v>
      </c>
      <c r="W3354" t="s">
        <v>83</v>
      </c>
      <c r="X3354">
        <v>3</v>
      </c>
      <c r="Y3354">
        <v>4540</v>
      </c>
    </row>
    <row r="3355" spans="1:25">
      <c r="A3355" t="s">
        <v>19256</v>
      </c>
      <c r="B3355" t="s">
        <v>70</v>
      </c>
      <c r="C3355">
        <v>125</v>
      </c>
      <c r="D3355" t="s">
        <v>71</v>
      </c>
      <c r="E3355">
        <v>2008</v>
      </c>
      <c r="F3355" s="24">
        <v>39521</v>
      </c>
      <c r="G3355" s="24">
        <v>39524</v>
      </c>
      <c r="H3355" s="24">
        <v>39523</v>
      </c>
      <c r="I3355" t="s">
        <v>9451</v>
      </c>
      <c r="J3355" t="s">
        <v>474</v>
      </c>
      <c r="K3355" t="s">
        <v>74</v>
      </c>
      <c r="L3355" t="s">
        <v>75</v>
      </c>
      <c r="M3355" t="s">
        <v>76</v>
      </c>
      <c r="N3355" t="s">
        <v>77</v>
      </c>
      <c r="O3355" t="s">
        <v>19257</v>
      </c>
      <c r="P3355" t="s">
        <v>19258</v>
      </c>
      <c r="Q3355" t="s">
        <v>80</v>
      </c>
      <c r="R3355" t="s">
        <v>19257</v>
      </c>
      <c r="S3355" t="s">
        <v>19259</v>
      </c>
      <c r="T3355" t="s">
        <v>231</v>
      </c>
      <c r="U3355" t="s">
        <v>19260</v>
      </c>
      <c r="W3355" t="s">
        <v>83</v>
      </c>
      <c r="X3355">
        <v>3</v>
      </c>
      <c r="Y3355">
        <v>3890</v>
      </c>
    </row>
    <row r="3356" spans="1:25">
      <c r="A3356" t="s">
        <v>19261</v>
      </c>
      <c r="B3356" t="s">
        <v>70</v>
      </c>
      <c r="C3356">
        <v>141</v>
      </c>
      <c r="D3356" t="s">
        <v>106</v>
      </c>
      <c r="E3356">
        <v>2008</v>
      </c>
      <c r="F3356" s="24">
        <v>39531</v>
      </c>
      <c r="G3356" s="24">
        <v>39531</v>
      </c>
      <c r="H3356" s="24">
        <v>39533</v>
      </c>
      <c r="I3356" t="s">
        <v>183</v>
      </c>
      <c r="J3356" t="s">
        <v>108</v>
      </c>
      <c r="K3356" t="s">
        <v>184</v>
      </c>
      <c r="L3356" t="s">
        <v>75</v>
      </c>
      <c r="M3356" t="s">
        <v>76</v>
      </c>
      <c r="N3356" t="s">
        <v>111</v>
      </c>
      <c r="O3356" t="s">
        <v>19262</v>
      </c>
      <c r="P3356" t="s">
        <v>19263</v>
      </c>
      <c r="Q3356" t="s">
        <v>80</v>
      </c>
      <c r="R3356" t="s">
        <v>19264</v>
      </c>
      <c r="S3356" t="s">
        <v>19265</v>
      </c>
      <c r="T3356" t="s">
        <v>1424</v>
      </c>
      <c r="U3356" t="s">
        <v>19266</v>
      </c>
      <c r="V3356" t="s">
        <v>19267</v>
      </c>
      <c r="W3356" t="s">
        <v>93</v>
      </c>
      <c r="X3356">
        <v>3</v>
      </c>
      <c r="Y3356">
        <v>1690</v>
      </c>
    </row>
    <row r="3357" spans="1:25">
      <c r="A3357" t="s">
        <v>19268</v>
      </c>
      <c r="B3357" t="s">
        <v>70</v>
      </c>
      <c r="C3357">
        <v>149</v>
      </c>
      <c r="D3357" t="s">
        <v>106</v>
      </c>
      <c r="E3357">
        <v>2008</v>
      </c>
      <c r="F3357" s="24">
        <v>39535</v>
      </c>
      <c r="G3357" s="24">
        <v>39535</v>
      </c>
      <c r="H3357" s="24">
        <v>39536</v>
      </c>
      <c r="I3357" t="s">
        <v>339</v>
      </c>
      <c r="J3357" t="s">
        <v>108</v>
      </c>
      <c r="K3357" t="s">
        <v>324</v>
      </c>
      <c r="L3357" t="s">
        <v>643</v>
      </c>
      <c r="M3357" t="s">
        <v>76</v>
      </c>
      <c r="N3357" t="s">
        <v>467</v>
      </c>
      <c r="O3357" t="s">
        <v>19269</v>
      </c>
      <c r="P3357" t="s">
        <v>19269</v>
      </c>
      <c r="Q3357" t="s">
        <v>195</v>
      </c>
      <c r="R3357" t="s">
        <v>19270</v>
      </c>
      <c r="S3357" t="s">
        <v>19271</v>
      </c>
      <c r="T3357" t="s">
        <v>214</v>
      </c>
      <c r="U3357" t="s">
        <v>19272</v>
      </c>
      <c r="V3357" t="s">
        <v>19273</v>
      </c>
      <c r="W3357" t="s">
        <v>83</v>
      </c>
      <c r="X3357">
        <v>3</v>
      </c>
      <c r="Y3357">
        <v>6392.75</v>
      </c>
    </row>
    <row r="3358" spans="1:25">
      <c r="A3358" t="s">
        <v>19274</v>
      </c>
      <c r="B3358" t="s">
        <v>70</v>
      </c>
      <c r="C3358">
        <v>103</v>
      </c>
      <c r="D3358" t="s">
        <v>71</v>
      </c>
      <c r="E3358">
        <v>2008</v>
      </c>
      <c r="F3358" s="24">
        <v>39512</v>
      </c>
      <c r="G3358" s="24">
        <v>39513</v>
      </c>
      <c r="H3358" s="24">
        <v>39513</v>
      </c>
      <c r="I3358" t="s">
        <v>19275</v>
      </c>
      <c r="J3358" t="s">
        <v>96</v>
      </c>
      <c r="K3358" t="s">
        <v>97</v>
      </c>
      <c r="L3358" t="s">
        <v>75</v>
      </c>
      <c r="M3358" t="s">
        <v>76</v>
      </c>
      <c r="N3358" t="s">
        <v>77</v>
      </c>
      <c r="O3358" t="s">
        <v>19276</v>
      </c>
      <c r="P3358" t="s">
        <v>19277</v>
      </c>
      <c r="Q3358" t="s">
        <v>80</v>
      </c>
      <c r="R3358" t="s">
        <v>19276</v>
      </c>
      <c r="S3358" t="s">
        <v>19278</v>
      </c>
      <c r="T3358" t="s">
        <v>103</v>
      </c>
      <c r="V3358" t="s">
        <v>19279</v>
      </c>
      <c r="W3358" t="s">
        <v>83</v>
      </c>
      <c r="X3358">
        <v>3</v>
      </c>
      <c r="Y3358">
        <v>3156</v>
      </c>
    </row>
    <row r="3359" spans="1:25">
      <c r="A3359" t="s">
        <v>19280</v>
      </c>
      <c r="B3359" t="s">
        <v>70</v>
      </c>
      <c r="C3359">
        <v>97</v>
      </c>
      <c r="D3359" t="s">
        <v>106</v>
      </c>
      <c r="E3359">
        <v>2008</v>
      </c>
      <c r="F3359" s="24">
        <v>39509</v>
      </c>
      <c r="G3359" s="24">
        <v>39510</v>
      </c>
      <c r="H3359" s="24">
        <v>39510</v>
      </c>
      <c r="I3359" t="s">
        <v>107</v>
      </c>
      <c r="J3359" t="s">
        <v>108</v>
      </c>
      <c r="K3359" t="s">
        <v>109</v>
      </c>
      <c r="L3359" t="s">
        <v>75</v>
      </c>
      <c r="M3359" t="s">
        <v>76</v>
      </c>
      <c r="N3359" t="s">
        <v>77</v>
      </c>
      <c r="O3359" t="s">
        <v>19281</v>
      </c>
      <c r="P3359" t="s">
        <v>19282</v>
      </c>
      <c r="Q3359" t="s">
        <v>90</v>
      </c>
      <c r="R3359" t="s">
        <v>19281</v>
      </c>
      <c r="S3359" t="s">
        <v>19283</v>
      </c>
      <c r="T3359" t="s">
        <v>173</v>
      </c>
      <c r="U3359" t="s">
        <v>19284</v>
      </c>
      <c r="V3359" t="s">
        <v>19285</v>
      </c>
      <c r="W3359" t="s">
        <v>83</v>
      </c>
      <c r="X3359">
        <v>3</v>
      </c>
      <c r="Y3359">
        <v>4290</v>
      </c>
    </row>
    <row r="3360" spans="1:25">
      <c r="A3360" t="s">
        <v>19286</v>
      </c>
      <c r="B3360" t="s">
        <v>70</v>
      </c>
      <c r="C3360">
        <v>108</v>
      </c>
      <c r="D3360" t="s">
        <v>71</v>
      </c>
      <c r="E3360">
        <v>2008</v>
      </c>
      <c r="F3360" s="24">
        <v>39513</v>
      </c>
      <c r="G3360" s="24">
        <v>39514</v>
      </c>
      <c r="H3360" s="24">
        <v>39514</v>
      </c>
      <c r="I3360" t="s">
        <v>4189</v>
      </c>
      <c r="J3360" t="s">
        <v>168</v>
      </c>
      <c r="K3360" t="s">
        <v>273</v>
      </c>
      <c r="L3360" t="s">
        <v>75</v>
      </c>
      <c r="M3360" t="s">
        <v>76</v>
      </c>
      <c r="N3360" t="s">
        <v>253</v>
      </c>
      <c r="O3360" t="s">
        <v>19287</v>
      </c>
      <c r="P3360" t="s">
        <v>19288</v>
      </c>
      <c r="Q3360" t="s">
        <v>80</v>
      </c>
      <c r="R3360" t="s">
        <v>19287</v>
      </c>
      <c r="S3360" t="s">
        <v>19289</v>
      </c>
      <c r="T3360" t="s">
        <v>173</v>
      </c>
      <c r="U3360" t="s">
        <v>19290</v>
      </c>
      <c r="W3360" t="s">
        <v>83</v>
      </c>
      <c r="X3360">
        <v>3</v>
      </c>
      <c r="Y3360">
        <v>3189</v>
      </c>
    </row>
    <row r="3361" spans="1:25">
      <c r="A3361" t="s">
        <v>19291</v>
      </c>
      <c r="B3361" t="s">
        <v>70</v>
      </c>
      <c r="C3361">
        <v>128</v>
      </c>
      <c r="D3361" t="s">
        <v>106</v>
      </c>
      <c r="E3361">
        <v>2008</v>
      </c>
      <c r="F3361" s="24">
        <v>39525</v>
      </c>
      <c r="G3361" s="24">
        <v>39525</v>
      </c>
      <c r="H3361" s="24">
        <v>39526</v>
      </c>
      <c r="I3361" t="s">
        <v>183</v>
      </c>
      <c r="J3361" t="s">
        <v>108</v>
      </c>
      <c r="K3361" t="s">
        <v>184</v>
      </c>
      <c r="L3361" t="s">
        <v>236</v>
      </c>
      <c r="M3361" t="s">
        <v>76</v>
      </c>
      <c r="N3361" t="s">
        <v>153</v>
      </c>
      <c r="O3361" t="s">
        <v>19292</v>
      </c>
      <c r="P3361" t="s">
        <v>19293</v>
      </c>
      <c r="Q3361" t="s">
        <v>90</v>
      </c>
      <c r="R3361" t="s">
        <v>19292</v>
      </c>
      <c r="S3361" t="s">
        <v>19294</v>
      </c>
      <c r="T3361" t="s">
        <v>173</v>
      </c>
      <c r="U3361" t="s">
        <v>19295</v>
      </c>
      <c r="V3361" t="s">
        <v>19296</v>
      </c>
      <c r="W3361" t="s">
        <v>83</v>
      </c>
      <c r="X3361">
        <v>3</v>
      </c>
      <c r="Y3361">
        <v>4590</v>
      </c>
    </row>
    <row r="3362" spans="1:25">
      <c r="A3362" t="s">
        <v>19297</v>
      </c>
      <c r="B3362" t="s">
        <v>70</v>
      </c>
      <c r="C3362">
        <v>154</v>
      </c>
      <c r="D3362" t="s">
        <v>3429</v>
      </c>
      <c r="E3362">
        <v>2008</v>
      </c>
      <c r="F3362" s="24">
        <v>39475</v>
      </c>
      <c r="G3362" s="24">
        <v>39538</v>
      </c>
      <c r="H3362" s="24">
        <v>39477</v>
      </c>
      <c r="I3362" t="s">
        <v>19298</v>
      </c>
      <c r="J3362" t="s">
        <v>723</v>
      </c>
      <c r="K3362" t="s">
        <v>724</v>
      </c>
      <c r="L3362" t="s">
        <v>75</v>
      </c>
      <c r="M3362" t="s">
        <v>76</v>
      </c>
      <c r="N3362" t="s">
        <v>153</v>
      </c>
      <c r="O3362" t="s">
        <v>19299</v>
      </c>
      <c r="P3362" t="s">
        <v>19300</v>
      </c>
      <c r="Q3362" t="s">
        <v>80</v>
      </c>
      <c r="R3362" t="s">
        <v>19299</v>
      </c>
      <c r="S3362" t="s">
        <v>19301</v>
      </c>
      <c r="T3362" t="s">
        <v>173</v>
      </c>
      <c r="W3362" t="s">
        <v>83</v>
      </c>
      <c r="X3362">
        <v>3</v>
      </c>
      <c r="Y3362">
        <v>1990</v>
      </c>
    </row>
    <row r="3363" spans="1:25">
      <c r="A3363" t="s">
        <v>19302</v>
      </c>
      <c r="B3363" t="s">
        <v>70</v>
      </c>
      <c r="C3363">
        <v>115</v>
      </c>
      <c r="D3363" t="s">
        <v>71</v>
      </c>
      <c r="E3363">
        <v>2008</v>
      </c>
      <c r="F3363" s="24">
        <v>39518</v>
      </c>
      <c r="G3363" s="24">
        <v>39520</v>
      </c>
      <c r="H3363" s="24">
        <v>39520</v>
      </c>
      <c r="I3363" t="s">
        <v>7969</v>
      </c>
      <c r="J3363" t="s">
        <v>168</v>
      </c>
      <c r="K3363" t="s">
        <v>273</v>
      </c>
      <c r="L3363" t="s">
        <v>75</v>
      </c>
      <c r="M3363" t="s">
        <v>76</v>
      </c>
      <c r="N3363" t="s">
        <v>295</v>
      </c>
      <c r="O3363" t="s">
        <v>19303</v>
      </c>
      <c r="P3363" t="s">
        <v>19303</v>
      </c>
      <c r="Q3363" t="s">
        <v>195</v>
      </c>
      <c r="R3363" t="s">
        <v>19304</v>
      </c>
      <c r="S3363" t="s">
        <v>19305</v>
      </c>
      <c r="T3363" t="s">
        <v>360</v>
      </c>
      <c r="U3363" t="s">
        <v>174</v>
      </c>
      <c r="W3363" t="s">
        <v>93</v>
      </c>
      <c r="X3363">
        <v>3</v>
      </c>
      <c r="Y3363">
        <v>3224.9</v>
      </c>
    </row>
    <row r="3364" spans="1:25">
      <c r="A3364" t="s">
        <v>19306</v>
      </c>
      <c r="B3364" t="s">
        <v>70</v>
      </c>
      <c r="C3364">
        <v>107</v>
      </c>
      <c r="D3364" t="s">
        <v>71</v>
      </c>
      <c r="E3364">
        <v>2008</v>
      </c>
      <c r="F3364" s="24">
        <v>39512</v>
      </c>
      <c r="G3364" s="24">
        <v>39514</v>
      </c>
      <c r="H3364" s="24">
        <v>39514</v>
      </c>
      <c r="I3364" t="s">
        <v>5015</v>
      </c>
      <c r="J3364" t="s">
        <v>168</v>
      </c>
      <c r="K3364" t="s">
        <v>273</v>
      </c>
      <c r="L3364" t="s">
        <v>3070</v>
      </c>
      <c r="M3364" t="s">
        <v>76</v>
      </c>
      <c r="N3364" t="s">
        <v>77</v>
      </c>
      <c r="O3364" t="s">
        <v>19307</v>
      </c>
      <c r="P3364" t="s">
        <v>19308</v>
      </c>
      <c r="Q3364" t="s">
        <v>90</v>
      </c>
      <c r="R3364" t="s">
        <v>19307</v>
      </c>
      <c r="S3364" t="s">
        <v>19309</v>
      </c>
      <c r="T3364" t="s">
        <v>173</v>
      </c>
      <c r="U3364" t="s">
        <v>19310</v>
      </c>
      <c r="W3364" t="s">
        <v>83</v>
      </c>
      <c r="X3364">
        <v>3</v>
      </c>
      <c r="Y3364">
        <v>4440</v>
      </c>
    </row>
    <row r="3365" spans="1:25">
      <c r="A3365" t="s">
        <v>19311</v>
      </c>
      <c r="B3365" t="s">
        <v>70</v>
      </c>
      <c r="C3365">
        <v>139</v>
      </c>
      <c r="D3365" t="s">
        <v>370</v>
      </c>
      <c r="E3365">
        <v>2008</v>
      </c>
      <c r="F3365" s="24">
        <v>39530</v>
      </c>
      <c r="G3365" s="24">
        <v>39531</v>
      </c>
      <c r="H3365" s="24">
        <v>39532</v>
      </c>
      <c r="I3365" t="s">
        <v>2088</v>
      </c>
      <c r="J3365" t="s">
        <v>108</v>
      </c>
      <c r="K3365" t="s">
        <v>324</v>
      </c>
      <c r="L3365" t="s">
        <v>139</v>
      </c>
      <c r="M3365" t="s">
        <v>76</v>
      </c>
      <c r="N3365" t="s">
        <v>210</v>
      </c>
      <c r="O3365" t="s">
        <v>19312</v>
      </c>
      <c r="P3365" t="s">
        <v>19312</v>
      </c>
      <c r="Q3365" t="s">
        <v>195</v>
      </c>
      <c r="R3365" t="s">
        <v>19313</v>
      </c>
      <c r="S3365" t="s">
        <v>19314</v>
      </c>
      <c r="U3365" t="s">
        <v>19315</v>
      </c>
      <c r="V3365" t="s">
        <v>19316</v>
      </c>
      <c r="W3365" t="s">
        <v>217</v>
      </c>
      <c r="X3365">
        <v>3</v>
      </c>
      <c r="Y3365">
        <v>3438.2</v>
      </c>
    </row>
    <row r="3366" spans="1:25">
      <c r="A3366" t="s">
        <v>19317</v>
      </c>
      <c r="B3366" t="s">
        <v>70</v>
      </c>
      <c r="C3366">
        <v>80</v>
      </c>
      <c r="D3366" t="s">
        <v>71</v>
      </c>
      <c r="E3366">
        <v>2008</v>
      </c>
      <c r="F3366" s="24">
        <v>39493</v>
      </c>
      <c r="G3366" s="24">
        <v>39493</v>
      </c>
      <c r="H3366" s="24">
        <v>39494</v>
      </c>
      <c r="I3366" t="s">
        <v>5015</v>
      </c>
      <c r="J3366" t="s">
        <v>168</v>
      </c>
      <c r="K3366" t="s">
        <v>273</v>
      </c>
      <c r="L3366" t="s">
        <v>75</v>
      </c>
      <c r="M3366" t="s">
        <v>76</v>
      </c>
      <c r="N3366" t="s">
        <v>815</v>
      </c>
      <c r="O3366" t="s">
        <v>19318</v>
      </c>
      <c r="P3366" t="s">
        <v>19319</v>
      </c>
      <c r="Q3366" t="s">
        <v>90</v>
      </c>
      <c r="R3366" t="s">
        <v>19318</v>
      </c>
      <c r="S3366" t="s">
        <v>19320</v>
      </c>
      <c r="T3366" t="s">
        <v>188</v>
      </c>
      <c r="U3366" t="s">
        <v>19321</v>
      </c>
      <c r="V3366" t="s">
        <v>19322</v>
      </c>
      <c r="W3366" t="s">
        <v>217</v>
      </c>
      <c r="X3366">
        <v>2</v>
      </c>
      <c r="Y3366">
        <v>4260</v>
      </c>
    </row>
    <row r="3367" spans="1:25">
      <c r="A3367" t="s">
        <v>19323</v>
      </c>
      <c r="B3367" t="s">
        <v>70</v>
      </c>
      <c r="C3367">
        <v>95</v>
      </c>
      <c r="D3367" t="s">
        <v>106</v>
      </c>
      <c r="E3367">
        <v>2008</v>
      </c>
      <c r="F3367" s="24">
        <v>39507</v>
      </c>
      <c r="G3367" s="24">
        <v>39507</v>
      </c>
      <c r="H3367" s="24">
        <v>39508</v>
      </c>
      <c r="I3367" t="s">
        <v>107</v>
      </c>
      <c r="J3367" t="s">
        <v>108</v>
      </c>
      <c r="K3367" t="s">
        <v>109</v>
      </c>
      <c r="L3367" t="s">
        <v>1354</v>
      </c>
      <c r="M3367" t="s">
        <v>76</v>
      </c>
      <c r="N3367" t="s">
        <v>253</v>
      </c>
      <c r="O3367" t="s">
        <v>19324</v>
      </c>
      <c r="P3367" t="s">
        <v>19325</v>
      </c>
      <c r="Q3367" t="s">
        <v>131</v>
      </c>
      <c r="R3367" t="s">
        <v>19324</v>
      </c>
      <c r="S3367" t="s">
        <v>19326</v>
      </c>
      <c r="T3367" t="s">
        <v>173</v>
      </c>
      <c r="U3367" t="s">
        <v>19327</v>
      </c>
      <c r="V3367" t="s">
        <v>19328</v>
      </c>
      <c r="W3367" t="s">
        <v>83</v>
      </c>
      <c r="X3367">
        <v>2</v>
      </c>
      <c r="Y3367">
        <v>4290</v>
      </c>
    </row>
    <row r="3368" spans="1:25">
      <c r="A3368" t="s">
        <v>1032</v>
      </c>
      <c r="B3368" t="s">
        <v>70</v>
      </c>
      <c r="C3368">
        <v>79</v>
      </c>
      <c r="D3368" t="s">
        <v>71</v>
      </c>
      <c r="E3368">
        <v>2008</v>
      </c>
      <c r="F3368" s="24">
        <v>39493</v>
      </c>
      <c r="G3368" s="24">
        <v>39493</v>
      </c>
      <c r="H3368" s="24">
        <v>39494</v>
      </c>
      <c r="I3368" t="s">
        <v>863</v>
      </c>
      <c r="J3368" t="s">
        <v>272</v>
      </c>
      <c r="K3368" t="s">
        <v>273</v>
      </c>
      <c r="L3368" t="s">
        <v>75</v>
      </c>
      <c r="M3368" t="s">
        <v>76</v>
      </c>
      <c r="N3368" t="s">
        <v>128</v>
      </c>
      <c r="O3368" t="s">
        <v>1033</v>
      </c>
      <c r="P3368" t="s">
        <v>19329</v>
      </c>
      <c r="Q3368" t="s">
        <v>989</v>
      </c>
      <c r="R3368" t="s">
        <v>1033</v>
      </c>
      <c r="S3368" t="s">
        <v>1035</v>
      </c>
      <c r="T3368" t="s">
        <v>867</v>
      </c>
      <c r="U3368" t="s">
        <v>174</v>
      </c>
      <c r="W3368" t="s">
        <v>93</v>
      </c>
      <c r="X3368">
        <v>2</v>
      </c>
      <c r="Y3368">
        <v>2554</v>
      </c>
    </row>
    <row r="3369" spans="1:25">
      <c r="A3369" t="s">
        <v>19330</v>
      </c>
      <c r="B3369" t="s">
        <v>70</v>
      </c>
      <c r="C3369">
        <v>67</v>
      </c>
      <c r="D3369" t="s">
        <v>106</v>
      </c>
      <c r="E3369">
        <v>2008</v>
      </c>
      <c r="F3369" s="24">
        <v>39485</v>
      </c>
      <c r="G3369" s="24">
        <v>39485</v>
      </c>
      <c r="H3369" s="24">
        <v>39486</v>
      </c>
      <c r="I3369" t="s">
        <v>339</v>
      </c>
      <c r="J3369" t="s">
        <v>108</v>
      </c>
      <c r="K3369" t="s">
        <v>324</v>
      </c>
      <c r="L3369" t="s">
        <v>2351</v>
      </c>
      <c r="M3369" t="s">
        <v>76</v>
      </c>
      <c r="N3369" t="s">
        <v>439</v>
      </c>
      <c r="O3369" t="s">
        <v>19331</v>
      </c>
      <c r="P3369" t="s">
        <v>19331</v>
      </c>
      <c r="Q3369" t="s">
        <v>195</v>
      </c>
      <c r="R3369" t="s">
        <v>19332</v>
      </c>
      <c r="S3369" t="s">
        <v>19333</v>
      </c>
      <c r="T3369" t="s">
        <v>145</v>
      </c>
      <c r="W3369" t="s">
        <v>217</v>
      </c>
      <c r="X3369">
        <v>2</v>
      </c>
      <c r="Y3369">
        <v>8833.4500000000007</v>
      </c>
    </row>
    <row r="3370" spans="1:25">
      <c r="A3370" t="s">
        <v>19334</v>
      </c>
      <c r="B3370" t="s">
        <v>70</v>
      </c>
      <c r="C3370">
        <v>74</v>
      </c>
      <c r="D3370" t="s">
        <v>106</v>
      </c>
      <c r="E3370">
        <v>2008</v>
      </c>
      <c r="F3370" s="24">
        <v>39490</v>
      </c>
      <c r="G3370" s="24">
        <v>39490</v>
      </c>
      <c r="H3370" s="24">
        <v>39492</v>
      </c>
      <c r="I3370" t="s">
        <v>1256</v>
      </c>
      <c r="J3370" t="s">
        <v>108</v>
      </c>
      <c r="K3370" t="s">
        <v>109</v>
      </c>
      <c r="L3370" t="s">
        <v>643</v>
      </c>
      <c r="M3370" t="s">
        <v>76</v>
      </c>
      <c r="N3370" t="s">
        <v>210</v>
      </c>
      <c r="O3370" t="s">
        <v>19335</v>
      </c>
      <c r="P3370" t="s">
        <v>19336</v>
      </c>
      <c r="Q3370" t="s">
        <v>80</v>
      </c>
      <c r="R3370" t="s">
        <v>19337</v>
      </c>
      <c r="S3370" t="s">
        <v>19338</v>
      </c>
      <c r="T3370" t="s">
        <v>214</v>
      </c>
      <c r="U3370" t="s">
        <v>19339</v>
      </c>
      <c r="V3370" t="s">
        <v>19340</v>
      </c>
      <c r="W3370" t="s">
        <v>217</v>
      </c>
      <c r="X3370">
        <v>2</v>
      </c>
      <c r="Y3370">
        <v>4540</v>
      </c>
    </row>
    <row r="3371" spans="1:25">
      <c r="A3371" t="s">
        <v>19341</v>
      </c>
      <c r="B3371" t="s">
        <v>70</v>
      </c>
      <c r="C3371">
        <v>78</v>
      </c>
      <c r="D3371" t="s">
        <v>106</v>
      </c>
      <c r="E3371">
        <v>2008</v>
      </c>
      <c r="F3371" s="24">
        <v>39492</v>
      </c>
      <c r="G3371" s="24">
        <v>39492</v>
      </c>
      <c r="H3371" s="24">
        <v>39493</v>
      </c>
      <c r="I3371" t="s">
        <v>416</v>
      </c>
      <c r="J3371" t="s">
        <v>108</v>
      </c>
      <c r="K3371" t="s">
        <v>109</v>
      </c>
      <c r="L3371" t="s">
        <v>110</v>
      </c>
      <c r="M3371" t="s">
        <v>152</v>
      </c>
      <c r="N3371" t="s">
        <v>1820</v>
      </c>
      <c r="O3371" t="s">
        <v>19342</v>
      </c>
      <c r="P3371" t="s">
        <v>19343</v>
      </c>
      <c r="Q3371" t="s">
        <v>90</v>
      </c>
      <c r="R3371" t="s">
        <v>19342</v>
      </c>
      <c r="S3371" t="s">
        <v>19344</v>
      </c>
      <c r="T3371" t="s">
        <v>173</v>
      </c>
      <c r="U3371" t="s">
        <v>19345</v>
      </c>
      <c r="V3371" t="s">
        <v>19346</v>
      </c>
      <c r="W3371" t="s">
        <v>93</v>
      </c>
      <c r="X3371">
        <v>2</v>
      </c>
      <c r="Y3371">
        <v>3852.5</v>
      </c>
    </row>
    <row r="3372" spans="1:25">
      <c r="A3372" t="s">
        <v>19347</v>
      </c>
      <c r="B3372" t="s">
        <v>138</v>
      </c>
      <c r="C3372">
        <v>87</v>
      </c>
      <c r="D3372" t="s">
        <v>106</v>
      </c>
      <c r="E3372">
        <v>2008</v>
      </c>
      <c r="F3372" s="24">
        <v>39500</v>
      </c>
      <c r="G3372" s="24">
        <v>39500</v>
      </c>
      <c r="H3372" s="24">
        <v>39501</v>
      </c>
      <c r="I3372" t="s">
        <v>118</v>
      </c>
      <c r="J3372" t="s">
        <v>108</v>
      </c>
      <c r="K3372" t="s">
        <v>119</v>
      </c>
      <c r="L3372" t="s">
        <v>643</v>
      </c>
      <c r="M3372" t="s">
        <v>76</v>
      </c>
      <c r="N3372" t="s">
        <v>128</v>
      </c>
      <c r="O3372" t="s">
        <v>19348</v>
      </c>
      <c r="P3372" t="s">
        <v>19348</v>
      </c>
      <c r="Q3372" t="s">
        <v>142</v>
      </c>
      <c r="R3372" t="s">
        <v>19349</v>
      </c>
      <c r="S3372" t="s">
        <v>19350</v>
      </c>
      <c r="T3372" t="s">
        <v>92</v>
      </c>
      <c r="U3372" t="s">
        <v>19351</v>
      </c>
      <c r="V3372" t="s">
        <v>19352</v>
      </c>
      <c r="W3372" t="s">
        <v>93</v>
      </c>
      <c r="X3372">
        <v>2</v>
      </c>
      <c r="Y3372">
        <v>4002.47</v>
      </c>
    </row>
    <row r="3373" spans="1:25">
      <c r="A3373" t="s">
        <v>19353</v>
      </c>
      <c r="B3373" t="s">
        <v>70</v>
      </c>
      <c r="C3373">
        <v>81</v>
      </c>
      <c r="D3373" t="s">
        <v>106</v>
      </c>
      <c r="E3373">
        <v>2008</v>
      </c>
      <c r="F3373" s="24">
        <v>39493</v>
      </c>
      <c r="G3373" s="24">
        <v>39494</v>
      </c>
      <c r="H3373" s="24">
        <v>39495</v>
      </c>
      <c r="I3373" t="s">
        <v>107</v>
      </c>
      <c r="J3373" t="s">
        <v>108</v>
      </c>
      <c r="K3373" t="s">
        <v>109</v>
      </c>
      <c r="L3373" t="s">
        <v>110</v>
      </c>
      <c r="M3373" t="s">
        <v>76</v>
      </c>
      <c r="N3373" t="s">
        <v>295</v>
      </c>
      <c r="O3373" t="s">
        <v>19354</v>
      </c>
      <c r="P3373" t="s">
        <v>19355</v>
      </c>
      <c r="Q3373" t="s">
        <v>80</v>
      </c>
      <c r="R3373" t="s">
        <v>19354</v>
      </c>
      <c r="S3373" t="s">
        <v>19356</v>
      </c>
      <c r="T3373" t="s">
        <v>654</v>
      </c>
      <c r="U3373" t="s">
        <v>19357</v>
      </c>
      <c r="V3373" t="s">
        <v>19358</v>
      </c>
      <c r="W3373" t="s">
        <v>93</v>
      </c>
      <c r="X3373">
        <v>2</v>
      </c>
      <c r="Y3373">
        <v>4490</v>
      </c>
    </row>
    <row r="3374" spans="1:25">
      <c r="A3374" t="s">
        <v>19359</v>
      </c>
      <c r="B3374" t="s">
        <v>70</v>
      </c>
      <c r="C3374">
        <v>85</v>
      </c>
      <c r="D3374" t="s">
        <v>106</v>
      </c>
      <c r="E3374">
        <v>2008</v>
      </c>
      <c r="F3374" s="24">
        <v>39497</v>
      </c>
      <c r="G3374" s="24">
        <v>39497</v>
      </c>
      <c r="H3374" s="24">
        <v>39499</v>
      </c>
      <c r="I3374" t="s">
        <v>7299</v>
      </c>
      <c r="J3374" t="s">
        <v>150</v>
      </c>
      <c r="K3374" t="s">
        <v>151</v>
      </c>
      <c r="L3374" t="s">
        <v>75</v>
      </c>
      <c r="M3374" t="s">
        <v>76</v>
      </c>
      <c r="N3374" t="s">
        <v>1312</v>
      </c>
      <c r="O3374" t="s">
        <v>19360</v>
      </c>
      <c r="P3374" t="s">
        <v>19360</v>
      </c>
      <c r="Q3374" t="s">
        <v>195</v>
      </c>
      <c r="R3374" t="s">
        <v>19361</v>
      </c>
      <c r="S3374" t="s">
        <v>19362</v>
      </c>
      <c r="T3374" t="s">
        <v>525</v>
      </c>
      <c r="U3374" t="s">
        <v>19363</v>
      </c>
      <c r="V3374" t="s">
        <v>19364</v>
      </c>
      <c r="W3374" t="s">
        <v>93</v>
      </c>
      <c r="X3374">
        <v>2</v>
      </c>
      <c r="Y3374">
        <v>3876.99</v>
      </c>
    </row>
    <row r="3375" spans="1:25">
      <c r="A3375" t="s">
        <v>14491</v>
      </c>
      <c r="B3375" t="s">
        <v>70</v>
      </c>
      <c r="C3375">
        <v>77</v>
      </c>
      <c r="D3375" t="s">
        <v>106</v>
      </c>
      <c r="E3375">
        <v>2008</v>
      </c>
      <c r="F3375" s="24">
        <v>39491</v>
      </c>
      <c r="G3375" s="24">
        <v>39491</v>
      </c>
      <c r="H3375" s="24">
        <v>39493</v>
      </c>
      <c r="I3375" t="s">
        <v>7299</v>
      </c>
      <c r="J3375" t="s">
        <v>150</v>
      </c>
      <c r="K3375" t="s">
        <v>151</v>
      </c>
      <c r="L3375" t="s">
        <v>75</v>
      </c>
      <c r="M3375" t="s">
        <v>76</v>
      </c>
      <c r="N3375" t="s">
        <v>128</v>
      </c>
      <c r="O3375" t="s">
        <v>14492</v>
      </c>
      <c r="P3375" t="s">
        <v>19365</v>
      </c>
      <c r="Q3375" t="s">
        <v>80</v>
      </c>
      <c r="R3375" t="s">
        <v>14492</v>
      </c>
      <c r="S3375" t="s">
        <v>19366</v>
      </c>
      <c r="T3375" t="s">
        <v>5334</v>
      </c>
      <c r="U3375" t="s">
        <v>14495</v>
      </c>
      <c r="W3375" t="s">
        <v>93</v>
      </c>
      <c r="X3375">
        <v>2</v>
      </c>
      <c r="Y3375">
        <v>4290</v>
      </c>
    </row>
    <row r="3376" spans="1:25">
      <c r="A3376" t="s">
        <v>19367</v>
      </c>
      <c r="B3376" t="s">
        <v>70</v>
      </c>
      <c r="C3376">
        <v>70</v>
      </c>
      <c r="D3376" t="s">
        <v>106</v>
      </c>
      <c r="E3376">
        <v>2008</v>
      </c>
      <c r="F3376" s="24">
        <v>39487</v>
      </c>
      <c r="G3376" s="24">
        <v>39488</v>
      </c>
      <c r="H3376" s="24">
        <v>39489</v>
      </c>
      <c r="I3376" t="s">
        <v>183</v>
      </c>
      <c r="J3376" t="s">
        <v>108</v>
      </c>
      <c r="K3376" t="s">
        <v>184</v>
      </c>
      <c r="L3376" t="s">
        <v>1102</v>
      </c>
      <c r="M3376" t="s">
        <v>76</v>
      </c>
      <c r="N3376" t="s">
        <v>160</v>
      </c>
      <c r="O3376" t="s">
        <v>19368</v>
      </c>
      <c r="P3376" t="s">
        <v>19369</v>
      </c>
      <c r="Q3376" t="s">
        <v>90</v>
      </c>
      <c r="R3376" t="s">
        <v>19368</v>
      </c>
      <c r="S3376" t="s">
        <v>19370</v>
      </c>
      <c r="T3376" t="s">
        <v>654</v>
      </c>
      <c r="U3376" t="s">
        <v>19371</v>
      </c>
      <c r="V3376" t="s">
        <v>19372</v>
      </c>
      <c r="W3376" t="s">
        <v>93</v>
      </c>
      <c r="X3376">
        <v>2</v>
      </c>
      <c r="Y3376">
        <v>4540</v>
      </c>
    </row>
    <row r="3377" spans="1:25">
      <c r="A3377" t="s">
        <v>19373</v>
      </c>
      <c r="B3377" t="s">
        <v>70</v>
      </c>
      <c r="C3377">
        <v>73</v>
      </c>
      <c r="D3377" t="s">
        <v>71</v>
      </c>
      <c r="E3377">
        <v>2008</v>
      </c>
      <c r="F3377" s="24">
        <v>39487</v>
      </c>
      <c r="G3377" s="24">
        <v>39489</v>
      </c>
      <c r="H3377" s="24">
        <v>39489</v>
      </c>
      <c r="I3377" t="s">
        <v>5015</v>
      </c>
      <c r="J3377" t="s">
        <v>168</v>
      </c>
      <c r="K3377" t="s">
        <v>273</v>
      </c>
      <c r="L3377" t="s">
        <v>75</v>
      </c>
      <c r="M3377" t="s">
        <v>76</v>
      </c>
      <c r="N3377" t="s">
        <v>128</v>
      </c>
      <c r="O3377" t="s">
        <v>19374</v>
      </c>
      <c r="P3377" t="s">
        <v>19374</v>
      </c>
      <c r="Q3377" t="s">
        <v>195</v>
      </c>
      <c r="R3377" t="s">
        <v>19375</v>
      </c>
      <c r="S3377" t="s">
        <v>19376</v>
      </c>
      <c r="T3377" t="s">
        <v>360</v>
      </c>
      <c r="U3377" t="s">
        <v>174</v>
      </c>
      <c r="W3377" t="s">
        <v>93</v>
      </c>
      <c r="X3377">
        <v>2</v>
      </c>
      <c r="Y3377">
        <v>4480.28</v>
      </c>
    </row>
    <row r="3378" spans="1:25">
      <c r="A3378" t="s">
        <v>19377</v>
      </c>
      <c r="B3378" t="s">
        <v>70</v>
      </c>
      <c r="C3378">
        <v>76</v>
      </c>
      <c r="D3378" t="s">
        <v>106</v>
      </c>
      <c r="E3378">
        <v>2008</v>
      </c>
      <c r="F3378" s="24">
        <v>39491</v>
      </c>
      <c r="G3378" s="24">
        <v>39491</v>
      </c>
      <c r="H3378" s="24">
        <v>39493</v>
      </c>
      <c r="I3378" t="s">
        <v>183</v>
      </c>
      <c r="J3378" t="s">
        <v>108</v>
      </c>
      <c r="K3378" t="s">
        <v>184</v>
      </c>
      <c r="L3378" t="s">
        <v>75</v>
      </c>
      <c r="M3378" t="s">
        <v>76</v>
      </c>
      <c r="N3378" t="s">
        <v>295</v>
      </c>
      <c r="O3378" t="s">
        <v>19378</v>
      </c>
      <c r="P3378" t="s">
        <v>19379</v>
      </c>
      <c r="Q3378" t="s">
        <v>80</v>
      </c>
      <c r="R3378" t="s">
        <v>19378</v>
      </c>
      <c r="S3378" t="s">
        <v>19380</v>
      </c>
      <c r="T3378" t="s">
        <v>188</v>
      </c>
      <c r="U3378" t="s">
        <v>19381</v>
      </c>
      <c r="V3378" t="s">
        <v>19382</v>
      </c>
      <c r="W3378" t="s">
        <v>93</v>
      </c>
      <c r="X3378">
        <v>2</v>
      </c>
      <c r="Y3378">
        <v>4120</v>
      </c>
    </row>
    <row r="3379" spans="1:25">
      <c r="A3379" t="s">
        <v>19383</v>
      </c>
      <c r="B3379" t="s">
        <v>70</v>
      </c>
      <c r="C3379">
        <v>66</v>
      </c>
      <c r="D3379" t="s">
        <v>106</v>
      </c>
      <c r="E3379">
        <v>2008</v>
      </c>
      <c r="F3379" s="24">
        <v>39485</v>
      </c>
      <c r="G3379" s="24">
        <v>39485</v>
      </c>
      <c r="H3379" s="24">
        <v>39486</v>
      </c>
      <c r="I3379" t="s">
        <v>107</v>
      </c>
      <c r="J3379" t="s">
        <v>108</v>
      </c>
      <c r="K3379" t="s">
        <v>109</v>
      </c>
      <c r="L3379" t="s">
        <v>139</v>
      </c>
      <c r="M3379" t="s">
        <v>76</v>
      </c>
      <c r="N3379" t="s">
        <v>128</v>
      </c>
      <c r="O3379" t="s">
        <v>19384</v>
      </c>
      <c r="P3379" t="s">
        <v>19385</v>
      </c>
      <c r="Q3379" t="s">
        <v>80</v>
      </c>
      <c r="R3379" t="s">
        <v>19384</v>
      </c>
      <c r="S3379" t="s">
        <v>19386</v>
      </c>
      <c r="U3379" t="s">
        <v>19387</v>
      </c>
      <c r="W3379" t="s">
        <v>93</v>
      </c>
      <c r="X3379">
        <v>2</v>
      </c>
      <c r="Y3379">
        <v>4440</v>
      </c>
    </row>
    <row r="3380" spans="1:25">
      <c r="A3380" t="s">
        <v>1372</v>
      </c>
      <c r="B3380" t="s">
        <v>70</v>
      </c>
      <c r="C3380">
        <v>71</v>
      </c>
      <c r="D3380" t="s">
        <v>106</v>
      </c>
      <c r="E3380">
        <v>2008</v>
      </c>
      <c r="F3380" s="24">
        <v>39489</v>
      </c>
      <c r="G3380" s="24">
        <v>39489</v>
      </c>
      <c r="H3380" s="24">
        <v>39490</v>
      </c>
      <c r="I3380" t="s">
        <v>500</v>
      </c>
      <c r="J3380" t="s">
        <v>108</v>
      </c>
      <c r="K3380" t="s">
        <v>109</v>
      </c>
      <c r="L3380" t="s">
        <v>75</v>
      </c>
      <c r="M3380" t="s">
        <v>76</v>
      </c>
      <c r="N3380" t="s">
        <v>160</v>
      </c>
      <c r="O3380" t="s">
        <v>1373</v>
      </c>
      <c r="P3380" t="s">
        <v>19388</v>
      </c>
      <c r="Q3380" t="s">
        <v>80</v>
      </c>
      <c r="R3380" t="s">
        <v>1373</v>
      </c>
      <c r="S3380" t="s">
        <v>19389</v>
      </c>
      <c r="T3380" t="s">
        <v>92</v>
      </c>
      <c r="U3380" t="s">
        <v>1376</v>
      </c>
      <c r="V3380" t="s">
        <v>19390</v>
      </c>
      <c r="W3380" t="s">
        <v>93</v>
      </c>
      <c r="X3380">
        <v>2</v>
      </c>
      <c r="Y3380">
        <v>4015</v>
      </c>
    </row>
    <row r="3381" spans="1:25">
      <c r="A3381" t="s">
        <v>19391</v>
      </c>
      <c r="B3381" t="s">
        <v>138</v>
      </c>
      <c r="C3381">
        <v>90</v>
      </c>
      <c r="D3381" t="s">
        <v>106</v>
      </c>
      <c r="E3381">
        <v>2008</v>
      </c>
      <c r="F3381" s="24">
        <v>39503</v>
      </c>
      <c r="G3381" s="24">
        <v>39504</v>
      </c>
      <c r="H3381" s="24">
        <v>39505</v>
      </c>
      <c r="I3381" t="s">
        <v>7299</v>
      </c>
      <c r="J3381" t="s">
        <v>150</v>
      </c>
      <c r="K3381" t="s">
        <v>151</v>
      </c>
      <c r="L3381" t="s">
        <v>75</v>
      </c>
      <c r="M3381" t="s">
        <v>76</v>
      </c>
      <c r="N3381" t="s">
        <v>295</v>
      </c>
      <c r="O3381" t="s">
        <v>19392</v>
      </c>
      <c r="P3381" t="s">
        <v>19392</v>
      </c>
      <c r="Q3381" t="s">
        <v>142</v>
      </c>
      <c r="R3381" t="s">
        <v>19393</v>
      </c>
      <c r="S3381" t="s">
        <v>19394</v>
      </c>
      <c r="T3381" t="s">
        <v>525</v>
      </c>
      <c r="U3381" t="s">
        <v>19395</v>
      </c>
      <c r="V3381" t="s">
        <v>19396</v>
      </c>
      <c r="W3381" t="s">
        <v>93</v>
      </c>
      <c r="X3381">
        <v>2</v>
      </c>
      <c r="Y3381">
        <v>4247.1000000000004</v>
      </c>
    </row>
    <row r="3382" spans="1:25">
      <c r="A3382" t="s">
        <v>9408</v>
      </c>
      <c r="B3382" t="s">
        <v>70</v>
      </c>
      <c r="C3382">
        <v>62</v>
      </c>
      <c r="D3382" t="s">
        <v>250</v>
      </c>
      <c r="E3382">
        <v>2008</v>
      </c>
      <c r="F3382" s="24">
        <v>39482</v>
      </c>
      <c r="G3382" s="24">
        <v>39482</v>
      </c>
      <c r="H3382" s="24">
        <v>39118</v>
      </c>
      <c r="I3382" t="s">
        <v>1202</v>
      </c>
      <c r="J3382" t="s">
        <v>474</v>
      </c>
      <c r="K3382" t="s">
        <v>74</v>
      </c>
      <c r="L3382" t="s">
        <v>75</v>
      </c>
      <c r="M3382" t="s">
        <v>76</v>
      </c>
      <c r="N3382" t="s">
        <v>128</v>
      </c>
      <c r="O3382" t="s">
        <v>9409</v>
      </c>
      <c r="P3382" t="s">
        <v>19397</v>
      </c>
      <c r="Q3382" t="s">
        <v>80</v>
      </c>
      <c r="R3382" t="s">
        <v>9409</v>
      </c>
      <c r="S3382" t="s">
        <v>9412</v>
      </c>
      <c r="T3382" t="s">
        <v>525</v>
      </c>
      <c r="U3382" t="s">
        <v>19398</v>
      </c>
      <c r="V3382" t="s">
        <v>19399</v>
      </c>
      <c r="W3382" t="s">
        <v>93</v>
      </c>
      <c r="X3382">
        <v>2</v>
      </c>
      <c r="Y3382">
        <v>3710.49</v>
      </c>
    </row>
    <row r="3383" spans="1:25">
      <c r="A3383" t="s">
        <v>19400</v>
      </c>
      <c r="B3383" t="s">
        <v>70</v>
      </c>
      <c r="C3383">
        <v>96</v>
      </c>
      <c r="D3383" t="s">
        <v>106</v>
      </c>
      <c r="E3383">
        <v>2008</v>
      </c>
      <c r="F3383" s="24">
        <v>39507</v>
      </c>
      <c r="G3383" s="24">
        <v>39507</v>
      </c>
      <c r="H3383" s="24">
        <v>39509</v>
      </c>
      <c r="I3383" t="s">
        <v>107</v>
      </c>
      <c r="J3383" t="s">
        <v>108</v>
      </c>
      <c r="K3383" t="s">
        <v>109</v>
      </c>
      <c r="L3383" t="s">
        <v>643</v>
      </c>
      <c r="M3383" t="s">
        <v>76</v>
      </c>
      <c r="N3383" t="s">
        <v>77</v>
      </c>
      <c r="O3383" t="s">
        <v>19401</v>
      </c>
      <c r="P3383" t="s">
        <v>19402</v>
      </c>
      <c r="Q3383" t="s">
        <v>131</v>
      </c>
      <c r="R3383" t="s">
        <v>19403</v>
      </c>
      <c r="S3383" t="s">
        <v>19404</v>
      </c>
      <c r="T3383" t="s">
        <v>173</v>
      </c>
      <c r="U3383" t="s">
        <v>19405</v>
      </c>
      <c r="W3383" t="s">
        <v>83</v>
      </c>
      <c r="X3383">
        <v>2</v>
      </c>
      <c r="Y3383">
        <v>4540</v>
      </c>
    </row>
    <row r="3384" spans="1:25">
      <c r="A3384" t="s">
        <v>19406</v>
      </c>
      <c r="B3384" t="s">
        <v>70</v>
      </c>
      <c r="C3384">
        <v>72</v>
      </c>
      <c r="D3384" t="s">
        <v>71</v>
      </c>
      <c r="E3384">
        <v>2008</v>
      </c>
      <c r="F3384" s="24">
        <v>39487</v>
      </c>
      <c r="G3384" s="24">
        <v>39489</v>
      </c>
      <c r="H3384" s="24">
        <v>39489</v>
      </c>
      <c r="I3384" t="s">
        <v>14244</v>
      </c>
      <c r="J3384" t="s">
        <v>252</v>
      </c>
      <c r="K3384" t="s">
        <v>273</v>
      </c>
      <c r="L3384" t="s">
        <v>75</v>
      </c>
      <c r="M3384" t="s">
        <v>76</v>
      </c>
      <c r="N3384" t="s">
        <v>253</v>
      </c>
      <c r="O3384" t="s">
        <v>19407</v>
      </c>
      <c r="P3384" t="s">
        <v>19408</v>
      </c>
      <c r="Q3384" t="s">
        <v>80</v>
      </c>
      <c r="R3384" t="s">
        <v>19407</v>
      </c>
      <c r="S3384" t="s">
        <v>19409</v>
      </c>
      <c r="U3384" t="s">
        <v>19410</v>
      </c>
      <c r="W3384" t="s">
        <v>83</v>
      </c>
      <c r="X3384">
        <v>2</v>
      </c>
      <c r="Y3384">
        <v>4356</v>
      </c>
    </row>
    <row r="3385" spans="1:25">
      <c r="A3385" t="s">
        <v>19411</v>
      </c>
      <c r="B3385" t="s">
        <v>70</v>
      </c>
      <c r="C3385">
        <v>93</v>
      </c>
      <c r="D3385" t="s">
        <v>106</v>
      </c>
      <c r="E3385">
        <v>2008</v>
      </c>
      <c r="F3385" s="24">
        <v>39505</v>
      </c>
      <c r="G3385" s="24">
        <v>39505</v>
      </c>
      <c r="H3385" s="24">
        <v>39506</v>
      </c>
      <c r="I3385" t="s">
        <v>1256</v>
      </c>
      <c r="J3385" t="s">
        <v>108</v>
      </c>
      <c r="K3385" t="s">
        <v>109</v>
      </c>
      <c r="L3385" t="s">
        <v>643</v>
      </c>
      <c r="M3385" t="s">
        <v>76</v>
      </c>
      <c r="N3385" t="s">
        <v>160</v>
      </c>
      <c r="O3385" t="s">
        <v>19412</v>
      </c>
      <c r="P3385" t="s">
        <v>19413</v>
      </c>
      <c r="Q3385" t="s">
        <v>90</v>
      </c>
      <c r="R3385" t="s">
        <v>19414</v>
      </c>
      <c r="S3385" t="s">
        <v>19415</v>
      </c>
      <c r="T3385" t="s">
        <v>780</v>
      </c>
      <c r="U3385" t="s">
        <v>19416</v>
      </c>
      <c r="V3385" t="s">
        <v>19417</v>
      </c>
      <c r="W3385" t="s">
        <v>93</v>
      </c>
      <c r="X3385">
        <v>2</v>
      </c>
      <c r="Y3385">
        <v>4540</v>
      </c>
    </row>
    <row r="3386" spans="1:25">
      <c r="A3386" t="s">
        <v>17721</v>
      </c>
      <c r="B3386" t="s">
        <v>70</v>
      </c>
      <c r="C3386">
        <v>92</v>
      </c>
      <c r="D3386" t="s">
        <v>71</v>
      </c>
      <c r="E3386">
        <v>2008</v>
      </c>
      <c r="F3386" s="24">
        <v>39503</v>
      </c>
      <c r="G3386" s="24">
        <v>39505</v>
      </c>
      <c r="H3386" s="24">
        <v>39506</v>
      </c>
      <c r="I3386" t="s">
        <v>17722</v>
      </c>
      <c r="J3386" t="s">
        <v>108</v>
      </c>
      <c r="K3386" t="s">
        <v>2652</v>
      </c>
      <c r="L3386" t="s">
        <v>75</v>
      </c>
      <c r="M3386" t="s">
        <v>76</v>
      </c>
      <c r="N3386" t="s">
        <v>128</v>
      </c>
      <c r="O3386" t="s">
        <v>17723</v>
      </c>
      <c r="P3386" t="s">
        <v>19418</v>
      </c>
      <c r="Q3386" t="s">
        <v>80</v>
      </c>
      <c r="R3386" t="s">
        <v>19419</v>
      </c>
      <c r="S3386" t="s">
        <v>17725</v>
      </c>
      <c r="T3386" t="s">
        <v>654</v>
      </c>
      <c r="U3386" t="s">
        <v>17726</v>
      </c>
      <c r="W3386" t="s">
        <v>93</v>
      </c>
      <c r="X3386">
        <v>2</v>
      </c>
      <c r="Y3386">
        <v>2490</v>
      </c>
    </row>
    <row r="3387" spans="1:25">
      <c r="A3387" t="s">
        <v>19420</v>
      </c>
      <c r="B3387" t="s">
        <v>70</v>
      </c>
      <c r="C3387">
        <v>86</v>
      </c>
      <c r="D3387" t="s">
        <v>106</v>
      </c>
      <c r="E3387">
        <v>2008</v>
      </c>
      <c r="F3387" s="24">
        <v>39498</v>
      </c>
      <c r="G3387" s="24">
        <v>39498</v>
      </c>
      <c r="H3387" s="24">
        <v>39499</v>
      </c>
      <c r="I3387" t="s">
        <v>127</v>
      </c>
      <c r="J3387" t="s">
        <v>108</v>
      </c>
      <c r="K3387" t="s">
        <v>109</v>
      </c>
      <c r="L3387" t="s">
        <v>19421</v>
      </c>
      <c r="M3387" t="s">
        <v>76</v>
      </c>
      <c r="N3387" t="s">
        <v>253</v>
      </c>
      <c r="O3387" t="s">
        <v>19422</v>
      </c>
      <c r="P3387" t="s">
        <v>19422</v>
      </c>
      <c r="Q3387" t="s">
        <v>195</v>
      </c>
      <c r="R3387" t="s">
        <v>19423</v>
      </c>
      <c r="S3387" t="s">
        <v>19424</v>
      </c>
      <c r="T3387" t="s">
        <v>214</v>
      </c>
      <c r="U3387" t="s">
        <v>19425</v>
      </c>
      <c r="V3387" t="s">
        <v>19426</v>
      </c>
      <c r="W3387" t="s">
        <v>83</v>
      </c>
      <c r="X3387">
        <v>2</v>
      </c>
      <c r="Y3387">
        <v>4351.63</v>
      </c>
    </row>
    <row r="3388" spans="1:25">
      <c r="A3388" t="s">
        <v>19427</v>
      </c>
      <c r="B3388" t="s">
        <v>70</v>
      </c>
      <c r="C3388">
        <v>75</v>
      </c>
      <c r="D3388" t="s">
        <v>106</v>
      </c>
      <c r="E3388">
        <v>2008</v>
      </c>
      <c r="F3388" s="24">
        <v>39491</v>
      </c>
      <c r="G3388" s="24">
        <v>39491</v>
      </c>
      <c r="H3388" s="24">
        <v>39492</v>
      </c>
      <c r="I3388" t="s">
        <v>107</v>
      </c>
      <c r="J3388" t="s">
        <v>108</v>
      </c>
      <c r="K3388" t="s">
        <v>109</v>
      </c>
      <c r="L3388" t="s">
        <v>1354</v>
      </c>
      <c r="M3388" t="s">
        <v>76</v>
      </c>
      <c r="N3388" t="s">
        <v>77</v>
      </c>
      <c r="O3388" t="s">
        <v>19428</v>
      </c>
      <c r="P3388" t="s">
        <v>19428</v>
      </c>
      <c r="Q3388" t="s">
        <v>195</v>
      </c>
      <c r="R3388" t="s">
        <v>19429</v>
      </c>
      <c r="S3388" t="s">
        <v>19430</v>
      </c>
      <c r="T3388" t="s">
        <v>92</v>
      </c>
      <c r="U3388" t="s">
        <v>19431</v>
      </c>
      <c r="V3388" t="s">
        <v>19432</v>
      </c>
      <c r="W3388" t="s">
        <v>83</v>
      </c>
      <c r="X3388">
        <v>2</v>
      </c>
      <c r="Y3388">
        <v>5171.63</v>
      </c>
    </row>
    <row r="3389" spans="1:25">
      <c r="A3389" t="s">
        <v>19433</v>
      </c>
      <c r="B3389" t="s">
        <v>70</v>
      </c>
      <c r="C3389">
        <v>68</v>
      </c>
      <c r="D3389" t="s">
        <v>106</v>
      </c>
      <c r="E3389">
        <v>2008</v>
      </c>
      <c r="F3389" s="24">
        <v>39486</v>
      </c>
      <c r="G3389" s="24">
        <v>39486</v>
      </c>
      <c r="H3389" s="24">
        <v>39487</v>
      </c>
      <c r="I3389" t="s">
        <v>416</v>
      </c>
      <c r="J3389" t="s">
        <v>108</v>
      </c>
      <c r="K3389" t="s">
        <v>109</v>
      </c>
      <c r="L3389" t="s">
        <v>75</v>
      </c>
      <c r="M3389" t="s">
        <v>152</v>
      </c>
      <c r="N3389" t="s">
        <v>581</v>
      </c>
      <c r="O3389" t="s">
        <v>19434</v>
      </c>
      <c r="P3389" t="s">
        <v>19434</v>
      </c>
      <c r="Q3389" t="s">
        <v>195</v>
      </c>
      <c r="R3389" t="s">
        <v>19435</v>
      </c>
      <c r="S3389" t="s">
        <v>19436</v>
      </c>
      <c r="T3389" t="s">
        <v>92</v>
      </c>
      <c r="U3389" t="s">
        <v>19437</v>
      </c>
      <c r="V3389" t="s">
        <v>19438</v>
      </c>
      <c r="W3389" t="s">
        <v>83</v>
      </c>
      <c r="X3389">
        <v>2</v>
      </c>
      <c r="Y3389">
        <v>3684.13</v>
      </c>
    </row>
    <row r="3390" spans="1:25">
      <c r="A3390" t="s">
        <v>19439</v>
      </c>
      <c r="B3390" t="s">
        <v>70</v>
      </c>
      <c r="C3390">
        <v>84</v>
      </c>
      <c r="D3390" t="s">
        <v>71</v>
      </c>
      <c r="E3390">
        <v>2008</v>
      </c>
      <c r="F3390" s="24">
        <v>39494</v>
      </c>
      <c r="G3390" s="24">
        <v>39497</v>
      </c>
      <c r="H3390" s="24">
        <v>39496</v>
      </c>
      <c r="I3390" t="s">
        <v>2938</v>
      </c>
      <c r="J3390" t="s">
        <v>272</v>
      </c>
      <c r="K3390" t="s">
        <v>273</v>
      </c>
      <c r="L3390" t="s">
        <v>75</v>
      </c>
      <c r="M3390" t="s">
        <v>76</v>
      </c>
      <c r="N3390" t="s">
        <v>160</v>
      </c>
      <c r="O3390" t="s">
        <v>19440</v>
      </c>
      <c r="P3390" t="s">
        <v>19440</v>
      </c>
      <c r="Q3390" t="s">
        <v>195</v>
      </c>
      <c r="R3390" t="s">
        <v>19441</v>
      </c>
      <c r="S3390" t="s">
        <v>19442</v>
      </c>
      <c r="U3390" t="s">
        <v>174</v>
      </c>
      <c r="W3390" t="s">
        <v>93</v>
      </c>
      <c r="X3390">
        <v>2</v>
      </c>
      <c r="Y3390">
        <v>4107.7700000000004</v>
      </c>
    </row>
    <row r="3391" spans="1:25">
      <c r="A3391" t="s">
        <v>19443</v>
      </c>
      <c r="B3391" t="s">
        <v>70</v>
      </c>
      <c r="C3391">
        <v>91</v>
      </c>
      <c r="D3391" t="s">
        <v>106</v>
      </c>
      <c r="E3391">
        <v>2008</v>
      </c>
      <c r="F3391" s="24">
        <v>39504</v>
      </c>
      <c r="G3391" s="24">
        <v>39504</v>
      </c>
      <c r="H3391" s="24">
        <v>39505</v>
      </c>
      <c r="I3391" t="s">
        <v>107</v>
      </c>
      <c r="J3391" t="s">
        <v>108</v>
      </c>
      <c r="K3391" t="s">
        <v>109</v>
      </c>
      <c r="L3391" t="s">
        <v>75</v>
      </c>
      <c r="M3391" t="s">
        <v>76</v>
      </c>
      <c r="N3391" t="s">
        <v>77</v>
      </c>
      <c r="O3391" t="s">
        <v>19444</v>
      </c>
      <c r="P3391" t="s">
        <v>19444</v>
      </c>
      <c r="Q3391" t="s">
        <v>195</v>
      </c>
      <c r="R3391" t="s">
        <v>19445</v>
      </c>
      <c r="S3391" t="s">
        <v>19446</v>
      </c>
      <c r="U3391" t="s">
        <v>19447</v>
      </c>
      <c r="V3391" t="s">
        <v>19448</v>
      </c>
      <c r="W3391" t="s">
        <v>83</v>
      </c>
      <c r="X3391">
        <v>2</v>
      </c>
      <c r="Y3391">
        <v>4921.63</v>
      </c>
    </row>
    <row r="3392" spans="1:25">
      <c r="A3392" t="s">
        <v>8372</v>
      </c>
      <c r="B3392" t="s">
        <v>70</v>
      </c>
      <c r="C3392">
        <v>59</v>
      </c>
      <c r="D3392" t="s">
        <v>106</v>
      </c>
      <c r="E3392">
        <v>2008</v>
      </c>
      <c r="F3392" s="24">
        <v>39481</v>
      </c>
      <c r="G3392" s="24">
        <v>39481</v>
      </c>
      <c r="H3392" s="24">
        <v>39482</v>
      </c>
      <c r="I3392" t="s">
        <v>127</v>
      </c>
      <c r="J3392" t="s">
        <v>108</v>
      </c>
      <c r="K3392" t="s">
        <v>109</v>
      </c>
      <c r="L3392" t="s">
        <v>19449</v>
      </c>
      <c r="M3392" t="s">
        <v>76</v>
      </c>
      <c r="N3392" t="s">
        <v>467</v>
      </c>
      <c r="O3392" t="s">
        <v>8374</v>
      </c>
      <c r="P3392" t="s">
        <v>19450</v>
      </c>
      <c r="Q3392" t="s">
        <v>80</v>
      </c>
      <c r="R3392" t="s">
        <v>19451</v>
      </c>
      <c r="S3392" t="s">
        <v>8376</v>
      </c>
      <c r="T3392" t="s">
        <v>173</v>
      </c>
      <c r="U3392" t="s">
        <v>8377</v>
      </c>
      <c r="V3392" t="s">
        <v>19452</v>
      </c>
      <c r="W3392" t="s">
        <v>83</v>
      </c>
      <c r="X3392">
        <v>2</v>
      </c>
      <c r="Y3392">
        <v>3790</v>
      </c>
    </row>
    <row r="3393" spans="1:25">
      <c r="A3393" t="s">
        <v>19453</v>
      </c>
      <c r="B3393" t="s">
        <v>70</v>
      </c>
      <c r="C3393">
        <v>82</v>
      </c>
      <c r="D3393" t="s">
        <v>106</v>
      </c>
      <c r="E3393">
        <v>2008</v>
      </c>
      <c r="F3393" s="24">
        <v>39495</v>
      </c>
      <c r="G3393" s="24">
        <v>39496</v>
      </c>
      <c r="H3393" s="24">
        <v>39496</v>
      </c>
      <c r="I3393" t="s">
        <v>323</v>
      </c>
      <c r="J3393" t="s">
        <v>108</v>
      </c>
      <c r="K3393" t="s">
        <v>324</v>
      </c>
      <c r="L3393" t="s">
        <v>75</v>
      </c>
      <c r="M3393" t="s">
        <v>76</v>
      </c>
      <c r="N3393" t="s">
        <v>467</v>
      </c>
      <c r="O3393" t="s">
        <v>19454</v>
      </c>
      <c r="P3393" t="s">
        <v>19455</v>
      </c>
      <c r="Q3393" t="s">
        <v>90</v>
      </c>
      <c r="R3393" t="s">
        <v>19454</v>
      </c>
      <c r="S3393" t="s">
        <v>19456</v>
      </c>
      <c r="T3393" t="s">
        <v>329</v>
      </c>
      <c r="U3393" t="s">
        <v>19457</v>
      </c>
      <c r="V3393" t="s">
        <v>19458</v>
      </c>
      <c r="W3393" t="s">
        <v>83</v>
      </c>
      <c r="X3393">
        <v>2</v>
      </c>
      <c r="Y3393">
        <v>4290</v>
      </c>
    </row>
    <row r="3394" spans="1:25">
      <c r="A3394" t="s">
        <v>14543</v>
      </c>
      <c r="B3394" t="s">
        <v>70</v>
      </c>
      <c r="C3394">
        <v>88</v>
      </c>
      <c r="D3394" t="s">
        <v>106</v>
      </c>
      <c r="E3394">
        <v>2008</v>
      </c>
      <c r="F3394" s="24">
        <v>39501</v>
      </c>
      <c r="G3394" s="24">
        <v>39501</v>
      </c>
      <c r="H3394" s="24">
        <v>39502</v>
      </c>
      <c r="I3394" t="s">
        <v>183</v>
      </c>
      <c r="J3394" t="s">
        <v>108</v>
      </c>
      <c r="K3394" t="s">
        <v>184</v>
      </c>
      <c r="L3394" t="s">
        <v>14544</v>
      </c>
      <c r="M3394" t="s">
        <v>76</v>
      </c>
      <c r="N3394" t="s">
        <v>140</v>
      </c>
      <c r="O3394" t="s">
        <v>14545</v>
      </c>
      <c r="P3394" t="s">
        <v>19459</v>
      </c>
      <c r="Q3394" t="s">
        <v>90</v>
      </c>
      <c r="R3394" t="s">
        <v>14545</v>
      </c>
      <c r="S3394" t="s">
        <v>19460</v>
      </c>
      <c r="T3394" t="s">
        <v>173</v>
      </c>
      <c r="V3394" t="s">
        <v>19461</v>
      </c>
      <c r="W3394" t="s">
        <v>83</v>
      </c>
      <c r="X3394">
        <v>2</v>
      </c>
      <c r="Y3394">
        <v>4440</v>
      </c>
    </row>
    <row r="3395" spans="1:25">
      <c r="A3395" t="s">
        <v>19462</v>
      </c>
      <c r="B3395" t="s">
        <v>70</v>
      </c>
      <c r="C3395">
        <v>65</v>
      </c>
      <c r="D3395" t="s">
        <v>106</v>
      </c>
      <c r="E3395">
        <v>2008</v>
      </c>
      <c r="F3395" s="24">
        <v>39484</v>
      </c>
      <c r="G3395" s="24">
        <v>39484</v>
      </c>
      <c r="H3395" s="24">
        <v>39486</v>
      </c>
      <c r="I3395" t="s">
        <v>323</v>
      </c>
      <c r="J3395" t="s">
        <v>108</v>
      </c>
      <c r="K3395" t="s">
        <v>324</v>
      </c>
      <c r="L3395" t="s">
        <v>75</v>
      </c>
      <c r="M3395" t="s">
        <v>152</v>
      </c>
      <c r="N3395" t="s">
        <v>153</v>
      </c>
      <c r="O3395" t="s">
        <v>19463</v>
      </c>
      <c r="P3395" t="s">
        <v>19464</v>
      </c>
      <c r="Q3395" t="s">
        <v>1456</v>
      </c>
      <c r="R3395" t="s">
        <v>19463</v>
      </c>
      <c r="S3395" t="s">
        <v>19465</v>
      </c>
      <c r="T3395" t="s">
        <v>413</v>
      </c>
      <c r="U3395" t="s">
        <v>19466</v>
      </c>
      <c r="V3395" t="s">
        <v>19467</v>
      </c>
      <c r="W3395" t="s">
        <v>83</v>
      </c>
      <c r="X3395">
        <v>2</v>
      </c>
      <c r="Y3395">
        <v>2367.5</v>
      </c>
    </row>
    <row r="3396" spans="1:25">
      <c r="A3396" t="s">
        <v>19468</v>
      </c>
      <c r="B3396" t="s">
        <v>152</v>
      </c>
      <c r="C3396">
        <v>83</v>
      </c>
      <c r="D3396" t="s">
        <v>71</v>
      </c>
      <c r="E3396">
        <v>2008</v>
      </c>
      <c r="F3396" s="24">
        <v>39493</v>
      </c>
      <c r="G3396" s="24">
        <v>39496</v>
      </c>
      <c r="H3396" s="24">
        <v>39495</v>
      </c>
      <c r="I3396" t="s">
        <v>5015</v>
      </c>
      <c r="J3396" t="s">
        <v>168</v>
      </c>
      <c r="K3396" t="s">
        <v>273</v>
      </c>
      <c r="L3396" t="s">
        <v>3070</v>
      </c>
      <c r="M3396" t="s">
        <v>76</v>
      </c>
      <c r="N3396" t="s">
        <v>153</v>
      </c>
      <c r="O3396" t="s">
        <v>19469</v>
      </c>
      <c r="P3396" t="s">
        <v>19470</v>
      </c>
      <c r="Q3396" t="s">
        <v>1456</v>
      </c>
      <c r="R3396" t="s">
        <v>19471</v>
      </c>
      <c r="S3396" t="s">
        <v>19472</v>
      </c>
      <c r="T3396" t="s">
        <v>360</v>
      </c>
      <c r="W3396" t="s">
        <v>83</v>
      </c>
      <c r="X3396">
        <v>2</v>
      </c>
      <c r="Y3396">
        <v>4164</v>
      </c>
    </row>
    <row r="3397" spans="1:25">
      <c r="A3397" t="s">
        <v>19473</v>
      </c>
      <c r="B3397" t="s">
        <v>70</v>
      </c>
      <c r="C3397">
        <v>60</v>
      </c>
      <c r="D3397" t="s">
        <v>106</v>
      </c>
      <c r="E3397">
        <v>2008</v>
      </c>
      <c r="F3397" s="24">
        <v>39480</v>
      </c>
      <c r="G3397" s="24">
        <v>39481</v>
      </c>
      <c r="H3397" s="24">
        <v>39481</v>
      </c>
      <c r="I3397" t="s">
        <v>107</v>
      </c>
      <c r="J3397" t="s">
        <v>108</v>
      </c>
      <c r="K3397" t="s">
        <v>109</v>
      </c>
      <c r="L3397" t="s">
        <v>1102</v>
      </c>
      <c r="M3397" t="s">
        <v>76</v>
      </c>
      <c r="N3397" t="s">
        <v>253</v>
      </c>
      <c r="O3397" t="s">
        <v>19474</v>
      </c>
      <c r="P3397" t="s">
        <v>19475</v>
      </c>
      <c r="Q3397" t="s">
        <v>90</v>
      </c>
      <c r="R3397" t="s">
        <v>19474</v>
      </c>
      <c r="S3397" t="s">
        <v>19476</v>
      </c>
      <c r="T3397" t="s">
        <v>654</v>
      </c>
      <c r="U3397" t="s">
        <v>19477</v>
      </c>
      <c r="V3397" t="s">
        <v>19478</v>
      </c>
      <c r="W3397" t="s">
        <v>83</v>
      </c>
      <c r="X3397">
        <v>2</v>
      </c>
      <c r="Y3397">
        <v>3320</v>
      </c>
    </row>
    <row r="3398" spans="1:25">
      <c r="A3398" t="s">
        <v>19479</v>
      </c>
      <c r="B3398" t="s">
        <v>70</v>
      </c>
      <c r="C3398">
        <v>63</v>
      </c>
      <c r="D3398" t="s">
        <v>250</v>
      </c>
      <c r="E3398">
        <v>2008</v>
      </c>
      <c r="F3398" s="24">
        <v>39482</v>
      </c>
      <c r="G3398" s="24">
        <v>39482</v>
      </c>
      <c r="H3398" s="24">
        <v>39484</v>
      </c>
      <c r="I3398" t="s">
        <v>19480</v>
      </c>
      <c r="J3398" t="s">
        <v>108</v>
      </c>
      <c r="K3398" t="s">
        <v>2652</v>
      </c>
      <c r="L3398" t="s">
        <v>75</v>
      </c>
      <c r="M3398" t="s">
        <v>76</v>
      </c>
      <c r="N3398" t="s">
        <v>467</v>
      </c>
      <c r="O3398" t="s">
        <v>19481</v>
      </c>
      <c r="P3398" t="s">
        <v>19482</v>
      </c>
      <c r="Q3398" t="s">
        <v>80</v>
      </c>
      <c r="R3398" t="s">
        <v>19481</v>
      </c>
      <c r="S3398" t="s">
        <v>19483</v>
      </c>
      <c r="T3398" t="s">
        <v>4662</v>
      </c>
      <c r="U3398" t="s">
        <v>19484</v>
      </c>
      <c r="V3398" t="s">
        <v>19485</v>
      </c>
      <c r="W3398" t="s">
        <v>83</v>
      </c>
      <c r="X3398">
        <v>2</v>
      </c>
      <c r="Y3398">
        <v>2317</v>
      </c>
    </row>
    <row r="3399" spans="1:25">
      <c r="A3399" t="s">
        <v>19486</v>
      </c>
      <c r="B3399" t="s">
        <v>70</v>
      </c>
      <c r="C3399">
        <v>94</v>
      </c>
      <c r="D3399" t="s">
        <v>106</v>
      </c>
      <c r="E3399">
        <v>2008</v>
      </c>
      <c r="F3399" s="24">
        <v>39505</v>
      </c>
      <c r="G3399" s="24">
        <v>39505</v>
      </c>
      <c r="H3399" s="24">
        <v>39506</v>
      </c>
      <c r="I3399" t="s">
        <v>149</v>
      </c>
      <c r="J3399" t="s">
        <v>150</v>
      </c>
      <c r="K3399" t="s">
        <v>151</v>
      </c>
      <c r="L3399" t="s">
        <v>149</v>
      </c>
      <c r="M3399" t="s">
        <v>152</v>
      </c>
      <c r="N3399" t="s">
        <v>253</v>
      </c>
      <c r="O3399" t="s">
        <v>19487</v>
      </c>
      <c r="P3399" t="s">
        <v>19488</v>
      </c>
      <c r="Q3399" t="s">
        <v>80</v>
      </c>
      <c r="R3399" t="s">
        <v>19487</v>
      </c>
      <c r="S3399" t="s">
        <v>19489</v>
      </c>
      <c r="T3399" t="s">
        <v>134</v>
      </c>
      <c r="U3399" t="s">
        <v>19490</v>
      </c>
      <c r="V3399" t="s">
        <v>19491</v>
      </c>
      <c r="W3399" t="s">
        <v>83</v>
      </c>
      <c r="X3399">
        <v>2</v>
      </c>
      <c r="Y3399">
        <v>1996.9</v>
      </c>
    </row>
    <row r="3400" spans="1:25">
      <c r="A3400" t="s">
        <v>19492</v>
      </c>
      <c r="B3400" t="s">
        <v>70</v>
      </c>
      <c r="C3400">
        <v>69</v>
      </c>
      <c r="D3400" t="s">
        <v>106</v>
      </c>
      <c r="E3400">
        <v>2008</v>
      </c>
      <c r="F3400" s="24">
        <v>39487</v>
      </c>
      <c r="G3400" s="24">
        <v>39488</v>
      </c>
      <c r="H3400" s="24">
        <v>39488</v>
      </c>
      <c r="I3400" t="s">
        <v>1256</v>
      </c>
      <c r="J3400" t="s">
        <v>108</v>
      </c>
      <c r="K3400" t="s">
        <v>109</v>
      </c>
      <c r="L3400" t="s">
        <v>236</v>
      </c>
      <c r="M3400" t="s">
        <v>76</v>
      </c>
      <c r="N3400" t="s">
        <v>140</v>
      </c>
      <c r="O3400" t="s">
        <v>19493</v>
      </c>
      <c r="P3400" t="s">
        <v>19494</v>
      </c>
      <c r="Q3400" t="s">
        <v>80</v>
      </c>
      <c r="R3400" t="s">
        <v>19493</v>
      </c>
      <c r="S3400" t="s">
        <v>19495</v>
      </c>
      <c r="T3400" t="s">
        <v>654</v>
      </c>
      <c r="U3400" t="s">
        <v>19496</v>
      </c>
      <c r="V3400" t="s">
        <v>19497</v>
      </c>
      <c r="W3400" t="s">
        <v>83</v>
      </c>
      <c r="X3400">
        <v>2</v>
      </c>
      <c r="Y3400">
        <v>4590</v>
      </c>
    </row>
    <row r="3401" spans="1:25">
      <c r="A3401" t="s">
        <v>2678</v>
      </c>
      <c r="B3401" t="s">
        <v>70</v>
      </c>
      <c r="C3401">
        <v>64</v>
      </c>
      <c r="D3401" t="s">
        <v>106</v>
      </c>
      <c r="E3401">
        <v>2008</v>
      </c>
      <c r="F3401" s="24">
        <v>39483</v>
      </c>
      <c r="G3401" s="24">
        <v>39483</v>
      </c>
      <c r="H3401" s="24">
        <v>39484</v>
      </c>
      <c r="I3401" t="s">
        <v>500</v>
      </c>
      <c r="J3401" t="s">
        <v>108</v>
      </c>
      <c r="K3401" t="s">
        <v>109</v>
      </c>
      <c r="L3401" t="s">
        <v>75</v>
      </c>
      <c r="M3401" t="s">
        <v>76</v>
      </c>
      <c r="N3401" t="s">
        <v>253</v>
      </c>
      <c r="O3401" t="s">
        <v>2679</v>
      </c>
      <c r="P3401" t="s">
        <v>19498</v>
      </c>
      <c r="Q3401" t="s">
        <v>90</v>
      </c>
      <c r="R3401" t="s">
        <v>2679</v>
      </c>
      <c r="U3401" t="s">
        <v>19499</v>
      </c>
      <c r="V3401" t="s">
        <v>19500</v>
      </c>
      <c r="W3401" t="s">
        <v>83</v>
      </c>
      <c r="X3401">
        <v>2</v>
      </c>
      <c r="Y3401">
        <v>4230</v>
      </c>
    </row>
    <row r="3402" spans="1:25">
      <c r="A3402" t="s">
        <v>19501</v>
      </c>
      <c r="B3402" t="s">
        <v>70</v>
      </c>
      <c r="C3402">
        <v>89</v>
      </c>
      <c r="D3402" t="s">
        <v>71</v>
      </c>
      <c r="E3402">
        <v>2008</v>
      </c>
      <c r="F3402" s="24">
        <v>39502</v>
      </c>
      <c r="G3402" s="24">
        <v>39503</v>
      </c>
      <c r="H3402" s="24">
        <v>39503</v>
      </c>
      <c r="I3402" t="s">
        <v>16573</v>
      </c>
      <c r="J3402" t="s">
        <v>108</v>
      </c>
      <c r="K3402" t="s">
        <v>324</v>
      </c>
      <c r="L3402" t="s">
        <v>75</v>
      </c>
      <c r="M3402" t="s">
        <v>76</v>
      </c>
      <c r="N3402" t="s">
        <v>77</v>
      </c>
      <c r="O3402" t="s">
        <v>19502</v>
      </c>
      <c r="P3402" t="s">
        <v>19503</v>
      </c>
      <c r="Q3402" t="s">
        <v>90</v>
      </c>
      <c r="R3402" t="s">
        <v>19502</v>
      </c>
      <c r="S3402" t="s">
        <v>19504</v>
      </c>
      <c r="T3402" t="s">
        <v>2669</v>
      </c>
      <c r="U3402" t="s">
        <v>19505</v>
      </c>
      <c r="V3402" t="s">
        <v>19506</v>
      </c>
      <c r="W3402" t="s">
        <v>83</v>
      </c>
      <c r="X3402">
        <v>2</v>
      </c>
      <c r="Y3402">
        <v>1590</v>
      </c>
    </row>
    <row r="3403" spans="1:25">
      <c r="A3403" t="s">
        <v>19507</v>
      </c>
      <c r="B3403" t="s">
        <v>70</v>
      </c>
      <c r="C3403">
        <v>61</v>
      </c>
      <c r="D3403" t="s">
        <v>106</v>
      </c>
      <c r="E3403">
        <v>2008</v>
      </c>
      <c r="F3403" s="24">
        <v>39482</v>
      </c>
      <c r="G3403" s="24">
        <v>39482</v>
      </c>
      <c r="H3403" s="24">
        <v>39483</v>
      </c>
      <c r="I3403" t="s">
        <v>127</v>
      </c>
      <c r="J3403" t="s">
        <v>108</v>
      </c>
      <c r="K3403" t="s">
        <v>109</v>
      </c>
      <c r="L3403" t="s">
        <v>75</v>
      </c>
      <c r="M3403" t="s">
        <v>76</v>
      </c>
      <c r="N3403" t="s">
        <v>295</v>
      </c>
      <c r="O3403" t="s">
        <v>19508</v>
      </c>
      <c r="P3403" t="s">
        <v>19509</v>
      </c>
      <c r="Q3403" t="s">
        <v>90</v>
      </c>
      <c r="R3403" t="s">
        <v>19508</v>
      </c>
      <c r="S3403" t="s">
        <v>19510</v>
      </c>
      <c r="T3403" t="s">
        <v>246</v>
      </c>
      <c r="U3403" t="s">
        <v>19511</v>
      </c>
      <c r="V3403" t="s">
        <v>19512</v>
      </c>
      <c r="W3403" t="s">
        <v>93</v>
      </c>
      <c r="X3403">
        <v>2</v>
      </c>
      <c r="Y3403">
        <v>3790</v>
      </c>
    </row>
    <row r="3404" spans="1:25">
      <c r="A3404" t="s">
        <v>19513</v>
      </c>
      <c r="B3404" t="s">
        <v>70</v>
      </c>
      <c r="C3404">
        <v>43</v>
      </c>
      <c r="D3404" t="s">
        <v>106</v>
      </c>
      <c r="E3404">
        <v>2008</v>
      </c>
      <c r="F3404" s="24">
        <v>39472</v>
      </c>
      <c r="G3404" s="24">
        <v>39472</v>
      </c>
      <c r="H3404" s="24">
        <v>39473</v>
      </c>
      <c r="I3404" t="s">
        <v>107</v>
      </c>
      <c r="J3404" t="s">
        <v>108</v>
      </c>
      <c r="K3404" t="s">
        <v>109</v>
      </c>
      <c r="L3404" t="s">
        <v>110</v>
      </c>
      <c r="M3404" t="s">
        <v>76</v>
      </c>
      <c r="N3404" t="s">
        <v>210</v>
      </c>
      <c r="O3404" t="s">
        <v>19514</v>
      </c>
      <c r="P3404" t="s">
        <v>19515</v>
      </c>
      <c r="Q3404" t="s">
        <v>80</v>
      </c>
      <c r="R3404" t="s">
        <v>19514</v>
      </c>
      <c r="S3404" t="s">
        <v>19516</v>
      </c>
      <c r="T3404" t="s">
        <v>1024</v>
      </c>
      <c r="U3404" t="s">
        <v>19517</v>
      </c>
      <c r="V3404" t="s">
        <v>19518</v>
      </c>
      <c r="W3404" t="s">
        <v>217</v>
      </c>
      <c r="X3404">
        <v>1</v>
      </c>
      <c r="Y3404">
        <v>4580</v>
      </c>
    </row>
    <row r="3405" spans="1:25">
      <c r="A3405" t="s">
        <v>19519</v>
      </c>
      <c r="B3405" t="s">
        <v>70</v>
      </c>
      <c r="C3405">
        <v>10</v>
      </c>
      <c r="D3405" t="s">
        <v>106</v>
      </c>
      <c r="E3405">
        <v>2008</v>
      </c>
      <c r="F3405" s="24">
        <v>39455</v>
      </c>
      <c r="G3405" s="24">
        <v>39456</v>
      </c>
      <c r="H3405" s="24">
        <v>39457</v>
      </c>
      <c r="I3405" t="s">
        <v>107</v>
      </c>
      <c r="J3405" t="s">
        <v>108</v>
      </c>
      <c r="K3405" t="s">
        <v>109</v>
      </c>
      <c r="L3405" t="s">
        <v>139</v>
      </c>
      <c r="M3405" t="s">
        <v>76</v>
      </c>
      <c r="N3405" t="s">
        <v>295</v>
      </c>
      <c r="O3405" t="s">
        <v>19520</v>
      </c>
      <c r="P3405" t="s">
        <v>19520</v>
      </c>
      <c r="Q3405" t="s">
        <v>195</v>
      </c>
      <c r="R3405" t="s">
        <v>19521</v>
      </c>
      <c r="S3405" t="s">
        <v>19522</v>
      </c>
      <c r="T3405" t="s">
        <v>1796</v>
      </c>
      <c r="U3405" t="s">
        <v>19523</v>
      </c>
      <c r="V3405" t="s">
        <v>19524</v>
      </c>
      <c r="W3405" t="s">
        <v>93</v>
      </c>
      <c r="X3405">
        <v>1</v>
      </c>
      <c r="Y3405">
        <v>3502.11</v>
      </c>
    </row>
    <row r="3406" spans="1:25">
      <c r="A3406" t="s">
        <v>19525</v>
      </c>
      <c r="B3406" t="s">
        <v>70</v>
      </c>
      <c r="C3406">
        <v>58</v>
      </c>
      <c r="D3406" t="s">
        <v>3429</v>
      </c>
      <c r="E3406">
        <v>2008</v>
      </c>
      <c r="F3406" s="24">
        <v>39415</v>
      </c>
      <c r="G3406" s="24">
        <v>39478</v>
      </c>
      <c r="H3406" s="24"/>
      <c r="I3406" t="s">
        <v>19526</v>
      </c>
      <c r="J3406" t="s">
        <v>409</v>
      </c>
      <c r="K3406" t="s">
        <v>273</v>
      </c>
      <c r="L3406" t="s">
        <v>75</v>
      </c>
      <c r="M3406" t="s">
        <v>76</v>
      </c>
      <c r="N3406" t="s">
        <v>295</v>
      </c>
      <c r="O3406" t="s">
        <v>19527</v>
      </c>
      <c r="P3406" t="s">
        <v>19528</v>
      </c>
      <c r="Q3406" t="s">
        <v>80</v>
      </c>
      <c r="R3406" t="s">
        <v>19527</v>
      </c>
      <c r="S3406" t="s">
        <v>19529</v>
      </c>
      <c r="T3406" t="s">
        <v>246</v>
      </c>
      <c r="U3406" t="s">
        <v>19530</v>
      </c>
      <c r="V3406" t="s">
        <v>19531</v>
      </c>
      <c r="W3406" t="s">
        <v>93</v>
      </c>
      <c r="X3406">
        <v>1</v>
      </c>
      <c r="Y3406">
        <v>660</v>
      </c>
    </row>
    <row r="3407" spans="1:25">
      <c r="A3407" t="s">
        <v>19532</v>
      </c>
      <c r="B3407" t="s">
        <v>70</v>
      </c>
      <c r="C3407">
        <v>5</v>
      </c>
      <c r="D3407" t="s">
        <v>106</v>
      </c>
      <c r="E3407">
        <v>2008</v>
      </c>
      <c r="F3407" s="24">
        <v>39453</v>
      </c>
      <c r="G3407" s="24">
        <v>39453</v>
      </c>
      <c r="H3407" s="24">
        <v>39090</v>
      </c>
      <c r="I3407" t="s">
        <v>339</v>
      </c>
      <c r="J3407" t="s">
        <v>108</v>
      </c>
      <c r="K3407" t="s">
        <v>324</v>
      </c>
      <c r="L3407" t="s">
        <v>236</v>
      </c>
      <c r="M3407" t="s">
        <v>76</v>
      </c>
      <c r="N3407" t="s">
        <v>14726</v>
      </c>
      <c r="O3407" t="s">
        <v>19533</v>
      </c>
      <c r="P3407" t="s">
        <v>19534</v>
      </c>
      <c r="Q3407" t="s">
        <v>80</v>
      </c>
      <c r="R3407" t="s">
        <v>19535</v>
      </c>
      <c r="S3407" t="s">
        <v>19536</v>
      </c>
      <c r="T3407" t="s">
        <v>2641</v>
      </c>
      <c r="U3407" t="s">
        <v>19537</v>
      </c>
      <c r="V3407" t="s">
        <v>19538</v>
      </c>
      <c r="W3407" t="s">
        <v>93</v>
      </c>
      <c r="X3407">
        <v>1</v>
      </c>
      <c r="Y3407">
        <v>3790</v>
      </c>
    </row>
    <row r="3408" spans="1:25">
      <c r="A3408" t="s">
        <v>19539</v>
      </c>
      <c r="B3408" t="s">
        <v>70</v>
      </c>
      <c r="C3408">
        <v>30</v>
      </c>
      <c r="D3408" t="s">
        <v>250</v>
      </c>
      <c r="E3408">
        <v>2008</v>
      </c>
      <c r="F3408" s="24">
        <v>39465</v>
      </c>
      <c r="G3408" s="24">
        <v>39466</v>
      </c>
      <c r="H3408" s="24">
        <v>39467</v>
      </c>
      <c r="I3408" t="s">
        <v>11771</v>
      </c>
      <c r="J3408" t="s">
        <v>108</v>
      </c>
      <c r="K3408" t="s">
        <v>2652</v>
      </c>
      <c r="L3408" t="s">
        <v>75</v>
      </c>
      <c r="M3408" t="s">
        <v>76</v>
      </c>
      <c r="N3408" t="s">
        <v>295</v>
      </c>
      <c r="O3408" t="s">
        <v>19540</v>
      </c>
      <c r="P3408" t="s">
        <v>19541</v>
      </c>
      <c r="Q3408" t="s">
        <v>90</v>
      </c>
      <c r="R3408" t="s">
        <v>19540</v>
      </c>
      <c r="S3408" t="s">
        <v>19542</v>
      </c>
      <c r="T3408" t="s">
        <v>246</v>
      </c>
      <c r="U3408" t="s">
        <v>19543</v>
      </c>
      <c r="V3408" t="s">
        <v>19544</v>
      </c>
      <c r="W3408" t="s">
        <v>93</v>
      </c>
      <c r="X3408">
        <v>1</v>
      </c>
      <c r="Y3408">
        <v>2284.5</v>
      </c>
    </row>
    <row r="3409" spans="1:25">
      <c r="A3409" t="s">
        <v>19545</v>
      </c>
      <c r="B3409" t="s">
        <v>70</v>
      </c>
      <c r="C3409">
        <v>21</v>
      </c>
      <c r="D3409" t="s">
        <v>106</v>
      </c>
      <c r="E3409">
        <v>2008</v>
      </c>
      <c r="F3409" s="24">
        <v>39460</v>
      </c>
      <c r="G3409" s="24">
        <v>39460</v>
      </c>
      <c r="H3409" s="24">
        <v>39462</v>
      </c>
      <c r="I3409" t="s">
        <v>339</v>
      </c>
      <c r="J3409" t="s">
        <v>108</v>
      </c>
      <c r="K3409" t="s">
        <v>324</v>
      </c>
      <c r="L3409" t="s">
        <v>643</v>
      </c>
      <c r="M3409" t="s">
        <v>76</v>
      </c>
      <c r="N3409" t="s">
        <v>650</v>
      </c>
      <c r="O3409" t="s">
        <v>19546</v>
      </c>
      <c r="P3409" t="s">
        <v>19546</v>
      </c>
      <c r="Q3409" t="s">
        <v>195</v>
      </c>
      <c r="R3409" t="s">
        <v>19547</v>
      </c>
      <c r="S3409" t="s">
        <v>19548</v>
      </c>
      <c r="T3409" t="s">
        <v>214</v>
      </c>
      <c r="U3409" t="s">
        <v>19549</v>
      </c>
      <c r="V3409" t="s">
        <v>19550</v>
      </c>
      <c r="W3409" t="s">
        <v>217</v>
      </c>
      <c r="X3409">
        <v>1</v>
      </c>
      <c r="Y3409">
        <v>4982.1000000000004</v>
      </c>
    </row>
    <row r="3410" spans="1:25">
      <c r="A3410" t="s">
        <v>19551</v>
      </c>
      <c r="B3410" t="s">
        <v>70</v>
      </c>
      <c r="C3410">
        <v>46</v>
      </c>
      <c r="D3410" t="s">
        <v>106</v>
      </c>
      <c r="E3410">
        <v>2008</v>
      </c>
      <c r="F3410" s="24">
        <v>39472</v>
      </c>
      <c r="G3410" s="24">
        <v>39473</v>
      </c>
      <c r="H3410" s="24">
        <v>39474</v>
      </c>
      <c r="I3410" t="s">
        <v>416</v>
      </c>
      <c r="J3410" t="s">
        <v>108</v>
      </c>
      <c r="K3410" t="s">
        <v>109</v>
      </c>
      <c r="L3410" t="s">
        <v>110</v>
      </c>
      <c r="M3410" t="s">
        <v>152</v>
      </c>
      <c r="N3410" t="s">
        <v>210</v>
      </c>
      <c r="O3410" t="s">
        <v>19552</v>
      </c>
      <c r="P3410" t="s">
        <v>19553</v>
      </c>
      <c r="Q3410" t="s">
        <v>131</v>
      </c>
      <c r="R3410" t="s">
        <v>19552</v>
      </c>
      <c r="S3410" t="s">
        <v>19554</v>
      </c>
      <c r="T3410" t="s">
        <v>654</v>
      </c>
      <c r="U3410" t="s">
        <v>19555</v>
      </c>
      <c r="V3410" t="s">
        <v>19556</v>
      </c>
      <c r="W3410" t="s">
        <v>217</v>
      </c>
      <c r="X3410">
        <v>1</v>
      </c>
      <c r="Y3410">
        <v>3802.5</v>
      </c>
    </row>
    <row r="3411" spans="1:25">
      <c r="A3411" t="s">
        <v>19557</v>
      </c>
      <c r="B3411" t="s">
        <v>70</v>
      </c>
      <c r="C3411">
        <v>12</v>
      </c>
      <c r="D3411" t="s">
        <v>106</v>
      </c>
      <c r="E3411">
        <v>2008</v>
      </c>
      <c r="F3411" s="24">
        <v>39456</v>
      </c>
      <c r="G3411" s="24">
        <v>39456</v>
      </c>
      <c r="H3411" s="24">
        <v>39457</v>
      </c>
      <c r="I3411" t="s">
        <v>416</v>
      </c>
      <c r="J3411" t="s">
        <v>108</v>
      </c>
      <c r="K3411" t="s">
        <v>109</v>
      </c>
      <c r="L3411" t="s">
        <v>110</v>
      </c>
      <c r="M3411" t="s">
        <v>152</v>
      </c>
      <c r="N3411" t="s">
        <v>210</v>
      </c>
      <c r="O3411" t="s">
        <v>19558</v>
      </c>
      <c r="P3411" t="s">
        <v>19558</v>
      </c>
      <c r="Q3411" t="s">
        <v>195</v>
      </c>
      <c r="R3411" t="s">
        <v>19559</v>
      </c>
      <c r="S3411" t="s">
        <v>19560</v>
      </c>
      <c r="T3411" t="s">
        <v>173</v>
      </c>
      <c r="U3411" t="s">
        <v>19561</v>
      </c>
      <c r="V3411" t="s">
        <v>19562</v>
      </c>
      <c r="W3411" t="s">
        <v>217</v>
      </c>
      <c r="X3411">
        <v>1</v>
      </c>
      <c r="Y3411">
        <v>4009.86</v>
      </c>
    </row>
    <row r="3412" spans="1:25">
      <c r="A3412" t="s">
        <v>14645</v>
      </c>
      <c r="B3412" t="s">
        <v>70</v>
      </c>
      <c r="C3412">
        <v>11</v>
      </c>
      <c r="D3412" t="s">
        <v>106</v>
      </c>
      <c r="E3412">
        <v>2008</v>
      </c>
      <c r="F3412" s="24">
        <v>39456</v>
      </c>
      <c r="G3412" s="24">
        <v>39456</v>
      </c>
      <c r="H3412" s="24">
        <v>39459</v>
      </c>
      <c r="I3412" t="s">
        <v>339</v>
      </c>
      <c r="J3412" t="s">
        <v>108</v>
      </c>
      <c r="K3412" t="s">
        <v>324</v>
      </c>
      <c r="L3412" t="s">
        <v>432</v>
      </c>
      <c r="M3412" t="s">
        <v>152</v>
      </c>
      <c r="N3412" t="s">
        <v>210</v>
      </c>
      <c r="O3412" t="s">
        <v>19563</v>
      </c>
      <c r="P3412" t="s">
        <v>19563</v>
      </c>
      <c r="Q3412" t="s">
        <v>195</v>
      </c>
      <c r="R3412" t="s">
        <v>19564</v>
      </c>
      <c r="S3412" t="s">
        <v>19565</v>
      </c>
      <c r="T3412" t="s">
        <v>173</v>
      </c>
      <c r="U3412" t="s">
        <v>19566</v>
      </c>
      <c r="V3412" t="s">
        <v>19567</v>
      </c>
      <c r="W3412" t="s">
        <v>217</v>
      </c>
      <c r="X3412">
        <v>1</v>
      </c>
      <c r="Y3412">
        <v>4865.3599999999997</v>
      </c>
    </row>
    <row r="3413" spans="1:25">
      <c r="A3413" t="s">
        <v>19568</v>
      </c>
      <c r="B3413" t="s">
        <v>70</v>
      </c>
      <c r="C3413">
        <v>4</v>
      </c>
      <c r="D3413" t="s">
        <v>106</v>
      </c>
      <c r="E3413">
        <v>2008</v>
      </c>
      <c r="F3413" s="24">
        <v>39452</v>
      </c>
      <c r="G3413" s="24">
        <v>39452</v>
      </c>
      <c r="H3413" s="24">
        <v>39453</v>
      </c>
      <c r="I3413" t="s">
        <v>339</v>
      </c>
      <c r="J3413" t="s">
        <v>108</v>
      </c>
      <c r="K3413" t="s">
        <v>324</v>
      </c>
      <c r="L3413" t="s">
        <v>761</v>
      </c>
      <c r="M3413" t="s">
        <v>76</v>
      </c>
      <c r="N3413" t="s">
        <v>439</v>
      </c>
      <c r="O3413" t="s">
        <v>19569</v>
      </c>
      <c r="P3413" t="s">
        <v>19570</v>
      </c>
      <c r="Q3413" t="s">
        <v>80</v>
      </c>
      <c r="R3413" t="s">
        <v>19569</v>
      </c>
      <c r="S3413" t="s">
        <v>19571</v>
      </c>
      <c r="T3413" t="s">
        <v>910</v>
      </c>
      <c r="U3413" t="s">
        <v>19572</v>
      </c>
      <c r="V3413" t="s">
        <v>19573</v>
      </c>
      <c r="W3413" t="s">
        <v>217</v>
      </c>
      <c r="X3413">
        <v>1</v>
      </c>
      <c r="Y3413">
        <v>4380</v>
      </c>
    </row>
    <row r="3414" spans="1:25">
      <c r="A3414" t="s">
        <v>19574</v>
      </c>
      <c r="B3414" t="s">
        <v>70</v>
      </c>
      <c r="C3414">
        <v>51</v>
      </c>
      <c r="D3414" t="s">
        <v>106</v>
      </c>
      <c r="E3414">
        <v>2008</v>
      </c>
      <c r="F3414" s="24">
        <v>39475</v>
      </c>
      <c r="G3414" s="24">
        <v>39475</v>
      </c>
      <c r="H3414" s="24">
        <v>39476</v>
      </c>
      <c r="I3414" t="s">
        <v>127</v>
      </c>
      <c r="J3414" t="s">
        <v>108</v>
      </c>
      <c r="K3414" t="s">
        <v>109</v>
      </c>
      <c r="L3414" t="s">
        <v>4059</v>
      </c>
      <c r="M3414" t="s">
        <v>76</v>
      </c>
      <c r="N3414" t="s">
        <v>725</v>
      </c>
      <c r="O3414" t="s">
        <v>19575</v>
      </c>
      <c r="P3414" t="s">
        <v>19575</v>
      </c>
      <c r="Q3414" t="s">
        <v>195</v>
      </c>
      <c r="R3414" t="s">
        <v>19576</v>
      </c>
      <c r="S3414" t="s">
        <v>19577</v>
      </c>
      <c r="T3414" t="s">
        <v>231</v>
      </c>
      <c r="U3414" t="s">
        <v>19578</v>
      </c>
      <c r="V3414" t="s">
        <v>19579</v>
      </c>
      <c r="W3414" t="s">
        <v>93</v>
      </c>
      <c r="X3414">
        <v>1</v>
      </c>
      <c r="Y3414">
        <v>3182.13</v>
      </c>
    </row>
    <row r="3415" spans="1:25">
      <c r="A3415" t="s">
        <v>19580</v>
      </c>
      <c r="B3415" t="s">
        <v>70</v>
      </c>
      <c r="C3415">
        <v>56</v>
      </c>
      <c r="D3415" t="s">
        <v>106</v>
      </c>
      <c r="E3415">
        <v>2008</v>
      </c>
      <c r="F3415" s="24">
        <v>39478</v>
      </c>
      <c r="G3415" s="24">
        <v>39478</v>
      </c>
      <c r="H3415" s="24">
        <v>39480</v>
      </c>
      <c r="I3415" t="s">
        <v>339</v>
      </c>
      <c r="J3415" t="s">
        <v>108</v>
      </c>
      <c r="K3415" t="s">
        <v>324</v>
      </c>
      <c r="L3415" t="s">
        <v>236</v>
      </c>
      <c r="M3415" t="s">
        <v>76</v>
      </c>
      <c r="N3415" t="s">
        <v>725</v>
      </c>
      <c r="O3415" t="s">
        <v>19581</v>
      </c>
      <c r="P3415" t="s">
        <v>19581</v>
      </c>
      <c r="Q3415" t="s">
        <v>195</v>
      </c>
      <c r="R3415" t="s">
        <v>19582</v>
      </c>
      <c r="S3415" t="s">
        <v>19583</v>
      </c>
      <c r="T3415" t="s">
        <v>413</v>
      </c>
      <c r="U3415" t="s">
        <v>19584</v>
      </c>
      <c r="V3415" t="s">
        <v>19585</v>
      </c>
      <c r="W3415" t="s">
        <v>93</v>
      </c>
      <c r="X3415">
        <v>1</v>
      </c>
      <c r="Y3415">
        <v>4432.13</v>
      </c>
    </row>
    <row r="3416" spans="1:25">
      <c r="A3416" t="s">
        <v>19586</v>
      </c>
      <c r="B3416" t="s">
        <v>70</v>
      </c>
      <c r="C3416">
        <v>28</v>
      </c>
      <c r="D3416" t="s">
        <v>71</v>
      </c>
      <c r="E3416">
        <v>2008</v>
      </c>
      <c r="F3416" s="24">
        <v>39464</v>
      </c>
      <c r="G3416" s="24">
        <v>39465</v>
      </c>
      <c r="H3416" s="24">
        <v>39465</v>
      </c>
      <c r="I3416" t="s">
        <v>5015</v>
      </c>
      <c r="J3416" t="s">
        <v>168</v>
      </c>
      <c r="K3416" t="s">
        <v>273</v>
      </c>
      <c r="L3416" t="s">
        <v>630</v>
      </c>
      <c r="M3416" t="s">
        <v>76</v>
      </c>
      <c r="N3416" t="s">
        <v>128</v>
      </c>
      <c r="O3416" t="s">
        <v>19587</v>
      </c>
      <c r="P3416" t="s">
        <v>19587</v>
      </c>
      <c r="Q3416" t="s">
        <v>195</v>
      </c>
      <c r="R3416" t="s">
        <v>19588</v>
      </c>
      <c r="S3416" t="s">
        <v>19589</v>
      </c>
      <c r="T3416" t="s">
        <v>1463</v>
      </c>
      <c r="U3416" t="s">
        <v>19590</v>
      </c>
      <c r="W3416" t="s">
        <v>93</v>
      </c>
      <c r="X3416">
        <v>1</v>
      </c>
      <c r="Y3416">
        <v>4408.1000000000004</v>
      </c>
    </row>
    <row r="3417" spans="1:25">
      <c r="A3417" t="s">
        <v>19591</v>
      </c>
      <c r="B3417" t="s">
        <v>70</v>
      </c>
      <c r="C3417">
        <v>53</v>
      </c>
      <c r="D3417" t="s">
        <v>71</v>
      </c>
      <c r="E3417">
        <v>2008</v>
      </c>
      <c r="F3417" s="24">
        <v>39474</v>
      </c>
      <c r="G3417" s="24">
        <v>39476</v>
      </c>
      <c r="H3417" s="24">
        <v>39476</v>
      </c>
      <c r="I3417" t="s">
        <v>5015</v>
      </c>
      <c r="J3417" t="s">
        <v>168</v>
      </c>
      <c r="K3417" t="s">
        <v>273</v>
      </c>
      <c r="L3417" t="s">
        <v>75</v>
      </c>
      <c r="M3417" t="s">
        <v>76</v>
      </c>
      <c r="N3417" t="s">
        <v>160</v>
      </c>
      <c r="O3417" t="s">
        <v>19592</v>
      </c>
      <c r="P3417" t="s">
        <v>19593</v>
      </c>
      <c r="Q3417" t="s">
        <v>131</v>
      </c>
      <c r="R3417" t="s">
        <v>19592</v>
      </c>
      <c r="S3417" t="s">
        <v>19594</v>
      </c>
      <c r="T3417" t="s">
        <v>5712</v>
      </c>
      <c r="U3417" t="s">
        <v>174</v>
      </c>
      <c r="W3417" t="s">
        <v>93</v>
      </c>
      <c r="X3417">
        <v>1</v>
      </c>
      <c r="Y3417">
        <v>3929.6</v>
      </c>
    </row>
    <row r="3418" spans="1:25">
      <c r="A3418" t="s">
        <v>19595</v>
      </c>
      <c r="B3418" t="s">
        <v>70</v>
      </c>
      <c r="C3418">
        <v>8</v>
      </c>
      <c r="D3418" t="s">
        <v>71</v>
      </c>
      <c r="E3418">
        <v>2008</v>
      </c>
      <c r="F3418" s="24">
        <v>39452</v>
      </c>
      <c r="G3418" s="24">
        <v>39454</v>
      </c>
      <c r="H3418" s="24">
        <v>39453</v>
      </c>
      <c r="I3418" t="s">
        <v>5015</v>
      </c>
      <c r="J3418" t="s">
        <v>168</v>
      </c>
      <c r="K3418" t="s">
        <v>273</v>
      </c>
      <c r="L3418" t="s">
        <v>75</v>
      </c>
      <c r="M3418" t="s">
        <v>76</v>
      </c>
      <c r="N3418" t="s">
        <v>295</v>
      </c>
      <c r="O3418" t="s">
        <v>19596</v>
      </c>
      <c r="P3418" t="s">
        <v>19597</v>
      </c>
      <c r="Q3418" t="s">
        <v>80</v>
      </c>
      <c r="R3418" t="s">
        <v>19596</v>
      </c>
      <c r="S3418" t="s">
        <v>19598</v>
      </c>
      <c r="T3418" t="s">
        <v>360</v>
      </c>
      <c r="U3418" t="s">
        <v>174</v>
      </c>
      <c r="W3418" t="s">
        <v>93</v>
      </c>
      <c r="X3418">
        <v>1</v>
      </c>
      <c r="Y3418">
        <v>4004</v>
      </c>
    </row>
    <row r="3419" spans="1:25">
      <c r="A3419" t="s">
        <v>19599</v>
      </c>
      <c r="B3419" t="s">
        <v>70</v>
      </c>
      <c r="C3419">
        <v>42</v>
      </c>
      <c r="D3419" t="s">
        <v>106</v>
      </c>
      <c r="E3419">
        <v>2008</v>
      </c>
      <c r="F3419" s="24">
        <v>39471</v>
      </c>
      <c r="G3419" s="24">
        <v>39471</v>
      </c>
      <c r="H3419" s="24">
        <v>39472</v>
      </c>
      <c r="I3419" t="s">
        <v>339</v>
      </c>
      <c r="J3419" t="s">
        <v>108</v>
      </c>
      <c r="K3419" t="s">
        <v>324</v>
      </c>
      <c r="L3419" t="s">
        <v>75</v>
      </c>
      <c r="M3419" t="s">
        <v>76</v>
      </c>
      <c r="N3419" t="s">
        <v>295</v>
      </c>
      <c r="O3419" t="s">
        <v>19600</v>
      </c>
      <c r="P3419" t="s">
        <v>19601</v>
      </c>
      <c r="Q3419" t="s">
        <v>131</v>
      </c>
      <c r="R3419" t="s">
        <v>19600</v>
      </c>
      <c r="S3419" t="s">
        <v>19602</v>
      </c>
      <c r="T3419" t="s">
        <v>214</v>
      </c>
      <c r="U3419" t="s">
        <v>19603</v>
      </c>
      <c r="V3419" t="s">
        <v>19604</v>
      </c>
      <c r="W3419" t="s">
        <v>93</v>
      </c>
      <c r="X3419">
        <v>1</v>
      </c>
      <c r="Y3419">
        <v>4030</v>
      </c>
    </row>
    <row r="3420" spans="1:25">
      <c r="A3420" t="s">
        <v>19605</v>
      </c>
      <c r="B3420" t="s">
        <v>70</v>
      </c>
      <c r="C3420">
        <v>45</v>
      </c>
      <c r="D3420" t="s">
        <v>71</v>
      </c>
      <c r="E3420">
        <v>2008</v>
      </c>
      <c r="F3420" s="24">
        <v>39471</v>
      </c>
      <c r="G3420" s="24">
        <v>39472</v>
      </c>
      <c r="H3420" s="24">
        <v>39472</v>
      </c>
      <c r="I3420" t="s">
        <v>19606</v>
      </c>
      <c r="J3420" t="s">
        <v>474</v>
      </c>
      <c r="K3420" t="s">
        <v>74</v>
      </c>
      <c r="L3420" t="s">
        <v>75</v>
      </c>
      <c r="M3420" t="s">
        <v>76</v>
      </c>
      <c r="N3420" t="s">
        <v>111</v>
      </c>
      <c r="O3420" t="s">
        <v>19607</v>
      </c>
      <c r="P3420" t="s">
        <v>19608</v>
      </c>
      <c r="Q3420" t="s">
        <v>80</v>
      </c>
      <c r="R3420" t="s">
        <v>19607</v>
      </c>
      <c r="S3420" t="s">
        <v>19609</v>
      </c>
      <c r="T3420" t="s">
        <v>246</v>
      </c>
      <c r="U3420" t="s">
        <v>19610</v>
      </c>
      <c r="V3420" t="s">
        <v>19611</v>
      </c>
      <c r="W3420" t="s">
        <v>93</v>
      </c>
      <c r="X3420">
        <v>1</v>
      </c>
      <c r="Y3420">
        <v>1500</v>
      </c>
    </row>
    <row r="3421" spans="1:25">
      <c r="A3421" t="s">
        <v>19612</v>
      </c>
      <c r="B3421" t="s">
        <v>138</v>
      </c>
      <c r="C3421">
        <v>54</v>
      </c>
      <c r="D3421" t="s">
        <v>71</v>
      </c>
      <c r="E3421">
        <v>2008</v>
      </c>
      <c r="F3421" s="24">
        <v>39473</v>
      </c>
      <c r="G3421" s="24">
        <v>39476</v>
      </c>
      <c r="H3421" s="24">
        <v>39475</v>
      </c>
      <c r="I3421" t="s">
        <v>13518</v>
      </c>
      <c r="J3421" t="s">
        <v>272</v>
      </c>
      <c r="K3421" t="s">
        <v>273</v>
      </c>
      <c r="L3421" t="s">
        <v>75</v>
      </c>
      <c r="M3421" t="s">
        <v>76</v>
      </c>
      <c r="N3421" t="s">
        <v>128</v>
      </c>
      <c r="O3421" t="s">
        <v>19613</v>
      </c>
      <c r="P3421" t="s">
        <v>19614</v>
      </c>
      <c r="Q3421" t="s">
        <v>80</v>
      </c>
      <c r="R3421" t="s">
        <v>19615</v>
      </c>
      <c r="S3421" t="s">
        <v>19616</v>
      </c>
      <c r="T3421" t="s">
        <v>757</v>
      </c>
      <c r="U3421" t="s">
        <v>19617</v>
      </c>
      <c r="W3421" t="s">
        <v>93</v>
      </c>
      <c r="X3421">
        <v>1</v>
      </c>
      <c r="Y3421">
        <v>3280</v>
      </c>
    </row>
    <row r="3422" spans="1:25">
      <c r="A3422" t="s">
        <v>19618</v>
      </c>
      <c r="B3422" t="s">
        <v>70</v>
      </c>
      <c r="C3422">
        <v>9</v>
      </c>
      <c r="D3422" t="s">
        <v>106</v>
      </c>
      <c r="E3422">
        <v>2008</v>
      </c>
      <c r="F3422" s="24">
        <v>39455</v>
      </c>
      <c r="G3422" s="24">
        <v>39455</v>
      </c>
      <c r="H3422" s="24">
        <v>39456</v>
      </c>
      <c r="I3422" t="s">
        <v>972</v>
      </c>
      <c r="J3422" t="s">
        <v>108</v>
      </c>
      <c r="K3422" t="s">
        <v>184</v>
      </c>
      <c r="L3422" t="s">
        <v>75</v>
      </c>
      <c r="M3422" t="s">
        <v>76</v>
      </c>
      <c r="N3422" t="s">
        <v>2150</v>
      </c>
      <c r="O3422" t="s">
        <v>19619</v>
      </c>
      <c r="P3422" t="s">
        <v>19620</v>
      </c>
      <c r="Q3422" t="s">
        <v>90</v>
      </c>
      <c r="R3422" t="s">
        <v>19621</v>
      </c>
      <c r="S3422" t="s">
        <v>19622</v>
      </c>
      <c r="T3422" t="s">
        <v>188</v>
      </c>
      <c r="U3422" t="s">
        <v>19623</v>
      </c>
      <c r="V3422" t="s">
        <v>19624</v>
      </c>
      <c r="W3422" t="s">
        <v>93</v>
      </c>
      <c r="X3422">
        <v>1</v>
      </c>
      <c r="Y3422">
        <v>2230</v>
      </c>
    </row>
    <row r="3423" spans="1:25">
      <c r="A3423" t="s">
        <v>19625</v>
      </c>
      <c r="B3423" t="s">
        <v>70</v>
      </c>
      <c r="C3423">
        <v>2</v>
      </c>
      <c r="D3423" t="s">
        <v>106</v>
      </c>
      <c r="E3423">
        <v>2008</v>
      </c>
      <c r="F3423" s="24">
        <v>39450</v>
      </c>
      <c r="G3423" s="24">
        <v>39450</v>
      </c>
      <c r="H3423" s="24">
        <v>39452</v>
      </c>
      <c r="I3423" t="s">
        <v>416</v>
      </c>
      <c r="J3423" t="s">
        <v>108</v>
      </c>
      <c r="K3423" t="s">
        <v>109</v>
      </c>
      <c r="L3423" t="s">
        <v>110</v>
      </c>
      <c r="M3423" t="s">
        <v>152</v>
      </c>
      <c r="N3423" t="s">
        <v>77</v>
      </c>
      <c r="O3423" t="s">
        <v>19626</v>
      </c>
      <c r="P3423" t="s">
        <v>19626</v>
      </c>
      <c r="Q3423" t="s">
        <v>195</v>
      </c>
      <c r="R3423" t="s">
        <v>19627</v>
      </c>
      <c r="S3423" t="s">
        <v>19628</v>
      </c>
      <c r="T3423" t="s">
        <v>780</v>
      </c>
      <c r="U3423" t="s">
        <v>19629</v>
      </c>
      <c r="V3423" t="s">
        <v>19630</v>
      </c>
      <c r="W3423" t="s">
        <v>83</v>
      </c>
      <c r="X3423">
        <v>1</v>
      </c>
      <c r="Y3423">
        <v>4007.86</v>
      </c>
    </row>
    <row r="3424" spans="1:25">
      <c r="A3424" t="s">
        <v>7594</v>
      </c>
      <c r="B3424" t="s">
        <v>70</v>
      </c>
      <c r="C3424">
        <v>47</v>
      </c>
      <c r="D3424" t="s">
        <v>106</v>
      </c>
      <c r="E3424">
        <v>2008</v>
      </c>
      <c r="F3424" s="24">
        <v>39472</v>
      </c>
      <c r="G3424" s="24">
        <v>39473</v>
      </c>
      <c r="H3424" s="24">
        <v>39474</v>
      </c>
      <c r="I3424" t="s">
        <v>107</v>
      </c>
      <c r="J3424" t="s">
        <v>108</v>
      </c>
      <c r="K3424" t="s">
        <v>109</v>
      </c>
      <c r="L3424" t="s">
        <v>236</v>
      </c>
      <c r="M3424" t="s">
        <v>76</v>
      </c>
      <c r="N3424" t="s">
        <v>77</v>
      </c>
      <c r="O3424" t="s">
        <v>7595</v>
      </c>
      <c r="P3424" t="s">
        <v>19631</v>
      </c>
      <c r="Q3424" t="s">
        <v>80</v>
      </c>
      <c r="R3424" t="s">
        <v>7595</v>
      </c>
      <c r="S3424" t="s">
        <v>19632</v>
      </c>
      <c r="T3424" t="s">
        <v>654</v>
      </c>
      <c r="U3424" t="s">
        <v>7598</v>
      </c>
      <c r="V3424" t="s">
        <v>19633</v>
      </c>
      <c r="W3424" t="s">
        <v>83</v>
      </c>
      <c r="X3424">
        <v>1</v>
      </c>
      <c r="Y3424">
        <v>4330</v>
      </c>
    </row>
    <row r="3425" spans="1:25">
      <c r="A3425" t="s">
        <v>19634</v>
      </c>
      <c r="B3425" t="s">
        <v>70</v>
      </c>
      <c r="C3425">
        <v>38</v>
      </c>
      <c r="D3425" t="s">
        <v>71</v>
      </c>
      <c r="E3425">
        <v>2008</v>
      </c>
      <c r="F3425" s="24">
        <v>39467</v>
      </c>
      <c r="G3425" s="24">
        <v>39468</v>
      </c>
      <c r="H3425" s="24">
        <v>39468</v>
      </c>
      <c r="I3425" t="s">
        <v>5015</v>
      </c>
      <c r="J3425" t="s">
        <v>168</v>
      </c>
      <c r="K3425" t="s">
        <v>273</v>
      </c>
      <c r="L3425" t="s">
        <v>19635</v>
      </c>
      <c r="M3425" t="s">
        <v>76</v>
      </c>
      <c r="N3425" t="s">
        <v>253</v>
      </c>
      <c r="O3425" t="s">
        <v>19636</v>
      </c>
      <c r="P3425" t="s">
        <v>19637</v>
      </c>
      <c r="Q3425" t="s">
        <v>131</v>
      </c>
      <c r="R3425" t="s">
        <v>19636</v>
      </c>
      <c r="S3425" t="s">
        <v>19638</v>
      </c>
      <c r="T3425" t="s">
        <v>173</v>
      </c>
      <c r="U3425" t="s">
        <v>19639</v>
      </c>
      <c r="V3425" t="s">
        <v>19640</v>
      </c>
      <c r="W3425" t="s">
        <v>83</v>
      </c>
      <c r="X3425">
        <v>1</v>
      </c>
      <c r="Y3425">
        <v>4196</v>
      </c>
    </row>
    <row r="3426" spans="1:25">
      <c r="A3426" t="s">
        <v>4311</v>
      </c>
      <c r="B3426" t="s">
        <v>70</v>
      </c>
      <c r="C3426">
        <v>39</v>
      </c>
      <c r="D3426" t="s">
        <v>106</v>
      </c>
      <c r="E3426">
        <v>2008</v>
      </c>
      <c r="F3426" s="24">
        <v>39470</v>
      </c>
      <c r="G3426" s="24">
        <v>39470</v>
      </c>
      <c r="H3426" s="24">
        <v>39471</v>
      </c>
      <c r="I3426" t="s">
        <v>339</v>
      </c>
      <c r="J3426" t="s">
        <v>108</v>
      </c>
      <c r="K3426" t="s">
        <v>324</v>
      </c>
      <c r="L3426" t="s">
        <v>110</v>
      </c>
      <c r="M3426" t="s">
        <v>76</v>
      </c>
      <c r="N3426" t="s">
        <v>77</v>
      </c>
      <c r="O3426" t="s">
        <v>19641</v>
      </c>
      <c r="P3426" t="s">
        <v>19641</v>
      </c>
      <c r="Q3426" t="s">
        <v>195</v>
      </c>
      <c r="R3426" t="s">
        <v>19642</v>
      </c>
      <c r="S3426" t="s">
        <v>19643</v>
      </c>
      <c r="T3426" t="s">
        <v>525</v>
      </c>
      <c r="U3426" t="s">
        <v>4315</v>
      </c>
      <c r="V3426" t="s">
        <v>19644</v>
      </c>
      <c r="W3426" t="s">
        <v>83</v>
      </c>
      <c r="X3426">
        <v>1</v>
      </c>
      <c r="Y3426">
        <v>4981.8</v>
      </c>
    </row>
    <row r="3427" spans="1:25">
      <c r="A3427" t="s">
        <v>19645</v>
      </c>
      <c r="B3427" t="s">
        <v>70</v>
      </c>
      <c r="C3427">
        <v>20</v>
      </c>
      <c r="D3427" t="s">
        <v>250</v>
      </c>
      <c r="E3427">
        <v>2008</v>
      </c>
      <c r="F3427" s="24">
        <v>39459</v>
      </c>
      <c r="G3427" s="24">
        <v>39460</v>
      </c>
      <c r="H3427" s="24">
        <v>39460</v>
      </c>
      <c r="I3427" t="s">
        <v>1222</v>
      </c>
      <c r="J3427" t="s">
        <v>168</v>
      </c>
      <c r="K3427" t="s">
        <v>97</v>
      </c>
      <c r="L3427" t="s">
        <v>75</v>
      </c>
      <c r="M3427" t="s">
        <v>76</v>
      </c>
      <c r="N3427" t="s">
        <v>253</v>
      </c>
      <c r="O3427" t="s">
        <v>19646</v>
      </c>
      <c r="P3427" t="s">
        <v>19647</v>
      </c>
      <c r="Q3427" t="s">
        <v>131</v>
      </c>
      <c r="R3427" t="s">
        <v>19646</v>
      </c>
      <c r="S3427" t="s">
        <v>19648</v>
      </c>
      <c r="T3427" t="s">
        <v>360</v>
      </c>
      <c r="U3427" t="s">
        <v>19649</v>
      </c>
      <c r="V3427" t="s">
        <v>19650</v>
      </c>
      <c r="W3427" t="s">
        <v>83</v>
      </c>
      <c r="X3427">
        <v>1</v>
      </c>
      <c r="Y3427">
        <v>3616.07</v>
      </c>
    </row>
    <row r="3428" spans="1:25">
      <c r="A3428" t="s">
        <v>19651</v>
      </c>
      <c r="B3428" t="s">
        <v>70</v>
      </c>
      <c r="C3428">
        <v>16</v>
      </c>
      <c r="D3428" t="s">
        <v>106</v>
      </c>
      <c r="E3428">
        <v>2008</v>
      </c>
      <c r="F3428" s="24">
        <v>39458</v>
      </c>
      <c r="G3428" s="24">
        <v>39458</v>
      </c>
      <c r="H3428" s="24">
        <v>39459</v>
      </c>
      <c r="I3428" t="s">
        <v>323</v>
      </c>
      <c r="J3428" t="s">
        <v>108</v>
      </c>
      <c r="K3428" t="s">
        <v>324</v>
      </c>
      <c r="L3428" t="s">
        <v>139</v>
      </c>
      <c r="M3428" t="s">
        <v>76</v>
      </c>
      <c r="N3428" t="s">
        <v>14726</v>
      </c>
      <c r="O3428" t="s">
        <v>19652</v>
      </c>
      <c r="P3428" t="s">
        <v>19653</v>
      </c>
      <c r="Q3428" t="s">
        <v>90</v>
      </c>
      <c r="R3428" t="s">
        <v>19652</v>
      </c>
      <c r="S3428" t="s">
        <v>19654</v>
      </c>
      <c r="T3428" t="s">
        <v>1024</v>
      </c>
      <c r="U3428" t="s">
        <v>19655</v>
      </c>
      <c r="V3428" t="s">
        <v>19656</v>
      </c>
      <c r="W3428" t="s">
        <v>93</v>
      </c>
      <c r="X3428">
        <v>1</v>
      </c>
      <c r="Y3428">
        <v>700</v>
      </c>
    </row>
    <row r="3429" spans="1:25">
      <c r="A3429" t="s">
        <v>19657</v>
      </c>
      <c r="B3429" t="s">
        <v>70</v>
      </c>
      <c r="C3429">
        <v>17</v>
      </c>
      <c r="D3429" t="s">
        <v>106</v>
      </c>
      <c r="E3429">
        <v>2008</v>
      </c>
      <c r="F3429" s="24">
        <v>39458</v>
      </c>
      <c r="G3429" s="24">
        <v>39459</v>
      </c>
      <c r="H3429" s="24">
        <v>39460</v>
      </c>
      <c r="I3429" t="s">
        <v>500</v>
      </c>
      <c r="J3429" t="s">
        <v>108</v>
      </c>
      <c r="K3429" t="s">
        <v>109</v>
      </c>
      <c r="L3429" t="s">
        <v>236</v>
      </c>
      <c r="M3429" t="s">
        <v>76</v>
      </c>
      <c r="N3429" t="s">
        <v>1807</v>
      </c>
      <c r="O3429" t="s">
        <v>19658</v>
      </c>
      <c r="P3429" t="s">
        <v>19659</v>
      </c>
      <c r="Q3429" t="s">
        <v>80</v>
      </c>
      <c r="R3429" t="s">
        <v>19658</v>
      </c>
      <c r="S3429" t="s">
        <v>19660</v>
      </c>
      <c r="T3429" t="s">
        <v>654</v>
      </c>
      <c r="U3429" t="s">
        <v>19661</v>
      </c>
      <c r="V3429" t="s">
        <v>19662</v>
      </c>
      <c r="W3429" t="s">
        <v>93</v>
      </c>
      <c r="X3429">
        <v>1</v>
      </c>
      <c r="Y3429">
        <v>4330</v>
      </c>
    </row>
    <row r="3430" spans="1:25">
      <c r="A3430" t="s">
        <v>19663</v>
      </c>
      <c r="B3430" t="s">
        <v>70</v>
      </c>
      <c r="C3430">
        <v>25</v>
      </c>
      <c r="D3430" t="s">
        <v>106</v>
      </c>
      <c r="E3430">
        <v>2008</v>
      </c>
      <c r="F3430" s="24">
        <v>39464</v>
      </c>
      <c r="G3430" s="24">
        <v>39464</v>
      </c>
      <c r="H3430" s="24">
        <v>39465</v>
      </c>
      <c r="I3430" t="s">
        <v>107</v>
      </c>
      <c r="J3430" t="s">
        <v>108</v>
      </c>
      <c r="K3430" t="s">
        <v>109</v>
      </c>
      <c r="L3430" t="s">
        <v>110</v>
      </c>
      <c r="M3430" t="s">
        <v>76</v>
      </c>
      <c r="N3430" t="s">
        <v>325</v>
      </c>
      <c r="O3430" t="s">
        <v>19664</v>
      </c>
      <c r="P3430" t="s">
        <v>19665</v>
      </c>
      <c r="Q3430" t="s">
        <v>90</v>
      </c>
      <c r="R3430" t="s">
        <v>19664</v>
      </c>
      <c r="S3430" t="s">
        <v>19666</v>
      </c>
      <c r="T3430" t="s">
        <v>757</v>
      </c>
      <c r="U3430" t="s">
        <v>19667</v>
      </c>
      <c r="V3430" t="s">
        <v>19668</v>
      </c>
      <c r="W3430" t="s">
        <v>93</v>
      </c>
      <c r="X3430">
        <v>1</v>
      </c>
      <c r="Y3430">
        <v>4380</v>
      </c>
    </row>
    <row r="3431" spans="1:25">
      <c r="A3431" t="s">
        <v>19669</v>
      </c>
      <c r="B3431" t="s">
        <v>138</v>
      </c>
      <c r="C3431">
        <v>41</v>
      </c>
      <c r="D3431" t="s">
        <v>106</v>
      </c>
      <c r="E3431">
        <v>2008</v>
      </c>
      <c r="F3431" s="24">
        <v>39470</v>
      </c>
      <c r="G3431" s="24">
        <v>39470</v>
      </c>
      <c r="H3431" s="24">
        <v>39471</v>
      </c>
      <c r="I3431" t="s">
        <v>127</v>
      </c>
      <c r="J3431" t="s">
        <v>108</v>
      </c>
      <c r="K3431" t="s">
        <v>109</v>
      </c>
      <c r="L3431" t="s">
        <v>75</v>
      </c>
      <c r="M3431" t="s">
        <v>76</v>
      </c>
      <c r="N3431" t="s">
        <v>153</v>
      </c>
      <c r="O3431" t="s">
        <v>19670</v>
      </c>
      <c r="P3431" t="s">
        <v>19670</v>
      </c>
      <c r="Q3431" t="s">
        <v>142</v>
      </c>
      <c r="R3431" t="s">
        <v>19671</v>
      </c>
      <c r="S3431" t="s">
        <v>19672</v>
      </c>
      <c r="T3431" t="s">
        <v>188</v>
      </c>
      <c r="U3431" t="s">
        <v>19673</v>
      </c>
      <c r="V3431" t="s">
        <v>19674</v>
      </c>
      <c r="W3431" t="s">
        <v>83</v>
      </c>
      <c r="X3431">
        <v>1</v>
      </c>
      <c r="Y3431">
        <v>3790</v>
      </c>
    </row>
    <row r="3432" spans="1:25">
      <c r="A3432" t="s">
        <v>19675</v>
      </c>
      <c r="B3432" t="s">
        <v>138</v>
      </c>
      <c r="C3432">
        <v>23</v>
      </c>
      <c r="D3432" t="s">
        <v>106</v>
      </c>
      <c r="E3432">
        <v>2008</v>
      </c>
      <c r="F3432" s="24">
        <v>39461</v>
      </c>
      <c r="G3432" s="24">
        <v>39462</v>
      </c>
      <c r="H3432" s="24">
        <v>39463</v>
      </c>
      <c r="I3432" t="s">
        <v>339</v>
      </c>
      <c r="J3432" t="s">
        <v>108</v>
      </c>
      <c r="K3432" t="s">
        <v>324</v>
      </c>
      <c r="L3432" t="s">
        <v>75</v>
      </c>
      <c r="M3432" t="s">
        <v>76</v>
      </c>
      <c r="N3432" t="s">
        <v>77</v>
      </c>
      <c r="O3432" t="s">
        <v>19676</v>
      </c>
      <c r="P3432" t="s">
        <v>19676</v>
      </c>
      <c r="Q3432" t="s">
        <v>142</v>
      </c>
      <c r="R3432" t="s">
        <v>19677</v>
      </c>
      <c r="S3432" t="s">
        <v>19678</v>
      </c>
      <c r="T3432" t="s">
        <v>1024</v>
      </c>
      <c r="U3432" t="s">
        <v>19679</v>
      </c>
      <c r="V3432" t="s">
        <v>19680</v>
      </c>
      <c r="W3432" t="s">
        <v>83</v>
      </c>
      <c r="X3432">
        <v>1</v>
      </c>
      <c r="Y3432">
        <v>4030</v>
      </c>
    </row>
    <row r="3433" spans="1:25">
      <c r="A3433" t="s">
        <v>19681</v>
      </c>
      <c r="B3433" t="s">
        <v>70</v>
      </c>
      <c r="C3433">
        <v>15</v>
      </c>
      <c r="D3433" t="s">
        <v>71</v>
      </c>
      <c r="E3433">
        <v>2008</v>
      </c>
      <c r="F3433" s="24">
        <v>39456</v>
      </c>
      <c r="G3433" s="24">
        <v>39457</v>
      </c>
      <c r="H3433" s="24">
        <v>39458</v>
      </c>
      <c r="I3433" t="s">
        <v>14244</v>
      </c>
      <c r="J3433" t="s">
        <v>252</v>
      </c>
      <c r="K3433" t="s">
        <v>273</v>
      </c>
      <c r="L3433" t="s">
        <v>75</v>
      </c>
      <c r="M3433" t="s">
        <v>76</v>
      </c>
      <c r="N3433" t="s">
        <v>77</v>
      </c>
      <c r="O3433" t="s">
        <v>19682</v>
      </c>
      <c r="P3433" t="s">
        <v>19682</v>
      </c>
      <c r="Q3433" t="s">
        <v>195</v>
      </c>
      <c r="R3433" t="s">
        <v>19683</v>
      </c>
      <c r="S3433" t="s">
        <v>19684</v>
      </c>
      <c r="T3433" t="s">
        <v>173</v>
      </c>
      <c r="U3433" t="s">
        <v>174</v>
      </c>
      <c r="W3433" t="s">
        <v>83</v>
      </c>
      <c r="X3433">
        <v>1</v>
      </c>
      <c r="Y3433">
        <v>3947.6</v>
      </c>
    </row>
    <row r="3434" spans="1:25">
      <c r="A3434" t="s">
        <v>19685</v>
      </c>
      <c r="B3434" t="s">
        <v>138</v>
      </c>
      <c r="C3434">
        <v>3</v>
      </c>
      <c r="D3434" t="s">
        <v>106</v>
      </c>
      <c r="E3434">
        <v>2008</v>
      </c>
      <c r="F3434" s="24">
        <v>39451</v>
      </c>
      <c r="G3434" s="24">
        <v>39451</v>
      </c>
      <c r="H3434" s="24">
        <v>39452</v>
      </c>
      <c r="I3434" t="s">
        <v>416</v>
      </c>
      <c r="J3434" t="s">
        <v>108</v>
      </c>
      <c r="K3434" t="s">
        <v>109</v>
      </c>
      <c r="L3434" t="s">
        <v>643</v>
      </c>
      <c r="M3434" t="s">
        <v>152</v>
      </c>
      <c r="N3434" t="s">
        <v>19686</v>
      </c>
      <c r="O3434" t="s">
        <v>19687</v>
      </c>
      <c r="P3434" t="s">
        <v>19687</v>
      </c>
      <c r="Q3434" t="s">
        <v>142</v>
      </c>
      <c r="R3434" t="s">
        <v>19688</v>
      </c>
      <c r="S3434" t="s">
        <v>19689</v>
      </c>
      <c r="T3434" t="s">
        <v>157</v>
      </c>
      <c r="U3434" t="s">
        <v>19690</v>
      </c>
      <c r="V3434" t="s">
        <v>19691</v>
      </c>
      <c r="W3434" t="s">
        <v>83</v>
      </c>
      <c r="X3434">
        <v>1</v>
      </c>
      <c r="Y3434">
        <v>3750.5</v>
      </c>
    </row>
    <row r="3435" spans="1:25">
      <c r="A3435" t="s">
        <v>137</v>
      </c>
      <c r="B3435" t="s">
        <v>70</v>
      </c>
      <c r="C3435">
        <v>27</v>
      </c>
      <c r="D3435" t="s">
        <v>106</v>
      </c>
      <c r="E3435">
        <v>2008</v>
      </c>
      <c r="F3435" s="24">
        <v>39464</v>
      </c>
      <c r="G3435" s="24">
        <v>39464</v>
      </c>
      <c r="H3435" s="24">
        <v>39465</v>
      </c>
      <c r="I3435" t="s">
        <v>107</v>
      </c>
      <c r="J3435" t="s">
        <v>108</v>
      </c>
      <c r="K3435" t="s">
        <v>109</v>
      </c>
      <c r="L3435" t="s">
        <v>1886</v>
      </c>
      <c r="M3435" t="s">
        <v>76</v>
      </c>
      <c r="N3435" t="s">
        <v>140</v>
      </c>
      <c r="O3435" t="s">
        <v>19692</v>
      </c>
      <c r="P3435" t="s">
        <v>19692</v>
      </c>
      <c r="Q3435" t="s">
        <v>195</v>
      </c>
      <c r="R3435" t="s">
        <v>19693</v>
      </c>
      <c r="S3435" t="s">
        <v>19694</v>
      </c>
      <c r="T3435" t="s">
        <v>1463</v>
      </c>
      <c r="U3435" t="s">
        <v>146</v>
      </c>
      <c r="V3435" t="s">
        <v>19695</v>
      </c>
      <c r="W3435" t="s">
        <v>83</v>
      </c>
      <c r="X3435">
        <v>1</v>
      </c>
      <c r="Y3435">
        <v>5111.63</v>
      </c>
    </row>
    <row r="3436" spans="1:25">
      <c r="A3436" t="s">
        <v>19696</v>
      </c>
      <c r="B3436" t="s">
        <v>138</v>
      </c>
      <c r="C3436">
        <v>14</v>
      </c>
      <c r="D3436" t="s">
        <v>106</v>
      </c>
      <c r="E3436">
        <v>2008</v>
      </c>
      <c r="F3436" s="24">
        <v>39457</v>
      </c>
      <c r="G3436" s="24">
        <v>39457</v>
      </c>
      <c r="H3436" s="24">
        <v>39458</v>
      </c>
      <c r="I3436" t="s">
        <v>107</v>
      </c>
      <c r="J3436" t="s">
        <v>108</v>
      </c>
      <c r="K3436" t="s">
        <v>109</v>
      </c>
      <c r="L3436" t="s">
        <v>643</v>
      </c>
      <c r="M3436" t="s">
        <v>76</v>
      </c>
      <c r="N3436" t="s">
        <v>253</v>
      </c>
      <c r="O3436" t="s">
        <v>19697</v>
      </c>
      <c r="P3436" t="s">
        <v>19697</v>
      </c>
      <c r="Q3436" t="s">
        <v>142</v>
      </c>
      <c r="R3436" t="s">
        <v>19698</v>
      </c>
      <c r="S3436" t="s">
        <v>19699</v>
      </c>
      <c r="T3436" t="s">
        <v>780</v>
      </c>
      <c r="U3436" t="s">
        <v>19700</v>
      </c>
      <c r="V3436" t="s">
        <v>19701</v>
      </c>
      <c r="W3436" t="s">
        <v>83</v>
      </c>
      <c r="X3436">
        <v>1</v>
      </c>
      <c r="Y3436">
        <v>4580</v>
      </c>
    </row>
    <row r="3437" spans="1:25">
      <c r="A3437" t="s">
        <v>19702</v>
      </c>
      <c r="B3437" t="s">
        <v>70</v>
      </c>
      <c r="C3437">
        <v>18</v>
      </c>
      <c r="D3437" t="s">
        <v>106</v>
      </c>
      <c r="E3437">
        <v>2008</v>
      </c>
      <c r="F3437" s="24">
        <v>39459</v>
      </c>
      <c r="G3437" s="24">
        <v>39459</v>
      </c>
      <c r="H3437" s="24">
        <v>39460</v>
      </c>
      <c r="I3437" t="s">
        <v>127</v>
      </c>
      <c r="J3437" t="s">
        <v>108</v>
      </c>
      <c r="K3437" t="s">
        <v>109</v>
      </c>
      <c r="L3437" t="s">
        <v>75</v>
      </c>
      <c r="M3437" t="s">
        <v>76</v>
      </c>
      <c r="N3437" t="s">
        <v>467</v>
      </c>
      <c r="O3437" t="s">
        <v>19703</v>
      </c>
      <c r="P3437" t="s">
        <v>19703</v>
      </c>
      <c r="Q3437" t="s">
        <v>195</v>
      </c>
      <c r="R3437" t="s">
        <v>19704</v>
      </c>
      <c r="S3437" t="s">
        <v>19705</v>
      </c>
      <c r="T3437" t="s">
        <v>173</v>
      </c>
      <c r="U3437" t="s">
        <v>19706</v>
      </c>
      <c r="V3437" t="s">
        <v>19707</v>
      </c>
      <c r="W3437" t="s">
        <v>83</v>
      </c>
      <c r="X3437">
        <v>1</v>
      </c>
      <c r="Y3437">
        <v>4607.8599999999997</v>
      </c>
    </row>
    <row r="3438" spans="1:25">
      <c r="A3438" t="s">
        <v>8726</v>
      </c>
      <c r="B3438" t="s">
        <v>70</v>
      </c>
      <c r="C3438">
        <v>31</v>
      </c>
      <c r="D3438" t="s">
        <v>250</v>
      </c>
      <c r="E3438">
        <v>2008</v>
      </c>
      <c r="F3438" s="24">
        <v>39466</v>
      </c>
      <c r="G3438" s="24">
        <v>39466</v>
      </c>
      <c r="H3438" s="24">
        <v>39468</v>
      </c>
      <c r="I3438" t="s">
        <v>8727</v>
      </c>
      <c r="J3438" t="s">
        <v>108</v>
      </c>
      <c r="K3438" t="s">
        <v>2652</v>
      </c>
      <c r="L3438" t="s">
        <v>75</v>
      </c>
      <c r="M3438" t="s">
        <v>76</v>
      </c>
      <c r="N3438" t="s">
        <v>153</v>
      </c>
      <c r="O3438" t="s">
        <v>8728</v>
      </c>
      <c r="P3438" t="s">
        <v>19708</v>
      </c>
      <c r="Q3438" t="s">
        <v>80</v>
      </c>
      <c r="R3438" t="s">
        <v>8728</v>
      </c>
      <c r="S3438" t="s">
        <v>19709</v>
      </c>
      <c r="T3438" t="s">
        <v>329</v>
      </c>
      <c r="U3438" t="s">
        <v>19710</v>
      </c>
      <c r="V3438" t="s">
        <v>19711</v>
      </c>
      <c r="W3438" t="s">
        <v>83</v>
      </c>
      <c r="X3438">
        <v>1</v>
      </c>
      <c r="Y3438">
        <v>2610</v>
      </c>
    </row>
    <row r="3439" spans="1:25">
      <c r="A3439" t="s">
        <v>19712</v>
      </c>
      <c r="B3439" t="s">
        <v>70</v>
      </c>
      <c r="C3439">
        <v>6</v>
      </c>
      <c r="D3439" t="s">
        <v>106</v>
      </c>
      <c r="E3439">
        <v>2008</v>
      </c>
      <c r="F3439" s="24">
        <v>39453</v>
      </c>
      <c r="G3439" s="24">
        <v>39453</v>
      </c>
      <c r="H3439" s="24">
        <v>39455</v>
      </c>
      <c r="I3439" t="s">
        <v>127</v>
      </c>
      <c r="J3439" t="s">
        <v>108</v>
      </c>
      <c r="K3439" t="s">
        <v>109</v>
      </c>
      <c r="L3439" t="s">
        <v>3779</v>
      </c>
      <c r="M3439" t="s">
        <v>76</v>
      </c>
      <c r="N3439" t="s">
        <v>140</v>
      </c>
      <c r="O3439" t="s">
        <v>19713</v>
      </c>
      <c r="P3439" t="s">
        <v>19714</v>
      </c>
      <c r="Q3439" t="s">
        <v>90</v>
      </c>
      <c r="R3439" t="s">
        <v>19713</v>
      </c>
      <c r="S3439" t="s">
        <v>19715</v>
      </c>
      <c r="T3439" t="s">
        <v>173</v>
      </c>
      <c r="U3439" t="s">
        <v>19716</v>
      </c>
      <c r="V3439" t="s">
        <v>19717</v>
      </c>
      <c r="W3439" t="s">
        <v>83</v>
      </c>
      <c r="X3439">
        <v>1</v>
      </c>
      <c r="Y3439">
        <v>4200</v>
      </c>
    </row>
    <row r="3440" spans="1:25">
      <c r="A3440" t="s">
        <v>19718</v>
      </c>
      <c r="B3440" t="s">
        <v>70</v>
      </c>
      <c r="C3440">
        <v>40</v>
      </c>
      <c r="D3440" t="s">
        <v>370</v>
      </c>
      <c r="E3440">
        <v>2008</v>
      </c>
      <c r="F3440" s="24">
        <v>39470</v>
      </c>
      <c r="G3440" s="24">
        <v>39470</v>
      </c>
      <c r="H3440" s="24">
        <v>39473</v>
      </c>
      <c r="I3440" t="s">
        <v>500</v>
      </c>
      <c r="J3440" t="s">
        <v>108</v>
      </c>
      <c r="K3440" t="s">
        <v>109</v>
      </c>
      <c r="L3440" t="s">
        <v>75</v>
      </c>
      <c r="M3440" t="s">
        <v>76</v>
      </c>
      <c r="N3440" t="s">
        <v>140</v>
      </c>
      <c r="O3440" t="s">
        <v>19719</v>
      </c>
      <c r="P3440" t="s">
        <v>19720</v>
      </c>
      <c r="Q3440" t="s">
        <v>90</v>
      </c>
      <c r="R3440" t="s">
        <v>19719</v>
      </c>
      <c r="S3440" t="s">
        <v>19721</v>
      </c>
      <c r="T3440" t="s">
        <v>246</v>
      </c>
      <c r="U3440" t="s">
        <v>19722</v>
      </c>
      <c r="V3440" t="s">
        <v>19723</v>
      </c>
      <c r="W3440" t="s">
        <v>83</v>
      </c>
      <c r="X3440">
        <v>1</v>
      </c>
      <c r="Y3440">
        <v>6030</v>
      </c>
    </row>
    <row r="3441" spans="1:25">
      <c r="A3441" t="s">
        <v>19724</v>
      </c>
      <c r="B3441" t="s">
        <v>70</v>
      </c>
      <c r="C3441">
        <v>1</v>
      </c>
      <c r="D3441" t="s">
        <v>106</v>
      </c>
      <c r="E3441">
        <v>2008</v>
      </c>
      <c r="F3441" s="24">
        <v>39448</v>
      </c>
      <c r="G3441" s="24">
        <v>39448</v>
      </c>
      <c r="H3441" s="24">
        <v>39450</v>
      </c>
      <c r="I3441" t="s">
        <v>500</v>
      </c>
      <c r="J3441" t="s">
        <v>108</v>
      </c>
      <c r="K3441" t="s">
        <v>109</v>
      </c>
      <c r="L3441" t="s">
        <v>110</v>
      </c>
      <c r="M3441" t="s">
        <v>76</v>
      </c>
      <c r="N3441" t="s">
        <v>140</v>
      </c>
      <c r="O3441" t="s">
        <v>19725</v>
      </c>
      <c r="P3441" t="s">
        <v>19725</v>
      </c>
      <c r="Q3441" t="s">
        <v>195</v>
      </c>
      <c r="R3441" t="s">
        <v>19726</v>
      </c>
      <c r="S3441" t="s">
        <v>19727</v>
      </c>
      <c r="T3441" t="s">
        <v>231</v>
      </c>
      <c r="U3441" t="s">
        <v>19728</v>
      </c>
      <c r="V3441" t="s">
        <v>19729</v>
      </c>
      <c r="W3441" t="s">
        <v>83</v>
      </c>
      <c r="X3441">
        <v>1</v>
      </c>
      <c r="Y3441">
        <v>5187.3599999999997</v>
      </c>
    </row>
    <row r="3442" spans="1:25">
      <c r="A3442" t="s">
        <v>3882</v>
      </c>
      <c r="B3442" t="s">
        <v>70</v>
      </c>
      <c r="C3442">
        <v>55</v>
      </c>
      <c r="D3442" t="s">
        <v>106</v>
      </c>
      <c r="E3442">
        <v>2008</v>
      </c>
      <c r="F3442" s="24">
        <v>39474</v>
      </c>
      <c r="G3442" s="24">
        <v>39476</v>
      </c>
      <c r="H3442" s="24">
        <v>39477</v>
      </c>
      <c r="I3442" t="s">
        <v>1256</v>
      </c>
      <c r="J3442" t="s">
        <v>108</v>
      </c>
      <c r="K3442" t="s">
        <v>109</v>
      </c>
      <c r="L3442" t="s">
        <v>5634</v>
      </c>
      <c r="M3442" t="s">
        <v>76</v>
      </c>
      <c r="N3442" t="s">
        <v>581</v>
      </c>
      <c r="O3442" t="s">
        <v>3883</v>
      </c>
      <c r="P3442" t="s">
        <v>19730</v>
      </c>
      <c r="Q3442" t="s">
        <v>1456</v>
      </c>
      <c r="R3442" t="s">
        <v>19731</v>
      </c>
      <c r="S3442" t="s">
        <v>19732</v>
      </c>
      <c r="T3442" t="s">
        <v>1796</v>
      </c>
      <c r="V3442" t="s">
        <v>19733</v>
      </c>
      <c r="W3442" t="s">
        <v>83</v>
      </c>
      <c r="X3442">
        <v>1</v>
      </c>
      <c r="Y3442">
        <v>2600</v>
      </c>
    </row>
    <row r="3443" spans="1:25">
      <c r="A3443" t="s">
        <v>19734</v>
      </c>
      <c r="B3443" t="s">
        <v>70</v>
      </c>
      <c r="C3443">
        <v>13</v>
      </c>
      <c r="D3443" t="s">
        <v>71</v>
      </c>
      <c r="E3443">
        <v>2008</v>
      </c>
      <c r="F3443" s="24">
        <v>39455</v>
      </c>
      <c r="G3443" s="24">
        <v>39456</v>
      </c>
      <c r="H3443" s="24">
        <v>39456</v>
      </c>
      <c r="I3443" t="s">
        <v>3906</v>
      </c>
      <c r="J3443" t="s">
        <v>220</v>
      </c>
      <c r="K3443" t="s">
        <v>97</v>
      </c>
      <c r="L3443" t="s">
        <v>75</v>
      </c>
      <c r="M3443" t="s">
        <v>76</v>
      </c>
      <c r="N3443" t="s">
        <v>467</v>
      </c>
      <c r="O3443" t="s">
        <v>19735</v>
      </c>
      <c r="P3443" t="s">
        <v>19736</v>
      </c>
      <c r="Q3443" t="s">
        <v>80</v>
      </c>
      <c r="R3443" t="s">
        <v>19735</v>
      </c>
      <c r="S3443" t="s">
        <v>19737</v>
      </c>
      <c r="T3443" t="s">
        <v>103</v>
      </c>
      <c r="U3443" t="s">
        <v>19738</v>
      </c>
      <c r="W3443" t="s">
        <v>83</v>
      </c>
      <c r="X3443">
        <v>1</v>
      </c>
      <c r="Y3443">
        <v>3313</v>
      </c>
    </row>
    <row r="3444" spans="1:25">
      <c r="A3444" t="s">
        <v>19739</v>
      </c>
      <c r="B3444" t="s">
        <v>70</v>
      </c>
      <c r="C3444">
        <v>7</v>
      </c>
      <c r="D3444" t="s">
        <v>106</v>
      </c>
      <c r="E3444">
        <v>2008</v>
      </c>
      <c r="F3444" s="24">
        <v>39453</v>
      </c>
      <c r="G3444" s="24">
        <v>39453</v>
      </c>
      <c r="H3444" s="24">
        <v>39455</v>
      </c>
      <c r="I3444" t="s">
        <v>107</v>
      </c>
      <c r="J3444" t="s">
        <v>108</v>
      </c>
      <c r="K3444" t="s">
        <v>109</v>
      </c>
      <c r="L3444" t="s">
        <v>75</v>
      </c>
      <c r="M3444" t="s">
        <v>76</v>
      </c>
      <c r="N3444" t="s">
        <v>467</v>
      </c>
      <c r="O3444" t="s">
        <v>19740</v>
      </c>
      <c r="P3444" t="s">
        <v>19741</v>
      </c>
      <c r="Q3444" t="s">
        <v>80</v>
      </c>
      <c r="R3444" t="s">
        <v>19740</v>
      </c>
      <c r="S3444" t="s">
        <v>19742</v>
      </c>
      <c r="T3444" t="s">
        <v>92</v>
      </c>
      <c r="U3444" t="s">
        <v>19743</v>
      </c>
      <c r="W3444" t="s">
        <v>83</v>
      </c>
      <c r="X3444">
        <v>1</v>
      </c>
      <c r="Y3444">
        <v>4030</v>
      </c>
    </row>
    <row r="3445" spans="1:25">
      <c r="A3445" t="s">
        <v>19744</v>
      </c>
      <c r="B3445" t="s">
        <v>70</v>
      </c>
      <c r="C3445">
        <v>49</v>
      </c>
      <c r="D3445" t="s">
        <v>106</v>
      </c>
      <c r="E3445">
        <v>2008</v>
      </c>
      <c r="F3445" s="24">
        <v>39474</v>
      </c>
      <c r="G3445" s="24">
        <v>39474</v>
      </c>
      <c r="H3445" s="24">
        <v>39475</v>
      </c>
      <c r="I3445" t="s">
        <v>107</v>
      </c>
      <c r="J3445" t="s">
        <v>108</v>
      </c>
      <c r="K3445" t="s">
        <v>109</v>
      </c>
      <c r="L3445" t="s">
        <v>4367</v>
      </c>
      <c r="M3445" t="s">
        <v>76</v>
      </c>
      <c r="N3445" t="s">
        <v>253</v>
      </c>
      <c r="O3445" t="s">
        <v>19745</v>
      </c>
      <c r="P3445" t="s">
        <v>19746</v>
      </c>
      <c r="Q3445" t="s">
        <v>90</v>
      </c>
      <c r="R3445" t="s">
        <v>19745</v>
      </c>
      <c r="S3445" t="s">
        <v>19747</v>
      </c>
      <c r="U3445" t="s">
        <v>19748</v>
      </c>
      <c r="V3445" t="s">
        <v>19749</v>
      </c>
      <c r="W3445" t="s">
        <v>83</v>
      </c>
      <c r="X3445">
        <v>1</v>
      </c>
      <c r="Y3445">
        <v>4280</v>
      </c>
    </row>
    <row r="3446" spans="1:25">
      <c r="A3446" t="s">
        <v>19750</v>
      </c>
      <c r="B3446" t="s">
        <v>70</v>
      </c>
      <c r="C3446">
        <v>36</v>
      </c>
      <c r="D3446" t="s">
        <v>106</v>
      </c>
      <c r="E3446">
        <v>2008</v>
      </c>
      <c r="F3446" s="24">
        <v>39468</v>
      </c>
      <c r="G3446" s="24">
        <v>39468</v>
      </c>
      <c r="H3446" s="24">
        <v>39469</v>
      </c>
      <c r="I3446" t="s">
        <v>323</v>
      </c>
      <c r="J3446" t="s">
        <v>108</v>
      </c>
      <c r="K3446" t="s">
        <v>324</v>
      </c>
      <c r="L3446" t="s">
        <v>75</v>
      </c>
      <c r="M3446" t="s">
        <v>76</v>
      </c>
      <c r="N3446" t="s">
        <v>253</v>
      </c>
      <c r="O3446" t="s">
        <v>19751</v>
      </c>
      <c r="P3446" t="s">
        <v>19752</v>
      </c>
      <c r="Q3446" t="s">
        <v>80</v>
      </c>
      <c r="R3446" t="s">
        <v>19753</v>
      </c>
      <c r="S3446" t="s">
        <v>19754</v>
      </c>
      <c r="T3446" t="s">
        <v>173</v>
      </c>
      <c r="U3446" t="s">
        <v>19755</v>
      </c>
      <c r="V3446" t="s">
        <v>19756</v>
      </c>
      <c r="W3446" t="s">
        <v>83</v>
      </c>
      <c r="X3446">
        <v>1</v>
      </c>
      <c r="Y3446">
        <v>4210</v>
      </c>
    </row>
    <row r="3447" spans="1:25">
      <c r="A3447" t="s">
        <v>19757</v>
      </c>
      <c r="B3447" t="s">
        <v>70</v>
      </c>
      <c r="C3447">
        <v>33</v>
      </c>
      <c r="D3447" t="s">
        <v>250</v>
      </c>
      <c r="E3447">
        <v>2008</v>
      </c>
      <c r="F3447" s="24">
        <v>39466</v>
      </c>
      <c r="G3447" s="24">
        <v>39467</v>
      </c>
      <c r="H3447" s="24">
        <v>39468</v>
      </c>
      <c r="I3447" t="s">
        <v>4189</v>
      </c>
      <c r="J3447" t="s">
        <v>168</v>
      </c>
      <c r="K3447" t="s">
        <v>273</v>
      </c>
      <c r="L3447" t="s">
        <v>75</v>
      </c>
      <c r="M3447" t="s">
        <v>76</v>
      </c>
      <c r="N3447" t="s">
        <v>467</v>
      </c>
      <c r="O3447" t="s">
        <v>19758</v>
      </c>
      <c r="P3447" t="s">
        <v>19759</v>
      </c>
      <c r="Q3447" t="s">
        <v>90</v>
      </c>
      <c r="R3447" t="s">
        <v>19758</v>
      </c>
      <c r="S3447" t="s">
        <v>19760</v>
      </c>
      <c r="T3447" t="s">
        <v>173</v>
      </c>
      <c r="U3447" t="s">
        <v>19761</v>
      </c>
      <c r="W3447" t="s">
        <v>83</v>
      </c>
      <c r="X3447">
        <v>1</v>
      </c>
      <c r="Y3447">
        <v>4167</v>
      </c>
    </row>
    <row r="3448" spans="1:25">
      <c r="A3448" t="s">
        <v>19762</v>
      </c>
      <c r="B3448" t="s">
        <v>70</v>
      </c>
      <c r="C3448">
        <v>26</v>
      </c>
      <c r="D3448" t="s">
        <v>106</v>
      </c>
      <c r="E3448">
        <v>2008</v>
      </c>
      <c r="F3448" s="24">
        <v>39463</v>
      </c>
      <c r="G3448" s="24">
        <v>39464</v>
      </c>
      <c r="H3448" s="24">
        <v>39466</v>
      </c>
      <c r="I3448" t="s">
        <v>1256</v>
      </c>
      <c r="J3448" t="s">
        <v>108</v>
      </c>
      <c r="K3448" t="s">
        <v>109</v>
      </c>
      <c r="L3448" t="s">
        <v>75</v>
      </c>
      <c r="M3448" t="s">
        <v>76</v>
      </c>
      <c r="N3448" t="s">
        <v>153</v>
      </c>
      <c r="O3448" t="s">
        <v>19763</v>
      </c>
      <c r="P3448" t="s">
        <v>19763</v>
      </c>
      <c r="Q3448" t="s">
        <v>195</v>
      </c>
      <c r="R3448" t="s">
        <v>19764</v>
      </c>
      <c r="S3448" t="s">
        <v>19765</v>
      </c>
      <c r="T3448" t="s">
        <v>299</v>
      </c>
      <c r="V3448" t="s">
        <v>19766</v>
      </c>
      <c r="W3448" t="s">
        <v>83</v>
      </c>
      <c r="X3448">
        <v>1</v>
      </c>
      <c r="Y3448">
        <v>4861.63</v>
      </c>
    </row>
    <row r="3449" spans="1:25">
      <c r="A3449" t="s">
        <v>19767</v>
      </c>
      <c r="B3449" t="s">
        <v>70</v>
      </c>
      <c r="C3449">
        <v>24</v>
      </c>
      <c r="D3449" t="s">
        <v>250</v>
      </c>
      <c r="E3449">
        <v>2008</v>
      </c>
      <c r="F3449" s="24">
        <v>39463</v>
      </c>
      <c r="G3449" s="24">
        <v>39463</v>
      </c>
      <c r="H3449" s="24">
        <v>39465</v>
      </c>
      <c r="I3449" t="s">
        <v>19768</v>
      </c>
      <c r="J3449" t="s">
        <v>723</v>
      </c>
      <c r="K3449" t="s">
        <v>724</v>
      </c>
      <c r="L3449" t="s">
        <v>19769</v>
      </c>
      <c r="M3449" t="s">
        <v>76</v>
      </c>
      <c r="N3449" t="s">
        <v>467</v>
      </c>
      <c r="O3449" t="s">
        <v>19770</v>
      </c>
      <c r="P3449" t="s">
        <v>19771</v>
      </c>
      <c r="Q3449" t="s">
        <v>80</v>
      </c>
      <c r="R3449" t="s">
        <v>19770</v>
      </c>
      <c r="S3449" t="s">
        <v>19772</v>
      </c>
      <c r="T3449" t="s">
        <v>1567</v>
      </c>
      <c r="U3449" t="s">
        <v>19773</v>
      </c>
      <c r="V3449" t="s">
        <v>19774</v>
      </c>
      <c r="W3449" t="s">
        <v>83</v>
      </c>
      <c r="X3449">
        <v>1</v>
      </c>
      <c r="Y3449">
        <v>4082</v>
      </c>
    </row>
    <row r="3450" spans="1:25">
      <c r="A3450" t="s">
        <v>19775</v>
      </c>
      <c r="B3450" t="s">
        <v>70</v>
      </c>
      <c r="C3450">
        <v>32</v>
      </c>
      <c r="D3450" t="s">
        <v>106</v>
      </c>
      <c r="E3450">
        <v>2008</v>
      </c>
      <c r="F3450" s="24">
        <v>39467</v>
      </c>
      <c r="G3450" s="24">
        <v>39467</v>
      </c>
      <c r="H3450" s="24">
        <v>39469</v>
      </c>
      <c r="I3450" t="s">
        <v>107</v>
      </c>
      <c r="J3450" t="s">
        <v>108</v>
      </c>
      <c r="K3450" t="s">
        <v>109</v>
      </c>
      <c r="L3450" t="s">
        <v>75</v>
      </c>
      <c r="M3450" t="s">
        <v>76</v>
      </c>
      <c r="N3450" t="s">
        <v>467</v>
      </c>
      <c r="O3450" t="s">
        <v>19776</v>
      </c>
      <c r="P3450" t="s">
        <v>19777</v>
      </c>
      <c r="Q3450" t="s">
        <v>90</v>
      </c>
      <c r="R3450" t="s">
        <v>19778</v>
      </c>
      <c r="S3450" t="s">
        <v>19779</v>
      </c>
      <c r="T3450" t="s">
        <v>173</v>
      </c>
      <c r="U3450" t="s">
        <v>19780</v>
      </c>
      <c r="V3450" t="s">
        <v>19781</v>
      </c>
      <c r="W3450" t="s">
        <v>83</v>
      </c>
      <c r="X3450">
        <v>1</v>
      </c>
      <c r="Y3450">
        <v>4030</v>
      </c>
    </row>
    <row r="3451" spans="1:25">
      <c r="A3451" t="s">
        <v>19782</v>
      </c>
      <c r="B3451" t="s">
        <v>70</v>
      </c>
      <c r="C3451">
        <v>48</v>
      </c>
      <c r="D3451" t="s">
        <v>106</v>
      </c>
      <c r="E3451">
        <v>2008</v>
      </c>
      <c r="F3451" s="24">
        <v>39473</v>
      </c>
      <c r="G3451" s="24">
        <v>39473</v>
      </c>
      <c r="H3451" s="24">
        <v>39475</v>
      </c>
      <c r="I3451" t="s">
        <v>107</v>
      </c>
      <c r="J3451" t="s">
        <v>108</v>
      </c>
      <c r="K3451" t="s">
        <v>109</v>
      </c>
      <c r="L3451" t="s">
        <v>6632</v>
      </c>
      <c r="M3451" t="s">
        <v>76</v>
      </c>
      <c r="N3451" t="s">
        <v>467</v>
      </c>
      <c r="O3451" t="s">
        <v>19783</v>
      </c>
      <c r="P3451" t="s">
        <v>19784</v>
      </c>
      <c r="Q3451" t="s">
        <v>131</v>
      </c>
      <c r="R3451" t="s">
        <v>19783</v>
      </c>
      <c r="S3451" t="s">
        <v>19785</v>
      </c>
      <c r="T3451" t="s">
        <v>173</v>
      </c>
      <c r="U3451" t="s">
        <v>19786</v>
      </c>
      <c r="V3451" t="s">
        <v>19787</v>
      </c>
      <c r="W3451" t="s">
        <v>83</v>
      </c>
      <c r="X3451">
        <v>1</v>
      </c>
      <c r="Y3451">
        <v>4230</v>
      </c>
    </row>
    <row r="3452" spans="1:25">
      <c r="A3452" t="s">
        <v>928</v>
      </c>
      <c r="B3452" t="s">
        <v>70</v>
      </c>
      <c r="C3452">
        <v>35</v>
      </c>
      <c r="D3452" t="s">
        <v>71</v>
      </c>
      <c r="E3452">
        <v>2008</v>
      </c>
      <c r="F3452" s="24">
        <v>39466</v>
      </c>
      <c r="G3452" s="24">
        <v>39468</v>
      </c>
      <c r="H3452" s="24">
        <v>39468</v>
      </c>
      <c r="I3452" t="s">
        <v>929</v>
      </c>
      <c r="J3452" t="s">
        <v>168</v>
      </c>
      <c r="K3452" t="s">
        <v>273</v>
      </c>
      <c r="L3452" t="s">
        <v>75</v>
      </c>
      <c r="M3452" t="s">
        <v>76</v>
      </c>
      <c r="N3452" t="s">
        <v>77</v>
      </c>
      <c r="O3452" t="s">
        <v>930</v>
      </c>
      <c r="P3452" t="s">
        <v>19788</v>
      </c>
      <c r="Q3452" t="s">
        <v>90</v>
      </c>
      <c r="R3452" t="s">
        <v>930</v>
      </c>
      <c r="S3452" t="s">
        <v>932</v>
      </c>
      <c r="T3452" t="s">
        <v>360</v>
      </c>
      <c r="W3452" t="s">
        <v>83</v>
      </c>
      <c r="X3452">
        <v>1</v>
      </c>
      <c r="Y3452">
        <v>2524</v>
      </c>
    </row>
    <row r="3453" spans="1:25">
      <c r="A3453" t="s">
        <v>19789</v>
      </c>
      <c r="B3453" t="s">
        <v>70</v>
      </c>
      <c r="C3453">
        <v>34</v>
      </c>
      <c r="D3453" t="s">
        <v>71</v>
      </c>
      <c r="E3453">
        <v>2008</v>
      </c>
      <c r="F3453" s="24">
        <v>39464</v>
      </c>
      <c r="G3453" s="24">
        <v>39468</v>
      </c>
      <c r="H3453" s="24">
        <v>39466</v>
      </c>
      <c r="I3453" t="s">
        <v>395</v>
      </c>
      <c r="J3453" t="s">
        <v>96</v>
      </c>
      <c r="K3453" t="s">
        <v>97</v>
      </c>
      <c r="L3453" t="s">
        <v>75</v>
      </c>
      <c r="M3453" t="s">
        <v>76</v>
      </c>
      <c r="N3453" t="s">
        <v>467</v>
      </c>
      <c r="O3453" t="s">
        <v>19790</v>
      </c>
      <c r="P3453" t="s">
        <v>19791</v>
      </c>
      <c r="Q3453" t="s">
        <v>90</v>
      </c>
      <c r="R3453" t="s">
        <v>19790</v>
      </c>
      <c r="S3453" t="s">
        <v>19792</v>
      </c>
      <c r="T3453" t="s">
        <v>103</v>
      </c>
      <c r="U3453" t="s">
        <v>19793</v>
      </c>
      <c r="W3453" t="s">
        <v>83</v>
      </c>
      <c r="X3453">
        <v>1</v>
      </c>
      <c r="Y3453">
        <v>4160.6000000000004</v>
      </c>
    </row>
    <row r="3454" spans="1:25">
      <c r="A3454" t="s">
        <v>19794</v>
      </c>
      <c r="B3454" t="s">
        <v>70</v>
      </c>
      <c r="C3454">
        <v>44</v>
      </c>
      <c r="D3454" t="s">
        <v>71</v>
      </c>
      <c r="E3454">
        <v>2008</v>
      </c>
      <c r="F3454" s="24">
        <v>39471</v>
      </c>
      <c r="G3454" s="24">
        <v>39472</v>
      </c>
      <c r="H3454" s="24">
        <v>39472</v>
      </c>
      <c r="I3454" t="s">
        <v>395</v>
      </c>
      <c r="J3454" t="s">
        <v>96</v>
      </c>
      <c r="K3454" t="s">
        <v>97</v>
      </c>
      <c r="L3454" t="s">
        <v>75</v>
      </c>
      <c r="M3454" t="s">
        <v>76</v>
      </c>
      <c r="N3454" t="s">
        <v>467</v>
      </c>
      <c r="O3454" t="s">
        <v>19795</v>
      </c>
      <c r="P3454" t="s">
        <v>19796</v>
      </c>
      <c r="Q3454" t="s">
        <v>80</v>
      </c>
      <c r="R3454" t="s">
        <v>19795</v>
      </c>
      <c r="S3454" t="s">
        <v>19797</v>
      </c>
      <c r="T3454" t="s">
        <v>173</v>
      </c>
      <c r="U3454" t="s">
        <v>174</v>
      </c>
      <c r="W3454" t="s">
        <v>83</v>
      </c>
      <c r="X3454">
        <v>1</v>
      </c>
      <c r="Y3454">
        <v>1445</v>
      </c>
    </row>
    <row r="3455" spans="1:25">
      <c r="A3455" t="s">
        <v>19798</v>
      </c>
      <c r="B3455" t="s">
        <v>70</v>
      </c>
      <c r="C3455">
        <v>29</v>
      </c>
      <c r="D3455" t="s">
        <v>106</v>
      </c>
      <c r="E3455">
        <v>2008</v>
      </c>
      <c r="F3455" s="24">
        <v>39465</v>
      </c>
      <c r="G3455" s="24">
        <v>39465</v>
      </c>
      <c r="H3455" s="24">
        <v>39466</v>
      </c>
      <c r="I3455" t="s">
        <v>107</v>
      </c>
      <c r="J3455" t="s">
        <v>108</v>
      </c>
      <c r="K3455" t="s">
        <v>109</v>
      </c>
      <c r="L3455" t="s">
        <v>1354</v>
      </c>
      <c r="M3455" t="s">
        <v>76</v>
      </c>
      <c r="N3455" t="s">
        <v>153</v>
      </c>
      <c r="O3455" t="s">
        <v>19799</v>
      </c>
      <c r="P3455" t="s">
        <v>19800</v>
      </c>
      <c r="Q3455" t="s">
        <v>989</v>
      </c>
      <c r="R3455" t="s">
        <v>19799</v>
      </c>
      <c r="S3455" t="s">
        <v>19801</v>
      </c>
      <c r="T3455" t="s">
        <v>173</v>
      </c>
      <c r="V3455" t="s">
        <v>19802</v>
      </c>
      <c r="W3455" t="s">
        <v>83</v>
      </c>
      <c r="X3455">
        <v>1</v>
      </c>
      <c r="Y3455">
        <v>3980</v>
      </c>
    </row>
    <row r="3456" spans="1:25">
      <c r="A3456" t="s">
        <v>19803</v>
      </c>
      <c r="B3456" t="s">
        <v>138</v>
      </c>
      <c r="C3456">
        <v>57</v>
      </c>
      <c r="D3456" t="s">
        <v>106</v>
      </c>
      <c r="E3456">
        <v>2008</v>
      </c>
      <c r="F3456" s="24">
        <v>39478</v>
      </c>
      <c r="G3456" s="24">
        <v>39478</v>
      </c>
      <c r="H3456" s="24">
        <v>39480</v>
      </c>
      <c r="I3456" t="s">
        <v>183</v>
      </c>
      <c r="J3456" t="s">
        <v>108</v>
      </c>
      <c r="K3456" t="s">
        <v>184</v>
      </c>
      <c r="L3456" t="s">
        <v>3411</v>
      </c>
      <c r="M3456" t="s">
        <v>76</v>
      </c>
      <c r="N3456" t="s">
        <v>458</v>
      </c>
      <c r="O3456" t="s">
        <v>19804</v>
      </c>
      <c r="P3456" t="s">
        <v>19804</v>
      </c>
      <c r="Q3456" t="s">
        <v>142</v>
      </c>
      <c r="R3456" t="s">
        <v>19805</v>
      </c>
      <c r="S3456" t="s">
        <v>19806</v>
      </c>
      <c r="T3456" t="s">
        <v>206</v>
      </c>
      <c r="U3456" t="s">
        <v>19807</v>
      </c>
      <c r="V3456" t="s">
        <v>19808</v>
      </c>
      <c r="W3456" t="s">
        <v>465</v>
      </c>
      <c r="X3456">
        <v>1</v>
      </c>
      <c r="Y3456">
        <v>4390</v>
      </c>
    </row>
    <row r="3457" spans="1:25">
      <c r="A3457" t="s">
        <v>15489</v>
      </c>
      <c r="B3457" t="s">
        <v>70</v>
      </c>
      <c r="C3457">
        <v>22</v>
      </c>
      <c r="D3457" t="s">
        <v>71</v>
      </c>
      <c r="E3457">
        <v>2008</v>
      </c>
      <c r="F3457" s="24">
        <v>39459</v>
      </c>
      <c r="G3457" s="24">
        <v>39461</v>
      </c>
      <c r="H3457" s="24">
        <v>39461</v>
      </c>
      <c r="I3457" t="s">
        <v>630</v>
      </c>
      <c r="J3457" t="s">
        <v>168</v>
      </c>
      <c r="K3457" t="s">
        <v>273</v>
      </c>
      <c r="L3457" t="s">
        <v>75</v>
      </c>
      <c r="M3457" t="s">
        <v>76</v>
      </c>
      <c r="N3457" t="s">
        <v>295</v>
      </c>
      <c r="O3457" t="s">
        <v>15490</v>
      </c>
      <c r="P3457" t="s">
        <v>19809</v>
      </c>
      <c r="Q3457" t="s">
        <v>90</v>
      </c>
      <c r="R3457" t="s">
        <v>15490</v>
      </c>
      <c r="S3457" t="s">
        <v>15492</v>
      </c>
      <c r="T3457" t="s">
        <v>360</v>
      </c>
      <c r="U3457" t="s">
        <v>15493</v>
      </c>
      <c r="W3457" t="s">
        <v>93</v>
      </c>
      <c r="X3457">
        <v>1</v>
      </c>
      <c r="Y3457">
        <v>3177</v>
      </c>
    </row>
    <row r="3458" spans="1:25">
      <c r="A3458" t="s">
        <v>19810</v>
      </c>
      <c r="B3458" t="s">
        <v>70</v>
      </c>
      <c r="C3458">
        <v>37</v>
      </c>
      <c r="D3458" t="s">
        <v>71</v>
      </c>
      <c r="E3458">
        <v>2008</v>
      </c>
      <c r="F3458" s="24">
        <v>39466</v>
      </c>
      <c r="G3458" s="24">
        <v>39468</v>
      </c>
      <c r="H3458" s="24">
        <v>39467</v>
      </c>
      <c r="I3458" t="s">
        <v>5920</v>
      </c>
      <c r="J3458" t="s">
        <v>168</v>
      </c>
      <c r="K3458" t="s">
        <v>273</v>
      </c>
      <c r="L3458" t="s">
        <v>75</v>
      </c>
      <c r="M3458" t="s">
        <v>76</v>
      </c>
      <c r="N3458" t="s">
        <v>160</v>
      </c>
      <c r="O3458" t="s">
        <v>19811</v>
      </c>
      <c r="P3458" t="s">
        <v>19812</v>
      </c>
      <c r="Q3458" t="s">
        <v>90</v>
      </c>
      <c r="R3458" t="s">
        <v>19811</v>
      </c>
      <c r="S3458" t="s">
        <v>19813</v>
      </c>
      <c r="T3458" t="s">
        <v>360</v>
      </c>
      <c r="U3458" t="s">
        <v>19814</v>
      </c>
      <c r="W3458" t="s">
        <v>93</v>
      </c>
      <c r="X3458">
        <v>1</v>
      </c>
      <c r="Y3458">
        <v>2648</v>
      </c>
    </row>
    <row r="3459" spans="1:25">
      <c r="A3459" t="s">
        <v>19815</v>
      </c>
      <c r="B3459" t="s">
        <v>70</v>
      </c>
      <c r="C3459">
        <v>50</v>
      </c>
      <c r="D3459" t="s">
        <v>370</v>
      </c>
      <c r="E3459">
        <v>2008</v>
      </c>
      <c r="F3459" s="24">
        <v>39473</v>
      </c>
      <c r="G3459" s="24">
        <v>39475</v>
      </c>
      <c r="H3459" s="24">
        <v>39475</v>
      </c>
      <c r="I3459" t="s">
        <v>323</v>
      </c>
      <c r="J3459" t="s">
        <v>108</v>
      </c>
      <c r="K3459" t="s">
        <v>324</v>
      </c>
      <c r="L3459" t="s">
        <v>75</v>
      </c>
      <c r="M3459" t="s">
        <v>76</v>
      </c>
      <c r="N3459" t="s">
        <v>19816</v>
      </c>
      <c r="O3459" t="s">
        <v>19817</v>
      </c>
      <c r="P3459" t="s">
        <v>19817</v>
      </c>
      <c r="Q3459" t="s">
        <v>195</v>
      </c>
      <c r="R3459" t="s">
        <v>19818</v>
      </c>
      <c r="S3459" t="s">
        <v>19819</v>
      </c>
      <c r="T3459" t="s">
        <v>19820</v>
      </c>
      <c r="U3459" t="s">
        <v>19821</v>
      </c>
      <c r="V3459" t="s">
        <v>19822</v>
      </c>
      <c r="W3459" t="s">
        <v>93</v>
      </c>
      <c r="X3459">
        <v>1</v>
      </c>
      <c r="Y3459">
        <v>4501.6000000000004</v>
      </c>
    </row>
    <row r="3460" spans="1:25">
      <c r="A3460" t="s">
        <v>19823</v>
      </c>
      <c r="B3460" t="s">
        <v>70</v>
      </c>
      <c r="C3460">
        <v>19</v>
      </c>
      <c r="D3460" t="s">
        <v>106</v>
      </c>
      <c r="E3460">
        <v>2008</v>
      </c>
      <c r="F3460" s="24">
        <v>39459</v>
      </c>
      <c r="G3460" s="24">
        <v>39459</v>
      </c>
      <c r="H3460" s="24">
        <v>39460</v>
      </c>
      <c r="I3460" t="s">
        <v>500</v>
      </c>
      <c r="J3460" t="s">
        <v>108</v>
      </c>
      <c r="K3460" t="s">
        <v>109</v>
      </c>
      <c r="L3460" t="s">
        <v>4979</v>
      </c>
      <c r="M3460" t="s">
        <v>76</v>
      </c>
      <c r="N3460" t="s">
        <v>295</v>
      </c>
      <c r="O3460" t="s">
        <v>19824</v>
      </c>
      <c r="P3460" t="s">
        <v>19824</v>
      </c>
      <c r="Q3460" t="s">
        <v>195</v>
      </c>
      <c r="R3460" t="s">
        <v>19825</v>
      </c>
      <c r="S3460" t="s">
        <v>19826</v>
      </c>
      <c r="T3460" t="s">
        <v>654</v>
      </c>
      <c r="U3460" t="s">
        <v>19827</v>
      </c>
      <c r="V3460" t="s">
        <v>19828</v>
      </c>
      <c r="W3460" t="s">
        <v>93</v>
      </c>
      <c r="X3460">
        <v>1</v>
      </c>
      <c r="Y3460">
        <v>5007.3599999999997</v>
      </c>
    </row>
    <row r="3461" spans="1:25">
      <c r="A3461" t="s">
        <v>19829</v>
      </c>
      <c r="B3461" t="s">
        <v>70</v>
      </c>
      <c r="C3461">
        <v>52</v>
      </c>
      <c r="D3461" t="s">
        <v>106</v>
      </c>
      <c r="E3461">
        <v>2008</v>
      </c>
      <c r="F3461" s="24">
        <v>39476</v>
      </c>
      <c r="G3461" s="24">
        <v>39476</v>
      </c>
      <c r="H3461" s="24">
        <v>39477</v>
      </c>
      <c r="I3461" t="s">
        <v>339</v>
      </c>
      <c r="J3461" t="s">
        <v>108</v>
      </c>
      <c r="K3461" t="s">
        <v>324</v>
      </c>
      <c r="L3461" t="s">
        <v>643</v>
      </c>
      <c r="M3461" t="s">
        <v>76</v>
      </c>
      <c r="N3461" t="s">
        <v>650</v>
      </c>
      <c r="O3461" t="s">
        <v>19830</v>
      </c>
      <c r="P3461" t="s">
        <v>19831</v>
      </c>
      <c r="Q3461" t="s">
        <v>90</v>
      </c>
      <c r="R3461" t="s">
        <v>19830</v>
      </c>
      <c r="S3461" t="s">
        <v>19832</v>
      </c>
      <c r="T3461" t="s">
        <v>214</v>
      </c>
      <c r="U3461" t="s">
        <v>19833</v>
      </c>
      <c r="V3461" t="s">
        <v>19834</v>
      </c>
      <c r="W3461" t="s">
        <v>217</v>
      </c>
      <c r="X3461">
        <v>1</v>
      </c>
      <c r="Y3461">
        <v>4380</v>
      </c>
    </row>
    <row r="3462" spans="1:25">
      <c r="A3462" t="s">
        <v>19835</v>
      </c>
      <c r="B3462" t="s">
        <v>70</v>
      </c>
      <c r="C3462">
        <v>653</v>
      </c>
      <c r="D3462" t="s">
        <v>106</v>
      </c>
      <c r="E3462">
        <v>2007</v>
      </c>
      <c r="F3462" s="24">
        <v>39429</v>
      </c>
      <c r="G3462" s="24">
        <v>39447</v>
      </c>
      <c r="H3462" s="24">
        <v>39459</v>
      </c>
      <c r="I3462" t="s">
        <v>323</v>
      </c>
      <c r="J3462" t="s">
        <v>108</v>
      </c>
      <c r="K3462" t="s">
        <v>324</v>
      </c>
      <c r="L3462" t="s">
        <v>75</v>
      </c>
      <c r="M3462" t="s">
        <v>76</v>
      </c>
      <c r="N3462" t="s">
        <v>650</v>
      </c>
      <c r="O3462" t="s">
        <v>19836</v>
      </c>
      <c r="P3462" t="s">
        <v>19837</v>
      </c>
      <c r="Q3462" t="s">
        <v>989</v>
      </c>
      <c r="R3462" t="s">
        <v>19836</v>
      </c>
      <c r="S3462" t="s">
        <v>19838</v>
      </c>
      <c r="U3462" t="s">
        <v>19839</v>
      </c>
      <c r="W3462" t="s">
        <v>217</v>
      </c>
      <c r="X3462">
        <v>12</v>
      </c>
      <c r="Y3462">
        <v>2980</v>
      </c>
    </row>
    <row r="3463" spans="1:25">
      <c r="A3463" t="s">
        <v>19840</v>
      </c>
      <c r="B3463" t="s">
        <v>138</v>
      </c>
      <c r="C3463">
        <v>641</v>
      </c>
      <c r="D3463" t="s">
        <v>106</v>
      </c>
      <c r="E3463">
        <v>2007</v>
      </c>
      <c r="F3463" s="24">
        <v>39441</v>
      </c>
      <c r="G3463" s="24">
        <v>39442</v>
      </c>
      <c r="H3463" s="24">
        <v>39442</v>
      </c>
      <c r="I3463" t="s">
        <v>15252</v>
      </c>
      <c r="J3463" t="s">
        <v>108</v>
      </c>
      <c r="K3463" t="s">
        <v>119</v>
      </c>
      <c r="L3463" t="s">
        <v>4979</v>
      </c>
      <c r="M3463" t="s">
        <v>152</v>
      </c>
      <c r="N3463" t="s">
        <v>19686</v>
      </c>
      <c r="O3463" t="s">
        <v>19841</v>
      </c>
      <c r="P3463" t="s">
        <v>19841</v>
      </c>
      <c r="Q3463" t="s">
        <v>142</v>
      </c>
      <c r="R3463" t="s">
        <v>19842</v>
      </c>
      <c r="S3463" t="s">
        <v>19843</v>
      </c>
      <c r="T3463" t="s">
        <v>173</v>
      </c>
      <c r="U3463" t="s">
        <v>19844</v>
      </c>
      <c r="V3463" t="s">
        <v>19845</v>
      </c>
      <c r="W3463" t="s">
        <v>217</v>
      </c>
      <c r="X3463">
        <v>12</v>
      </c>
      <c r="Y3463">
        <v>2749.5</v>
      </c>
    </row>
    <row r="3464" spans="1:25">
      <c r="A3464" t="s">
        <v>19846</v>
      </c>
      <c r="B3464" t="s">
        <v>70</v>
      </c>
      <c r="C3464">
        <v>595</v>
      </c>
      <c r="D3464" t="s">
        <v>106</v>
      </c>
      <c r="E3464">
        <v>2007</v>
      </c>
      <c r="F3464" s="24">
        <v>39420</v>
      </c>
      <c r="G3464" s="24">
        <v>39420</v>
      </c>
      <c r="H3464" s="24">
        <v>39422</v>
      </c>
      <c r="I3464" t="s">
        <v>15252</v>
      </c>
      <c r="J3464" t="s">
        <v>108</v>
      </c>
      <c r="K3464" t="s">
        <v>119</v>
      </c>
      <c r="L3464" t="s">
        <v>110</v>
      </c>
      <c r="M3464" t="s">
        <v>152</v>
      </c>
      <c r="N3464" t="s">
        <v>828</v>
      </c>
      <c r="O3464" t="s">
        <v>19847</v>
      </c>
      <c r="P3464" t="s">
        <v>19848</v>
      </c>
      <c r="Q3464" t="s">
        <v>80</v>
      </c>
      <c r="R3464" t="s">
        <v>19849</v>
      </c>
      <c r="S3464" t="s">
        <v>19850</v>
      </c>
      <c r="T3464" t="s">
        <v>654</v>
      </c>
      <c r="U3464" t="s">
        <v>19851</v>
      </c>
      <c r="V3464" t="s">
        <v>19852</v>
      </c>
      <c r="W3464" t="s">
        <v>217</v>
      </c>
      <c r="X3464">
        <v>12</v>
      </c>
      <c r="Y3464">
        <v>3129.5</v>
      </c>
    </row>
    <row r="3465" spans="1:25">
      <c r="A3465" t="s">
        <v>4891</v>
      </c>
      <c r="B3465" t="s">
        <v>70</v>
      </c>
      <c r="C3465">
        <v>633</v>
      </c>
      <c r="D3465" t="s">
        <v>106</v>
      </c>
      <c r="E3465">
        <v>2007</v>
      </c>
      <c r="F3465" s="24">
        <v>39437</v>
      </c>
      <c r="G3465" s="24">
        <v>39437</v>
      </c>
      <c r="H3465" s="24">
        <v>39438</v>
      </c>
      <c r="I3465" t="s">
        <v>107</v>
      </c>
      <c r="J3465" t="s">
        <v>108</v>
      </c>
      <c r="K3465" t="s">
        <v>109</v>
      </c>
      <c r="L3465" t="s">
        <v>3697</v>
      </c>
      <c r="M3465" t="s">
        <v>76</v>
      </c>
      <c r="N3465" t="s">
        <v>650</v>
      </c>
      <c r="O3465" t="s">
        <v>4893</v>
      </c>
      <c r="P3465" t="s">
        <v>19853</v>
      </c>
      <c r="Q3465" t="s">
        <v>80</v>
      </c>
      <c r="R3465" t="s">
        <v>4893</v>
      </c>
      <c r="S3465" t="s">
        <v>19854</v>
      </c>
      <c r="T3465" t="s">
        <v>214</v>
      </c>
      <c r="U3465" t="s">
        <v>19855</v>
      </c>
      <c r="V3465" t="s">
        <v>19856</v>
      </c>
      <c r="W3465" t="s">
        <v>217</v>
      </c>
      <c r="X3465">
        <v>12</v>
      </c>
      <c r="Y3465">
        <v>4260</v>
      </c>
    </row>
    <row r="3466" spans="1:25">
      <c r="A3466" t="s">
        <v>19857</v>
      </c>
      <c r="B3466" t="s">
        <v>70</v>
      </c>
      <c r="C3466">
        <v>632</v>
      </c>
      <c r="D3466" t="s">
        <v>106</v>
      </c>
      <c r="E3466">
        <v>2007</v>
      </c>
      <c r="F3466" s="24">
        <v>39437</v>
      </c>
      <c r="G3466" s="24">
        <v>39437</v>
      </c>
      <c r="H3466" s="24">
        <v>39438</v>
      </c>
      <c r="I3466" t="s">
        <v>107</v>
      </c>
      <c r="J3466" t="s">
        <v>108</v>
      </c>
      <c r="K3466" t="s">
        <v>109</v>
      </c>
      <c r="L3466" t="s">
        <v>110</v>
      </c>
      <c r="M3466" t="s">
        <v>76</v>
      </c>
      <c r="N3466" t="s">
        <v>210</v>
      </c>
      <c r="O3466" t="s">
        <v>19858</v>
      </c>
      <c r="P3466" t="s">
        <v>19859</v>
      </c>
      <c r="Q3466" t="s">
        <v>80</v>
      </c>
      <c r="R3466" t="s">
        <v>19858</v>
      </c>
      <c r="S3466" t="s">
        <v>19860</v>
      </c>
      <c r="T3466" t="s">
        <v>145</v>
      </c>
      <c r="U3466" t="s">
        <v>19861</v>
      </c>
      <c r="V3466" t="s">
        <v>19862</v>
      </c>
      <c r="W3466" t="s">
        <v>217</v>
      </c>
      <c r="X3466">
        <v>12</v>
      </c>
      <c r="Y3466">
        <v>4380</v>
      </c>
    </row>
    <row r="3467" spans="1:25">
      <c r="A3467" t="s">
        <v>19863</v>
      </c>
      <c r="B3467" t="s">
        <v>70</v>
      </c>
      <c r="C3467">
        <v>617</v>
      </c>
      <c r="D3467" t="s">
        <v>106</v>
      </c>
      <c r="E3467">
        <v>2007</v>
      </c>
      <c r="F3467" s="24">
        <v>39430</v>
      </c>
      <c r="G3467" s="24">
        <v>39430</v>
      </c>
      <c r="H3467" s="24">
        <v>39432</v>
      </c>
      <c r="I3467" t="s">
        <v>107</v>
      </c>
      <c r="J3467" t="s">
        <v>108</v>
      </c>
      <c r="K3467" t="s">
        <v>109</v>
      </c>
      <c r="L3467" t="s">
        <v>110</v>
      </c>
      <c r="M3467" t="s">
        <v>76</v>
      </c>
      <c r="N3467" t="s">
        <v>439</v>
      </c>
      <c r="O3467" t="s">
        <v>19864</v>
      </c>
      <c r="P3467" t="s">
        <v>19865</v>
      </c>
      <c r="Q3467" t="s">
        <v>80</v>
      </c>
      <c r="R3467" t="s">
        <v>19864</v>
      </c>
      <c r="S3467" t="s">
        <v>19866</v>
      </c>
      <c r="T3467" t="s">
        <v>757</v>
      </c>
      <c r="U3467" t="s">
        <v>19867</v>
      </c>
      <c r="V3467" t="s">
        <v>19868</v>
      </c>
      <c r="W3467" t="s">
        <v>217</v>
      </c>
      <c r="X3467">
        <v>12</v>
      </c>
      <c r="Y3467">
        <v>4380</v>
      </c>
    </row>
    <row r="3468" spans="1:25">
      <c r="A3468" t="s">
        <v>4849</v>
      </c>
      <c r="B3468" t="s">
        <v>70</v>
      </c>
      <c r="C3468">
        <v>620</v>
      </c>
      <c r="D3468" t="s">
        <v>106</v>
      </c>
      <c r="E3468">
        <v>2007</v>
      </c>
      <c r="F3468" s="24">
        <v>39432</v>
      </c>
      <c r="G3468" s="24">
        <v>39432</v>
      </c>
      <c r="H3468" s="24">
        <v>39433</v>
      </c>
      <c r="I3468" t="s">
        <v>339</v>
      </c>
      <c r="J3468" t="s">
        <v>108</v>
      </c>
      <c r="K3468" t="s">
        <v>324</v>
      </c>
      <c r="L3468" t="s">
        <v>139</v>
      </c>
      <c r="M3468" t="s">
        <v>76</v>
      </c>
      <c r="N3468" t="s">
        <v>210</v>
      </c>
      <c r="O3468" t="s">
        <v>4850</v>
      </c>
      <c r="P3468" t="s">
        <v>19869</v>
      </c>
      <c r="Q3468" t="s">
        <v>90</v>
      </c>
      <c r="R3468" t="s">
        <v>19870</v>
      </c>
      <c r="S3468" t="s">
        <v>19871</v>
      </c>
      <c r="T3468" t="s">
        <v>214</v>
      </c>
      <c r="U3468" t="s">
        <v>4853</v>
      </c>
      <c r="V3468" t="s">
        <v>19872</v>
      </c>
      <c r="W3468" t="s">
        <v>217</v>
      </c>
      <c r="X3468">
        <v>12</v>
      </c>
      <c r="Y3468">
        <v>4380</v>
      </c>
    </row>
    <row r="3469" spans="1:25">
      <c r="A3469" t="s">
        <v>19873</v>
      </c>
      <c r="B3469" t="s">
        <v>70</v>
      </c>
      <c r="C3469">
        <v>599</v>
      </c>
      <c r="D3469" t="s">
        <v>106</v>
      </c>
      <c r="E3469">
        <v>2007</v>
      </c>
      <c r="F3469" s="24">
        <v>39424</v>
      </c>
      <c r="G3469" s="24">
        <v>39424</v>
      </c>
      <c r="H3469" s="24">
        <v>39425</v>
      </c>
      <c r="I3469" t="s">
        <v>107</v>
      </c>
      <c r="J3469" t="s">
        <v>108</v>
      </c>
      <c r="K3469" t="s">
        <v>109</v>
      </c>
      <c r="L3469" t="s">
        <v>236</v>
      </c>
      <c r="M3469" t="s">
        <v>76</v>
      </c>
      <c r="N3469" t="s">
        <v>210</v>
      </c>
      <c r="O3469" t="s">
        <v>19874</v>
      </c>
      <c r="P3469" t="s">
        <v>19875</v>
      </c>
      <c r="Q3469" t="s">
        <v>80</v>
      </c>
      <c r="R3469" t="s">
        <v>19874</v>
      </c>
      <c r="S3469" t="s">
        <v>19876</v>
      </c>
      <c r="T3469" t="s">
        <v>173</v>
      </c>
      <c r="U3469" t="s">
        <v>19877</v>
      </c>
      <c r="V3469" t="s">
        <v>19878</v>
      </c>
      <c r="W3469" t="s">
        <v>217</v>
      </c>
      <c r="X3469">
        <v>12</v>
      </c>
      <c r="Y3469">
        <v>4480</v>
      </c>
    </row>
    <row r="3470" spans="1:25">
      <c r="A3470" t="s">
        <v>19879</v>
      </c>
      <c r="B3470" t="s">
        <v>70</v>
      </c>
      <c r="C3470">
        <v>629</v>
      </c>
      <c r="D3470" t="s">
        <v>106</v>
      </c>
      <c r="E3470">
        <v>2007</v>
      </c>
      <c r="F3470" s="24">
        <v>39436</v>
      </c>
      <c r="G3470" s="24">
        <v>39436</v>
      </c>
      <c r="H3470" s="24">
        <v>39437</v>
      </c>
      <c r="I3470" t="s">
        <v>107</v>
      </c>
      <c r="J3470" t="s">
        <v>108</v>
      </c>
      <c r="K3470" t="s">
        <v>109</v>
      </c>
      <c r="L3470" t="s">
        <v>425</v>
      </c>
      <c r="M3470" t="s">
        <v>76</v>
      </c>
      <c r="N3470" t="s">
        <v>210</v>
      </c>
      <c r="O3470" t="s">
        <v>19880</v>
      </c>
      <c r="P3470" t="s">
        <v>19881</v>
      </c>
      <c r="Q3470" t="s">
        <v>80</v>
      </c>
      <c r="R3470" t="s">
        <v>19880</v>
      </c>
      <c r="S3470" t="s">
        <v>19882</v>
      </c>
      <c r="T3470" t="s">
        <v>1024</v>
      </c>
      <c r="U3470" t="s">
        <v>19883</v>
      </c>
      <c r="V3470" t="s">
        <v>19884</v>
      </c>
      <c r="W3470" t="s">
        <v>217</v>
      </c>
      <c r="X3470">
        <v>12</v>
      </c>
      <c r="Y3470">
        <v>4360</v>
      </c>
    </row>
    <row r="3471" spans="1:25">
      <c r="A3471" t="s">
        <v>19885</v>
      </c>
      <c r="B3471" t="s">
        <v>70</v>
      </c>
      <c r="C3471">
        <v>601</v>
      </c>
      <c r="D3471" t="s">
        <v>106</v>
      </c>
      <c r="E3471">
        <v>2007</v>
      </c>
      <c r="F3471" s="24">
        <v>39425</v>
      </c>
      <c r="G3471" s="24">
        <v>39425</v>
      </c>
      <c r="H3471" s="24">
        <v>39427</v>
      </c>
      <c r="I3471" t="s">
        <v>4325</v>
      </c>
      <c r="J3471" t="s">
        <v>108</v>
      </c>
      <c r="K3471" t="s">
        <v>2652</v>
      </c>
      <c r="L3471" t="s">
        <v>75</v>
      </c>
      <c r="M3471" t="s">
        <v>76</v>
      </c>
      <c r="N3471" t="s">
        <v>128</v>
      </c>
      <c r="O3471" t="s">
        <v>19886</v>
      </c>
      <c r="P3471" t="s">
        <v>19887</v>
      </c>
      <c r="Q3471" t="s">
        <v>80</v>
      </c>
      <c r="R3471" t="s">
        <v>19886</v>
      </c>
      <c r="S3471" t="s">
        <v>19888</v>
      </c>
      <c r="T3471" t="s">
        <v>654</v>
      </c>
      <c r="U3471" t="s">
        <v>19889</v>
      </c>
      <c r="V3471" t="s">
        <v>19890</v>
      </c>
      <c r="W3471" t="s">
        <v>93</v>
      </c>
      <c r="X3471">
        <v>12</v>
      </c>
      <c r="Y3471">
        <v>2460</v>
      </c>
    </row>
    <row r="3472" spans="1:25">
      <c r="A3472" t="s">
        <v>19891</v>
      </c>
      <c r="B3472" t="s">
        <v>70</v>
      </c>
      <c r="C3472">
        <v>622</v>
      </c>
      <c r="D3472" t="s">
        <v>106</v>
      </c>
      <c r="E3472">
        <v>2007</v>
      </c>
      <c r="F3472" s="24">
        <v>39433</v>
      </c>
      <c r="G3472" s="24">
        <v>39433</v>
      </c>
      <c r="H3472" s="24">
        <v>39434</v>
      </c>
      <c r="I3472" t="s">
        <v>183</v>
      </c>
      <c r="J3472" t="s">
        <v>108</v>
      </c>
      <c r="K3472" t="s">
        <v>184</v>
      </c>
      <c r="L3472" t="s">
        <v>75</v>
      </c>
      <c r="M3472" t="s">
        <v>76</v>
      </c>
      <c r="N3472" t="s">
        <v>160</v>
      </c>
      <c r="O3472" t="s">
        <v>19892</v>
      </c>
      <c r="P3472" t="s">
        <v>19893</v>
      </c>
      <c r="Q3472" t="s">
        <v>80</v>
      </c>
      <c r="R3472" t="s">
        <v>19892</v>
      </c>
      <c r="S3472" t="s">
        <v>19894</v>
      </c>
      <c r="T3472" t="s">
        <v>902</v>
      </c>
      <c r="U3472" t="s">
        <v>19895</v>
      </c>
      <c r="V3472" t="s">
        <v>19896</v>
      </c>
      <c r="W3472" t="s">
        <v>93</v>
      </c>
      <c r="X3472">
        <v>12</v>
      </c>
      <c r="Y3472">
        <v>4030</v>
      </c>
    </row>
    <row r="3473" spans="1:25">
      <c r="A3473" t="s">
        <v>3972</v>
      </c>
      <c r="B3473" t="s">
        <v>70</v>
      </c>
      <c r="C3473">
        <v>613</v>
      </c>
      <c r="D3473" t="s">
        <v>106</v>
      </c>
      <c r="E3473">
        <v>2007</v>
      </c>
      <c r="F3473" s="24">
        <v>39428</v>
      </c>
      <c r="G3473" s="24">
        <v>39428</v>
      </c>
      <c r="H3473" s="24">
        <v>39430</v>
      </c>
      <c r="I3473" t="s">
        <v>1256</v>
      </c>
      <c r="J3473" t="s">
        <v>108</v>
      </c>
      <c r="K3473" t="s">
        <v>109</v>
      </c>
      <c r="L3473" t="s">
        <v>75</v>
      </c>
      <c r="M3473" t="s">
        <v>76</v>
      </c>
      <c r="N3473" t="s">
        <v>128</v>
      </c>
      <c r="O3473" t="s">
        <v>3974</v>
      </c>
      <c r="P3473" t="s">
        <v>19897</v>
      </c>
      <c r="Q3473" t="s">
        <v>80</v>
      </c>
      <c r="R3473" t="s">
        <v>3974</v>
      </c>
      <c r="S3473" t="s">
        <v>19898</v>
      </c>
      <c r="T3473" t="s">
        <v>299</v>
      </c>
      <c r="U3473" t="s">
        <v>3977</v>
      </c>
      <c r="V3473" t="s">
        <v>3978</v>
      </c>
      <c r="W3473" t="s">
        <v>93</v>
      </c>
      <c r="X3473">
        <v>12</v>
      </c>
      <c r="Y3473">
        <v>4230</v>
      </c>
    </row>
    <row r="3474" spans="1:25">
      <c r="A3474" t="s">
        <v>19899</v>
      </c>
      <c r="B3474" t="s">
        <v>70</v>
      </c>
      <c r="C3474">
        <v>594</v>
      </c>
      <c r="D3474" t="s">
        <v>71</v>
      </c>
      <c r="E3474">
        <v>2007</v>
      </c>
      <c r="F3474" s="24">
        <v>39418</v>
      </c>
      <c r="G3474" s="24">
        <v>39420</v>
      </c>
      <c r="H3474" s="24">
        <v>39419</v>
      </c>
      <c r="I3474" t="s">
        <v>19900</v>
      </c>
      <c r="J3474" t="s">
        <v>96</v>
      </c>
      <c r="K3474" t="s">
        <v>97</v>
      </c>
      <c r="L3474" t="s">
        <v>75</v>
      </c>
      <c r="M3474" t="s">
        <v>76</v>
      </c>
      <c r="N3474" t="s">
        <v>295</v>
      </c>
      <c r="O3474" t="s">
        <v>19901</v>
      </c>
      <c r="P3474" t="s">
        <v>19902</v>
      </c>
      <c r="Q3474" t="s">
        <v>80</v>
      </c>
      <c r="R3474" t="s">
        <v>19901</v>
      </c>
      <c r="S3474" t="s">
        <v>19903</v>
      </c>
      <c r="T3474" t="s">
        <v>4730</v>
      </c>
      <c r="U3474" t="s">
        <v>19904</v>
      </c>
      <c r="V3474" t="s">
        <v>19905</v>
      </c>
      <c r="W3474" t="s">
        <v>93</v>
      </c>
      <c r="X3474">
        <v>12</v>
      </c>
      <c r="Y3474">
        <v>1578.69</v>
      </c>
    </row>
    <row r="3475" spans="1:25">
      <c r="A3475" t="s">
        <v>19906</v>
      </c>
      <c r="B3475" t="s">
        <v>70</v>
      </c>
      <c r="C3475">
        <v>634</v>
      </c>
      <c r="D3475" t="s">
        <v>106</v>
      </c>
      <c r="E3475">
        <v>2007</v>
      </c>
      <c r="F3475" s="24">
        <v>39437</v>
      </c>
      <c r="G3475" s="24">
        <v>39437</v>
      </c>
      <c r="H3475" s="24">
        <v>39438</v>
      </c>
      <c r="I3475" t="s">
        <v>183</v>
      </c>
      <c r="J3475" t="s">
        <v>108</v>
      </c>
      <c r="K3475" t="s">
        <v>184</v>
      </c>
      <c r="L3475" t="s">
        <v>75</v>
      </c>
      <c r="M3475" t="s">
        <v>76</v>
      </c>
      <c r="N3475" t="s">
        <v>295</v>
      </c>
      <c r="O3475" t="s">
        <v>19907</v>
      </c>
      <c r="P3475" t="s">
        <v>19908</v>
      </c>
      <c r="Q3475" t="s">
        <v>80</v>
      </c>
      <c r="R3475" t="s">
        <v>19907</v>
      </c>
      <c r="S3475" t="s">
        <v>19909</v>
      </c>
      <c r="T3475" t="s">
        <v>188</v>
      </c>
      <c r="V3475" t="s">
        <v>19910</v>
      </c>
      <c r="W3475" t="s">
        <v>93</v>
      </c>
      <c r="X3475">
        <v>12</v>
      </c>
      <c r="Y3475">
        <v>4200</v>
      </c>
    </row>
    <row r="3476" spans="1:25">
      <c r="A3476" t="s">
        <v>19911</v>
      </c>
      <c r="B3476" t="s">
        <v>70</v>
      </c>
      <c r="C3476">
        <v>624</v>
      </c>
      <c r="D3476" t="s">
        <v>3429</v>
      </c>
      <c r="E3476">
        <v>2007</v>
      </c>
      <c r="F3476" s="24">
        <v>39357</v>
      </c>
      <c r="G3476" s="24">
        <v>39433</v>
      </c>
      <c r="H3476" s="24"/>
      <c r="I3476" t="s">
        <v>19912</v>
      </c>
      <c r="J3476" t="s">
        <v>4779</v>
      </c>
      <c r="K3476" t="s">
        <v>97</v>
      </c>
      <c r="M3476" t="s">
        <v>76</v>
      </c>
      <c r="N3476" t="s">
        <v>128</v>
      </c>
      <c r="O3476" t="s">
        <v>19913</v>
      </c>
      <c r="P3476" t="s">
        <v>19914</v>
      </c>
      <c r="Q3476" t="s">
        <v>80</v>
      </c>
      <c r="R3476" t="s">
        <v>19913</v>
      </c>
      <c r="S3476" t="s">
        <v>19915</v>
      </c>
      <c r="T3476" t="s">
        <v>173</v>
      </c>
      <c r="W3476" t="s">
        <v>93</v>
      </c>
      <c r="X3476">
        <v>12</v>
      </c>
      <c r="Y3476">
        <v>740</v>
      </c>
    </row>
    <row r="3477" spans="1:25">
      <c r="A3477" t="s">
        <v>19916</v>
      </c>
      <c r="B3477" t="s">
        <v>70</v>
      </c>
      <c r="C3477">
        <v>597</v>
      </c>
      <c r="D3477" t="s">
        <v>106</v>
      </c>
      <c r="E3477">
        <v>2007</v>
      </c>
      <c r="F3477" s="24">
        <v>39421</v>
      </c>
      <c r="G3477" s="24">
        <v>39421</v>
      </c>
      <c r="H3477" s="24">
        <v>39422</v>
      </c>
      <c r="I3477" t="s">
        <v>1208</v>
      </c>
      <c r="J3477" t="s">
        <v>108</v>
      </c>
      <c r="K3477" t="s">
        <v>324</v>
      </c>
      <c r="L3477" t="s">
        <v>75</v>
      </c>
      <c r="M3477" t="s">
        <v>76</v>
      </c>
      <c r="N3477" t="s">
        <v>3665</v>
      </c>
      <c r="O3477" t="s">
        <v>19917</v>
      </c>
      <c r="P3477" t="s">
        <v>19918</v>
      </c>
      <c r="Q3477" t="s">
        <v>90</v>
      </c>
      <c r="R3477" t="s">
        <v>19917</v>
      </c>
      <c r="S3477" t="s">
        <v>19919</v>
      </c>
      <c r="T3477" t="s">
        <v>214</v>
      </c>
      <c r="U3477" t="s">
        <v>19920</v>
      </c>
      <c r="W3477" t="s">
        <v>93</v>
      </c>
      <c r="X3477">
        <v>12</v>
      </c>
      <c r="Y3477">
        <v>2170</v>
      </c>
    </row>
    <row r="3478" spans="1:25">
      <c r="A3478" t="s">
        <v>19921</v>
      </c>
      <c r="B3478" t="s">
        <v>70</v>
      </c>
      <c r="C3478">
        <v>616</v>
      </c>
      <c r="D3478" t="s">
        <v>71</v>
      </c>
      <c r="E3478">
        <v>2007</v>
      </c>
      <c r="F3478" s="24">
        <v>39430</v>
      </c>
      <c r="G3478" s="24">
        <v>39430</v>
      </c>
      <c r="H3478" s="24">
        <v>39431</v>
      </c>
      <c r="I3478" t="s">
        <v>5015</v>
      </c>
      <c r="J3478" t="s">
        <v>168</v>
      </c>
      <c r="K3478" t="s">
        <v>273</v>
      </c>
      <c r="L3478" t="s">
        <v>3070</v>
      </c>
      <c r="M3478" t="s">
        <v>76</v>
      </c>
      <c r="N3478" t="s">
        <v>1820</v>
      </c>
      <c r="O3478" t="s">
        <v>19922</v>
      </c>
      <c r="P3478" t="s">
        <v>19923</v>
      </c>
      <c r="Q3478" t="s">
        <v>90</v>
      </c>
      <c r="R3478" t="s">
        <v>19922</v>
      </c>
      <c r="S3478" t="s">
        <v>19924</v>
      </c>
      <c r="T3478" t="s">
        <v>360</v>
      </c>
      <c r="U3478" t="s">
        <v>19925</v>
      </c>
      <c r="W3478" t="s">
        <v>93</v>
      </c>
      <c r="X3478">
        <v>12</v>
      </c>
      <c r="Y3478">
        <v>4208</v>
      </c>
    </row>
    <row r="3479" spans="1:25">
      <c r="A3479" t="s">
        <v>19926</v>
      </c>
      <c r="B3479" t="s">
        <v>70</v>
      </c>
      <c r="C3479">
        <v>644</v>
      </c>
      <c r="D3479" t="s">
        <v>3429</v>
      </c>
      <c r="E3479">
        <v>2007</v>
      </c>
      <c r="F3479" s="24">
        <v>39361</v>
      </c>
      <c r="G3479" s="24">
        <v>39444</v>
      </c>
      <c r="H3479" s="24">
        <v>39363</v>
      </c>
      <c r="I3479" t="s">
        <v>19927</v>
      </c>
      <c r="J3479" t="s">
        <v>3553</v>
      </c>
      <c r="L3479" t="s">
        <v>75</v>
      </c>
      <c r="M3479" t="s">
        <v>76</v>
      </c>
      <c r="N3479" t="s">
        <v>128</v>
      </c>
      <c r="O3479" t="s">
        <v>19928</v>
      </c>
      <c r="P3479" t="s">
        <v>19929</v>
      </c>
      <c r="Q3479" t="s">
        <v>80</v>
      </c>
      <c r="R3479" t="s">
        <v>19928</v>
      </c>
      <c r="S3479" t="s">
        <v>19930</v>
      </c>
      <c r="T3479" t="s">
        <v>329</v>
      </c>
      <c r="W3479" t="s">
        <v>93</v>
      </c>
      <c r="X3479">
        <v>12</v>
      </c>
      <c r="Y3479">
        <v>1175</v>
      </c>
    </row>
    <row r="3480" spans="1:25">
      <c r="A3480" t="s">
        <v>19931</v>
      </c>
      <c r="B3480" t="s">
        <v>70</v>
      </c>
      <c r="C3480">
        <v>636</v>
      </c>
      <c r="D3480" t="s">
        <v>106</v>
      </c>
      <c r="E3480">
        <v>2007</v>
      </c>
      <c r="F3480" s="24">
        <v>39437</v>
      </c>
      <c r="G3480" s="24">
        <v>39438</v>
      </c>
      <c r="H3480" s="24">
        <v>39439</v>
      </c>
      <c r="I3480" t="s">
        <v>972</v>
      </c>
      <c r="J3480" t="s">
        <v>108</v>
      </c>
      <c r="K3480" t="s">
        <v>184</v>
      </c>
      <c r="L3480" t="s">
        <v>75</v>
      </c>
      <c r="M3480" t="s">
        <v>76</v>
      </c>
      <c r="N3480" t="s">
        <v>128</v>
      </c>
      <c r="O3480" t="s">
        <v>19932</v>
      </c>
      <c r="P3480" t="s">
        <v>19933</v>
      </c>
      <c r="Q3480" t="s">
        <v>131</v>
      </c>
      <c r="R3480" t="s">
        <v>19932</v>
      </c>
      <c r="S3480" t="s">
        <v>19934</v>
      </c>
      <c r="T3480" t="s">
        <v>654</v>
      </c>
      <c r="U3480" t="s">
        <v>19935</v>
      </c>
      <c r="V3480" t="s">
        <v>19936</v>
      </c>
      <c r="W3480" t="s">
        <v>93</v>
      </c>
      <c r="X3480">
        <v>12</v>
      </c>
      <c r="Y3480">
        <v>3830</v>
      </c>
    </row>
    <row r="3481" spans="1:25">
      <c r="A3481" t="s">
        <v>19937</v>
      </c>
      <c r="B3481" t="s">
        <v>70</v>
      </c>
      <c r="C3481">
        <v>609</v>
      </c>
      <c r="D3481" t="s">
        <v>106</v>
      </c>
      <c r="E3481">
        <v>2007</v>
      </c>
      <c r="F3481" s="24">
        <v>39427</v>
      </c>
      <c r="G3481" s="24">
        <v>39427</v>
      </c>
      <c r="H3481" s="24">
        <v>39428</v>
      </c>
      <c r="I3481" t="s">
        <v>323</v>
      </c>
      <c r="J3481" t="s">
        <v>108</v>
      </c>
      <c r="K3481" t="s">
        <v>324</v>
      </c>
      <c r="L3481" t="s">
        <v>236</v>
      </c>
      <c r="M3481" t="s">
        <v>76</v>
      </c>
      <c r="N3481" t="s">
        <v>160</v>
      </c>
      <c r="O3481" t="s">
        <v>19938</v>
      </c>
      <c r="P3481" t="s">
        <v>19939</v>
      </c>
      <c r="Q3481" t="s">
        <v>80</v>
      </c>
      <c r="R3481" t="s">
        <v>19938</v>
      </c>
      <c r="S3481" t="s">
        <v>19940</v>
      </c>
      <c r="T3481" t="s">
        <v>654</v>
      </c>
      <c r="U3481" t="s">
        <v>19941</v>
      </c>
      <c r="V3481" t="s">
        <v>19942</v>
      </c>
      <c r="W3481" t="s">
        <v>93</v>
      </c>
      <c r="X3481">
        <v>12</v>
      </c>
      <c r="Y3481">
        <v>500</v>
      </c>
    </row>
    <row r="3482" spans="1:25">
      <c r="A3482" t="s">
        <v>19943</v>
      </c>
      <c r="B3482" t="s">
        <v>138</v>
      </c>
      <c r="C3482">
        <v>612</v>
      </c>
      <c r="D3482" t="s">
        <v>106</v>
      </c>
      <c r="E3482">
        <v>2007</v>
      </c>
      <c r="F3482" s="24">
        <v>39428</v>
      </c>
      <c r="G3482" s="24">
        <v>39428</v>
      </c>
      <c r="H3482" s="24">
        <v>39429</v>
      </c>
      <c r="I3482" t="s">
        <v>127</v>
      </c>
      <c r="J3482" t="s">
        <v>108</v>
      </c>
      <c r="K3482" t="s">
        <v>109</v>
      </c>
      <c r="L3482" t="s">
        <v>1354</v>
      </c>
      <c r="M3482" t="s">
        <v>76</v>
      </c>
      <c r="N3482" t="s">
        <v>160</v>
      </c>
      <c r="O3482" t="s">
        <v>19944</v>
      </c>
      <c r="P3482" t="s">
        <v>19944</v>
      </c>
      <c r="Q3482" t="s">
        <v>142</v>
      </c>
      <c r="R3482" t="s">
        <v>19945</v>
      </c>
      <c r="S3482" t="s">
        <v>19946</v>
      </c>
      <c r="T3482" t="s">
        <v>92</v>
      </c>
      <c r="W3482" t="s">
        <v>93</v>
      </c>
      <c r="X3482">
        <v>12</v>
      </c>
      <c r="Y3482">
        <v>3560</v>
      </c>
    </row>
    <row r="3483" spans="1:25">
      <c r="A3483" t="s">
        <v>19947</v>
      </c>
      <c r="B3483" t="s">
        <v>138</v>
      </c>
      <c r="C3483">
        <v>619</v>
      </c>
      <c r="D3483" t="s">
        <v>106</v>
      </c>
      <c r="E3483">
        <v>2007</v>
      </c>
      <c r="F3483" s="24">
        <v>39431</v>
      </c>
      <c r="G3483" s="24">
        <v>39432</v>
      </c>
      <c r="H3483" s="24">
        <v>39433</v>
      </c>
      <c r="I3483" t="s">
        <v>500</v>
      </c>
      <c r="J3483" t="s">
        <v>108</v>
      </c>
      <c r="K3483" t="s">
        <v>109</v>
      </c>
      <c r="L3483" t="s">
        <v>75</v>
      </c>
      <c r="M3483" t="s">
        <v>76</v>
      </c>
      <c r="N3483" t="s">
        <v>87</v>
      </c>
      <c r="O3483" t="s">
        <v>19948</v>
      </c>
      <c r="P3483" t="s">
        <v>19948</v>
      </c>
      <c r="Q3483" t="s">
        <v>142</v>
      </c>
      <c r="R3483" t="s">
        <v>19949</v>
      </c>
      <c r="S3483" t="s">
        <v>19950</v>
      </c>
      <c r="T3483" t="s">
        <v>92</v>
      </c>
      <c r="U3483" t="s">
        <v>19951</v>
      </c>
      <c r="V3483" t="s">
        <v>19952</v>
      </c>
      <c r="W3483" t="s">
        <v>93</v>
      </c>
      <c r="X3483">
        <v>12</v>
      </c>
      <c r="Y3483">
        <v>3970</v>
      </c>
    </row>
    <row r="3484" spans="1:25">
      <c r="A3484" t="s">
        <v>19953</v>
      </c>
      <c r="B3484" t="s">
        <v>70</v>
      </c>
      <c r="C3484">
        <v>628</v>
      </c>
      <c r="D3484" t="s">
        <v>106</v>
      </c>
      <c r="E3484">
        <v>2007</v>
      </c>
      <c r="F3484" s="24">
        <v>39435</v>
      </c>
      <c r="G3484" s="24">
        <v>39436</v>
      </c>
      <c r="H3484" s="24">
        <v>39437</v>
      </c>
      <c r="I3484" t="s">
        <v>339</v>
      </c>
      <c r="J3484" t="s">
        <v>108</v>
      </c>
      <c r="K3484" t="s">
        <v>324</v>
      </c>
      <c r="L3484" t="s">
        <v>432</v>
      </c>
      <c r="M3484" t="s">
        <v>152</v>
      </c>
      <c r="N3484" t="s">
        <v>3190</v>
      </c>
      <c r="O3484" t="s">
        <v>19954</v>
      </c>
      <c r="P3484" t="s">
        <v>19955</v>
      </c>
      <c r="Q3484" t="s">
        <v>131</v>
      </c>
      <c r="R3484" t="s">
        <v>19954</v>
      </c>
      <c r="S3484" t="s">
        <v>19956</v>
      </c>
      <c r="T3484" t="s">
        <v>910</v>
      </c>
      <c r="U3484" t="s">
        <v>19957</v>
      </c>
      <c r="V3484" t="s">
        <v>19958</v>
      </c>
      <c r="W3484" t="s">
        <v>93</v>
      </c>
      <c r="X3484">
        <v>12</v>
      </c>
      <c r="Y3484">
        <v>4606.5</v>
      </c>
    </row>
    <row r="3485" spans="1:25">
      <c r="A3485" t="s">
        <v>19959</v>
      </c>
      <c r="B3485" t="s">
        <v>70</v>
      </c>
      <c r="C3485">
        <v>623</v>
      </c>
      <c r="D3485" t="s">
        <v>106</v>
      </c>
      <c r="E3485">
        <v>2007</v>
      </c>
      <c r="F3485" s="24">
        <v>39433</v>
      </c>
      <c r="G3485" s="24">
        <v>39433</v>
      </c>
      <c r="H3485" s="24">
        <v>39434</v>
      </c>
      <c r="I3485" t="s">
        <v>500</v>
      </c>
      <c r="J3485" t="s">
        <v>108</v>
      </c>
      <c r="K3485" t="s">
        <v>109</v>
      </c>
      <c r="L3485" t="s">
        <v>4367</v>
      </c>
      <c r="M3485" t="s">
        <v>76</v>
      </c>
      <c r="N3485" t="s">
        <v>295</v>
      </c>
      <c r="O3485" t="s">
        <v>19960</v>
      </c>
      <c r="P3485" t="s">
        <v>19961</v>
      </c>
      <c r="Q3485" t="s">
        <v>80</v>
      </c>
      <c r="R3485" t="s">
        <v>19962</v>
      </c>
      <c r="S3485" t="s">
        <v>19963</v>
      </c>
      <c r="T3485" t="s">
        <v>173</v>
      </c>
      <c r="U3485" t="s">
        <v>19964</v>
      </c>
      <c r="V3485" t="s">
        <v>19965</v>
      </c>
      <c r="W3485" t="s">
        <v>93</v>
      </c>
      <c r="X3485">
        <v>12</v>
      </c>
      <c r="Y3485">
        <v>4280</v>
      </c>
    </row>
    <row r="3486" spans="1:25">
      <c r="A3486" t="s">
        <v>19966</v>
      </c>
      <c r="B3486" t="s">
        <v>70</v>
      </c>
      <c r="C3486">
        <v>635</v>
      </c>
      <c r="D3486" t="s">
        <v>106</v>
      </c>
      <c r="E3486">
        <v>2007</v>
      </c>
      <c r="F3486" s="24">
        <v>39437</v>
      </c>
      <c r="G3486" s="24">
        <v>39437</v>
      </c>
      <c r="H3486" s="24">
        <v>39439</v>
      </c>
      <c r="I3486" t="s">
        <v>107</v>
      </c>
      <c r="J3486" t="s">
        <v>108</v>
      </c>
      <c r="K3486" t="s">
        <v>109</v>
      </c>
      <c r="L3486" t="s">
        <v>110</v>
      </c>
      <c r="M3486" t="s">
        <v>76</v>
      </c>
      <c r="N3486" t="s">
        <v>3190</v>
      </c>
      <c r="O3486" t="s">
        <v>19967</v>
      </c>
      <c r="P3486" t="s">
        <v>19968</v>
      </c>
      <c r="Q3486" t="s">
        <v>80</v>
      </c>
      <c r="R3486" t="s">
        <v>19967</v>
      </c>
      <c r="S3486" t="s">
        <v>19969</v>
      </c>
      <c r="T3486" t="s">
        <v>231</v>
      </c>
      <c r="U3486" t="s">
        <v>19970</v>
      </c>
      <c r="V3486" t="s">
        <v>19971</v>
      </c>
      <c r="W3486" t="s">
        <v>93</v>
      </c>
      <c r="X3486">
        <v>12</v>
      </c>
      <c r="Y3486">
        <v>4440</v>
      </c>
    </row>
    <row r="3487" spans="1:25">
      <c r="A3487" t="s">
        <v>19972</v>
      </c>
      <c r="B3487" t="s">
        <v>70</v>
      </c>
      <c r="C3487">
        <v>615</v>
      </c>
      <c r="D3487" t="s">
        <v>106</v>
      </c>
      <c r="E3487">
        <v>2007</v>
      </c>
      <c r="F3487" s="24">
        <v>39429</v>
      </c>
      <c r="G3487" s="24">
        <v>39429</v>
      </c>
      <c r="H3487" s="24">
        <v>39430</v>
      </c>
      <c r="I3487" t="s">
        <v>339</v>
      </c>
      <c r="J3487" t="s">
        <v>108</v>
      </c>
      <c r="K3487" t="s">
        <v>324</v>
      </c>
      <c r="L3487" t="s">
        <v>3089</v>
      </c>
      <c r="M3487" t="s">
        <v>76</v>
      </c>
      <c r="N3487" t="s">
        <v>1304</v>
      </c>
      <c r="O3487" t="s">
        <v>19973</v>
      </c>
      <c r="P3487" t="s">
        <v>19973</v>
      </c>
      <c r="Q3487" t="s">
        <v>195</v>
      </c>
      <c r="R3487" t="s">
        <v>19974</v>
      </c>
      <c r="S3487" t="s">
        <v>19975</v>
      </c>
      <c r="T3487" t="s">
        <v>173</v>
      </c>
      <c r="U3487" t="s">
        <v>19976</v>
      </c>
      <c r="V3487" t="s">
        <v>19977</v>
      </c>
      <c r="W3487" t="s">
        <v>93</v>
      </c>
      <c r="X3487">
        <v>12</v>
      </c>
      <c r="Y3487">
        <v>2187.36</v>
      </c>
    </row>
    <row r="3488" spans="1:25">
      <c r="A3488" t="s">
        <v>19978</v>
      </c>
      <c r="B3488" t="s">
        <v>70</v>
      </c>
      <c r="C3488">
        <v>590</v>
      </c>
      <c r="D3488" t="s">
        <v>106</v>
      </c>
      <c r="E3488">
        <v>2007</v>
      </c>
      <c r="F3488" s="24">
        <v>39417</v>
      </c>
      <c r="G3488" s="24">
        <v>39417</v>
      </c>
      <c r="H3488" s="24">
        <v>39418</v>
      </c>
      <c r="I3488" t="s">
        <v>339</v>
      </c>
      <c r="J3488" t="s">
        <v>108</v>
      </c>
      <c r="K3488" t="s">
        <v>324</v>
      </c>
      <c r="L3488" t="s">
        <v>432</v>
      </c>
      <c r="M3488" t="s">
        <v>76</v>
      </c>
      <c r="N3488" t="s">
        <v>1312</v>
      </c>
      <c r="O3488" t="s">
        <v>19979</v>
      </c>
      <c r="P3488" t="s">
        <v>19980</v>
      </c>
      <c r="Q3488" t="s">
        <v>80</v>
      </c>
      <c r="R3488" t="s">
        <v>19979</v>
      </c>
      <c r="S3488" t="s">
        <v>19981</v>
      </c>
      <c r="T3488" t="s">
        <v>173</v>
      </c>
      <c r="U3488" t="s">
        <v>19982</v>
      </c>
      <c r="V3488" t="s">
        <v>19983</v>
      </c>
      <c r="W3488" t="s">
        <v>93</v>
      </c>
      <c r="X3488">
        <v>12</v>
      </c>
      <c r="Y3488">
        <v>3850</v>
      </c>
    </row>
    <row r="3489" spans="1:25">
      <c r="A3489" t="s">
        <v>19984</v>
      </c>
      <c r="B3489" t="s">
        <v>70</v>
      </c>
      <c r="C3489">
        <v>618</v>
      </c>
      <c r="D3489" t="s">
        <v>106</v>
      </c>
      <c r="E3489">
        <v>2007</v>
      </c>
      <c r="F3489" s="24">
        <v>39430</v>
      </c>
      <c r="G3489" s="24">
        <v>39431</v>
      </c>
      <c r="H3489" s="24">
        <v>39431</v>
      </c>
      <c r="I3489" t="s">
        <v>192</v>
      </c>
      <c r="J3489" t="s">
        <v>108</v>
      </c>
      <c r="K3489" t="s">
        <v>119</v>
      </c>
      <c r="L3489" t="s">
        <v>75</v>
      </c>
      <c r="M3489" t="s">
        <v>76</v>
      </c>
      <c r="N3489" t="s">
        <v>295</v>
      </c>
      <c r="O3489" t="s">
        <v>19985</v>
      </c>
      <c r="P3489" t="s">
        <v>19986</v>
      </c>
      <c r="Q3489" t="s">
        <v>80</v>
      </c>
      <c r="R3489" t="s">
        <v>19985</v>
      </c>
      <c r="S3489" t="s">
        <v>19987</v>
      </c>
      <c r="T3489" t="s">
        <v>757</v>
      </c>
      <c r="U3489" t="s">
        <v>19988</v>
      </c>
      <c r="W3489" t="s">
        <v>93</v>
      </c>
      <c r="X3489">
        <v>12</v>
      </c>
      <c r="Y3489">
        <v>150</v>
      </c>
    </row>
    <row r="3490" spans="1:25">
      <c r="A3490" t="s">
        <v>19989</v>
      </c>
      <c r="B3490" t="s">
        <v>70</v>
      </c>
      <c r="C3490">
        <v>596</v>
      </c>
      <c r="D3490" t="s">
        <v>106</v>
      </c>
      <c r="E3490">
        <v>2007</v>
      </c>
      <c r="F3490" s="24">
        <v>39420</v>
      </c>
      <c r="G3490" s="24">
        <v>39420</v>
      </c>
      <c r="H3490" s="24">
        <v>39421</v>
      </c>
      <c r="I3490" t="s">
        <v>107</v>
      </c>
      <c r="J3490" t="s">
        <v>108</v>
      </c>
      <c r="K3490" t="s">
        <v>109</v>
      </c>
      <c r="L3490" t="s">
        <v>75</v>
      </c>
      <c r="M3490" t="s">
        <v>76</v>
      </c>
      <c r="N3490" t="s">
        <v>128</v>
      </c>
      <c r="O3490" t="s">
        <v>19990</v>
      </c>
      <c r="P3490" t="s">
        <v>19991</v>
      </c>
      <c r="Q3490" t="s">
        <v>90</v>
      </c>
      <c r="R3490" t="s">
        <v>19990</v>
      </c>
      <c r="S3490" t="s">
        <v>19992</v>
      </c>
      <c r="T3490" t="s">
        <v>92</v>
      </c>
      <c r="U3490" t="s">
        <v>19993</v>
      </c>
      <c r="V3490" t="s">
        <v>19994</v>
      </c>
      <c r="W3490" t="s">
        <v>93</v>
      </c>
      <c r="X3490">
        <v>12</v>
      </c>
      <c r="Y3490">
        <v>3880</v>
      </c>
    </row>
    <row r="3491" spans="1:25">
      <c r="A3491" t="s">
        <v>19995</v>
      </c>
      <c r="B3491" t="s">
        <v>70</v>
      </c>
      <c r="C3491">
        <v>606</v>
      </c>
      <c r="D3491" t="s">
        <v>106</v>
      </c>
      <c r="E3491">
        <v>2007</v>
      </c>
      <c r="F3491" s="24">
        <v>39426</v>
      </c>
      <c r="G3491" s="24">
        <v>39426</v>
      </c>
      <c r="H3491" s="24">
        <v>39427</v>
      </c>
      <c r="I3491" t="s">
        <v>127</v>
      </c>
      <c r="J3491" t="s">
        <v>108</v>
      </c>
      <c r="K3491" t="s">
        <v>109</v>
      </c>
      <c r="L3491" t="s">
        <v>4584</v>
      </c>
      <c r="M3491" t="s">
        <v>76</v>
      </c>
      <c r="N3491" t="s">
        <v>111</v>
      </c>
      <c r="O3491" t="s">
        <v>19996</v>
      </c>
      <c r="P3491" t="s">
        <v>19997</v>
      </c>
      <c r="Q3491" t="s">
        <v>90</v>
      </c>
      <c r="R3491" t="s">
        <v>19996</v>
      </c>
      <c r="S3491" t="s">
        <v>19998</v>
      </c>
      <c r="T3491" t="s">
        <v>92</v>
      </c>
      <c r="U3491" t="s">
        <v>19999</v>
      </c>
      <c r="V3491" t="s">
        <v>20000</v>
      </c>
      <c r="W3491" t="s">
        <v>93</v>
      </c>
      <c r="X3491">
        <v>12</v>
      </c>
      <c r="Y3491">
        <v>3970</v>
      </c>
    </row>
    <row r="3492" spans="1:25">
      <c r="A3492" t="s">
        <v>20001</v>
      </c>
      <c r="B3492" t="s">
        <v>70</v>
      </c>
      <c r="C3492">
        <v>637</v>
      </c>
      <c r="D3492" t="s">
        <v>106</v>
      </c>
      <c r="E3492">
        <v>2007</v>
      </c>
      <c r="F3492" s="24">
        <v>39438</v>
      </c>
      <c r="G3492" s="24">
        <v>39439</v>
      </c>
      <c r="H3492" s="24">
        <v>39440</v>
      </c>
      <c r="I3492" t="s">
        <v>3283</v>
      </c>
      <c r="J3492" t="s">
        <v>150</v>
      </c>
      <c r="K3492" t="s">
        <v>151</v>
      </c>
      <c r="L3492" t="s">
        <v>1510</v>
      </c>
      <c r="M3492" t="s">
        <v>152</v>
      </c>
      <c r="N3492" t="s">
        <v>295</v>
      </c>
      <c r="O3492" t="s">
        <v>20002</v>
      </c>
      <c r="P3492" t="s">
        <v>20002</v>
      </c>
      <c r="Q3492" t="s">
        <v>195</v>
      </c>
      <c r="R3492" t="s">
        <v>20003</v>
      </c>
      <c r="S3492" t="s">
        <v>20004</v>
      </c>
      <c r="T3492" t="s">
        <v>525</v>
      </c>
      <c r="U3492" t="s">
        <v>20005</v>
      </c>
      <c r="V3492" t="s">
        <v>20006</v>
      </c>
      <c r="W3492" t="s">
        <v>93</v>
      </c>
      <c r="X3492">
        <v>12</v>
      </c>
      <c r="Y3492">
        <v>3238.86</v>
      </c>
    </row>
    <row r="3493" spans="1:25">
      <c r="A3493" t="s">
        <v>20007</v>
      </c>
      <c r="B3493" t="s">
        <v>70</v>
      </c>
      <c r="C3493">
        <v>645</v>
      </c>
      <c r="D3493" t="s">
        <v>106</v>
      </c>
      <c r="E3493">
        <v>2007</v>
      </c>
      <c r="F3493" s="24">
        <v>39446</v>
      </c>
      <c r="G3493" s="24">
        <v>39446</v>
      </c>
      <c r="H3493" s="24">
        <v>39447</v>
      </c>
      <c r="I3493" t="s">
        <v>183</v>
      </c>
      <c r="J3493" t="s">
        <v>108</v>
      </c>
      <c r="K3493" t="s">
        <v>184</v>
      </c>
      <c r="L3493" t="s">
        <v>75</v>
      </c>
      <c r="M3493" t="s">
        <v>76</v>
      </c>
      <c r="N3493" t="s">
        <v>128</v>
      </c>
      <c r="O3493" t="s">
        <v>20008</v>
      </c>
      <c r="P3493" t="s">
        <v>20008</v>
      </c>
      <c r="Q3493" t="s">
        <v>195</v>
      </c>
      <c r="R3493" t="s">
        <v>20009</v>
      </c>
      <c r="S3493" t="s">
        <v>20010</v>
      </c>
      <c r="T3493" t="s">
        <v>206</v>
      </c>
      <c r="U3493" t="s">
        <v>20011</v>
      </c>
      <c r="V3493" t="s">
        <v>20012</v>
      </c>
      <c r="W3493" t="s">
        <v>93</v>
      </c>
      <c r="X3493">
        <v>12</v>
      </c>
      <c r="Y3493">
        <v>4837.3599999999997</v>
      </c>
    </row>
    <row r="3494" spans="1:25">
      <c r="A3494" t="s">
        <v>20013</v>
      </c>
      <c r="B3494" t="s">
        <v>70</v>
      </c>
      <c r="C3494">
        <v>647</v>
      </c>
      <c r="D3494" t="s">
        <v>106</v>
      </c>
      <c r="E3494">
        <v>2007</v>
      </c>
      <c r="F3494" s="24">
        <v>39446</v>
      </c>
      <c r="G3494" s="24">
        <v>39446</v>
      </c>
      <c r="H3494" s="24">
        <v>39448</v>
      </c>
      <c r="I3494" t="s">
        <v>339</v>
      </c>
      <c r="J3494" t="s">
        <v>108</v>
      </c>
      <c r="K3494" t="s">
        <v>324</v>
      </c>
      <c r="L3494" t="s">
        <v>432</v>
      </c>
      <c r="M3494" t="s">
        <v>152</v>
      </c>
      <c r="N3494" t="s">
        <v>13661</v>
      </c>
      <c r="O3494" t="s">
        <v>20014</v>
      </c>
      <c r="P3494" t="s">
        <v>20015</v>
      </c>
      <c r="Q3494" t="s">
        <v>90</v>
      </c>
      <c r="R3494" t="s">
        <v>20016</v>
      </c>
      <c r="S3494" t="s">
        <v>20017</v>
      </c>
      <c r="T3494" t="s">
        <v>910</v>
      </c>
      <c r="U3494" t="s">
        <v>20018</v>
      </c>
      <c r="V3494" t="s">
        <v>20019</v>
      </c>
      <c r="W3494" t="s">
        <v>93</v>
      </c>
      <c r="X3494">
        <v>12</v>
      </c>
      <c r="Y3494">
        <v>4786.5</v>
      </c>
    </row>
    <row r="3495" spans="1:25">
      <c r="A3495" t="s">
        <v>20020</v>
      </c>
      <c r="B3495" t="s">
        <v>70</v>
      </c>
      <c r="C3495">
        <v>600</v>
      </c>
      <c r="D3495" t="s">
        <v>106</v>
      </c>
      <c r="E3495">
        <v>2007</v>
      </c>
      <c r="F3495" s="24">
        <v>39424</v>
      </c>
      <c r="G3495" s="24">
        <v>39424</v>
      </c>
      <c r="H3495" s="24">
        <v>39425</v>
      </c>
      <c r="I3495" t="s">
        <v>1208</v>
      </c>
      <c r="J3495" t="s">
        <v>108</v>
      </c>
      <c r="K3495" t="s">
        <v>324</v>
      </c>
      <c r="L3495" t="s">
        <v>432</v>
      </c>
      <c r="M3495" t="s">
        <v>76</v>
      </c>
      <c r="N3495" t="s">
        <v>2150</v>
      </c>
      <c r="O3495" t="s">
        <v>20021</v>
      </c>
      <c r="P3495" t="s">
        <v>20022</v>
      </c>
      <c r="Q3495" t="s">
        <v>90</v>
      </c>
      <c r="R3495" t="s">
        <v>20021</v>
      </c>
      <c r="S3495" t="s">
        <v>20023</v>
      </c>
      <c r="T3495" t="s">
        <v>654</v>
      </c>
      <c r="U3495" t="s">
        <v>20024</v>
      </c>
      <c r="V3495" t="s">
        <v>20025</v>
      </c>
      <c r="W3495" t="s">
        <v>93</v>
      </c>
      <c r="X3495">
        <v>12</v>
      </c>
      <c r="Y3495">
        <v>4380</v>
      </c>
    </row>
    <row r="3496" spans="1:25">
      <c r="A3496" t="s">
        <v>20026</v>
      </c>
      <c r="B3496" t="s">
        <v>70</v>
      </c>
      <c r="C3496">
        <v>643</v>
      </c>
      <c r="D3496" t="s">
        <v>106</v>
      </c>
      <c r="E3496">
        <v>2007</v>
      </c>
      <c r="F3496" s="24">
        <v>39444</v>
      </c>
      <c r="G3496" s="24">
        <v>39444</v>
      </c>
      <c r="H3496" s="24">
        <v>39445</v>
      </c>
      <c r="I3496" t="s">
        <v>118</v>
      </c>
      <c r="J3496" t="s">
        <v>108</v>
      </c>
      <c r="K3496" t="s">
        <v>119</v>
      </c>
      <c r="L3496" t="s">
        <v>75</v>
      </c>
      <c r="M3496" t="s">
        <v>76</v>
      </c>
      <c r="N3496" t="s">
        <v>153</v>
      </c>
      <c r="O3496" t="s">
        <v>20027</v>
      </c>
      <c r="P3496" t="s">
        <v>20028</v>
      </c>
      <c r="Q3496" t="s">
        <v>80</v>
      </c>
      <c r="R3496" t="s">
        <v>20027</v>
      </c>
      <c r="S3496" t="s">
        <v>20029</v>
      </c>
      <c r="T3496" t="s">
        <v>654</v>
      </c>
      <c r="U3496" t="s">
        <v>20030</v>
      </c>
      <c r="V3496" t="s">
        <v>20031</v>
      </c>
      <c r="W3496" t="s">
        <v>83</v>
      </c>
      <c r="X3496">
        <v>12</v>
      </c>
      <c r="Y3496">
        <v>3692.42</v>
      </c>
    </row>
    <row r="3497" spans="1:25">
      <c r="A3497" t="s">
        <v>20032</v>
      </c>
      <c r="B3497" t="s">
        <v>70</v>
      </c>
      <c r="C3497">
        <v>608</v>
      </c>
      <c r="D3497" t="s">
        <v>106</v>
      </c>
      <c r="E3497">
        <v>2007</v>
      </c>
      <c r="F3497" s="24">
        <v>39427</v>
      </c>
      <c r="G3497" s="24">
        <v>39427</v>
      </c>
      <c r="H3497" s="24">
        <v>39428</v>
      </c>
      <c r="I3497" t="s">
        <v>416</v>
      </c>
      <c r="J3497" t="s">
        <v>108</v>
      </c>
      <c r="K3497" t="s">
        <v>109</v>
      </c>
      <c r="L3497" t="s">
        <v>1354</v>
      </c>
      <c r="M3497" t="s">
        <v>152</v>
      </c>
      <c r="N3497" t="s">
        <v>467</v>
      </c>
      <c r="O3497" t="s">
        <v>20033</v>
      </c>
      <c r="P3497" t="s">
        <v>20034</v>
      </c>
      <c r="Q3497" t="s">
        <v>80</v>
      </c>
      <c r="R3497" t="s">
        <v>20033</v>
      </c>
      <c r="S3497" t="s">
        <v>20035</v>
      </c>
      <c r="T3497" t="s">
        <v>173</v>
      </c>
      <c r="U3497" t="s">
        <v>20036</v>
      </c>
      <c r="V3497" t="s">
        <v>20037</v>
      </c>
      <c r="W3497" t="s">
        <v>83</v>
      </c>
      <c r="X3497">
        <v>12</v>
      </c>
      <c r="Y3497">
        <v>3494.5</v>
      </c>
    </row>
    <row r="3498" spans="1:25">
      <c r="A3498" t="s">
        <v>20038</v>
      </c>
      <c r="B3498" t="s">
        <v>70</v>
      </c>
      <c r="C3498">
        <v>651</v>
      </c>
      <c r="D3498" t="s">
        <v>106</v>
      </c>
      <c r="E3498">
        <v>2007</v>
      </c>
      <c r="F3498" s="24">
        <v>39446</v>
      </c>
      <c r="G3498" s="24">
        <v>39447</v>
      </c>
      <c r="H3498" s="24">
        <v>39448</v>
      </c>
      <c r="I3498" t="s">
        <v>107</v>
      </c>
      <c r="J3498" t="s">
        <v>108</v>
      </c>
      <c r="K3498" t="s">
        <v>109</v>
      </c>
      <c r="L3498" t="s">
        <v>139</v>
      </c>
      <c r="M3498" t="s">
        <v>76</v>
      </c>
      <c r="N3498" t="s">
        <v>153</v>
      </c>
      <c r="O3498" t="s">
        <v>20039</v>
      </c>
      <c r="P3498" t="s">
        <v>20040</v>
      </c>
      <c r="Q3498" t="s">
        <v>80</v>
      </c>
      <c r="R3498" t="s">
        <v>20039</v>
      </c>
      <c r="S3498" t="s">
        <v>20041</v>
      </c>
      <c r="T3498" t="s">
        <v>654</v>
      </c>
      <c r="U3498" t="s">
        <v>20042</v>
      </c>
      <c r="W3498" t="s">
        <v>83</v>
      </c>
      <c r="X3498">
        <v>12</v>
      </c>
      <c r="Y3498">
        <v>150</v>
      </c>
    </row>
    <row r="3499" spans="1:25">
      <c r="A3499" t="s">
        <v>20043</v>
      </c>
      <c r="B3499" t="s">
        <v>70</v>
      </c>
      <c r="C3499">
        <v>605</v>
      </c>
      <c r="D3499" t="s">
        <v>71</v>
      </c>
      <c r="E3499">
        <v>2007</v>
      </c>
      <c r="F3499" s="24">
        <v>39424</v>
      </c>
      <c r="G3499" s="24">
        <v>39426</v>
      </c>
      <c r="H3499" s="24">
        <v>39426</v>
      </c>
      <c r="I3499" t="s">
        <v>9885</v>
      </c>
      <c r="J3499" t="s">
        <v>4966</v>
      </c>
      <c r="K3499" t="s">
        <v>724</v>
      </c>
      <c r="L3499" t="s">
        <v>75</v>
      </c>
      <c r="M3499" t="s">
        <v>76</v>
      </c>
      <c r="N3499" t="s">
        <v>128</v>
      </c>
      <c r="O3499" t="s">
        <v>20044</v>
      </c>
      <c r="P3499" t="s">
        <v>20045</v>
      </c>
      <c r="Q3499" t="s">
        <v>80</v>
      </c>
      <c r="R3499" t="s">
        <v>20044</v>
      </c>
      <c r="S3499" t="s">
        <v>20046</v>
      </c>
      <c r="T3499" t="s">
        <v>246</v>
      </c>
      <c r="U3499" t="s">
        <v>20047</v>
      </c>
      <c r="W3499" t="s">
        <v>93</v>
      </c>
      <c r="X3499">
        <v>12</v>
      </c>
      <c r="Y3499">
        <v>3255</v>
      </c>
    </row>
    <row r="3500" spans="1:25">
      <c r="A3500" t="s">
        <v>20048</v>
      </c>
      <c r="B3500" t="s">
        <v>138</v>
      </c>
      <c r="C3500">
        <v>648</v>
      </c>
      <c r="D3500" t="s">
        <v>106</v>
      </c>
      <c r="E3500">
        <v>2007</v>
      </c>
      <c r="F3500" s="24">
        <v>39446</v>
      </c>
      <c r="G3500" s="24">
        <v>39447</v>
      </c>
      <c r="H3500" s="24">
        <v>39448</v>
      </c>
      <c r="I3500" t="s">
        <v>107</v>
      </c>
      <c r="J3500" t="s">
        <v>108</v>
      </c>
      <c r="K3500" t="s">
        <v>109</v>
      </c>
      <c r="L3500" t="s">
        <v>75</v>
      </c>
      <c r="M3500" t="s">
        <v>76</v>
      </c>
      <c r="N3500" t="s">
        <v>253</v>
      </c>
      <c r="O3500" t="s">
        <v>20049</v>
      </c>
      <c r="P3500" t="s">
        <v>20049</v>
      </c>
      <c r="Q3500" t="s">
        <v>142</v>
      </c>
      <c r="R3500" t="s">
        <v>20050</v>
      </c>
      <c r="S3500" t="s">
        <v>20051</v>
      </c>
      <c r="T3500" t="s">
        <v>92</v>
      </c>
      <c r="U3500" t="s">
        <v>20052</v>
      </c>
      <c r="V3500" t="s">
        <v>20053</v>
      </c>
      <c r="W3500" t="s">
        <v>83</v>
      </c>
      <c r="X3500">
        <v>12</v>
      </c>
      <c r="Y3500">
        <v>3820</v>
      </c>
    </row>
    <row r="3501" spans="1:25">
      <c r="A3501" t="s">
        <v>16517</v>
      </c>
      <c r="B3501" t="s">
        <v>70</v>
      </c>
      <c r="C3501">
        <v>640</v>
      </c>
      <c r="D3501" t="s">
        <v>106</v>
      </c>
      <c r="E3501">
        <v>2007</v>
      </c>
      <c r="F3501" s="24">
        <v>39441</v>
      </c>
      <c r="G3501" s="24">
        <v>39441</v>
      </c>
      <c r="H3501" s="24">
        <v>39442</v>
      </c>
      <c r="I3501" t="s">
        <v>500</v>
      </c>
      <c r="J3501" t="s">
        <v>108</v>
      </c>
      <c r="K3501" t="s">
        <v>109</v>
      </c>
      <c r="L3501" t="s">
        <v>75</v>
      </c>
      <c r="M3501" t="s">
        <v>76</v>
      </c>
      <c r="N3501" t="s">
        <v>253</v>
      </c>
      <c r="O3501" t="s">
        <v>20054</v>
      </c>
      <c r="P3501" t="s">
        <v>20054</v>
      </c>
      <c r="Q3501" t="s">
        <v>195</v>
      </c>
      <c r="R3501" t="s">
        <v>20055</v>
      </c>
      <c r="S3501" t="s">
        <v>20056</v>
      </c>
      <c r="T3501" t="s">
        <v>231</v>
      </c>
      <c r="U3501" t="s">
        <v>16521</v>
      </c>
      <c r="V3501" t="s">
        <v>20057</v>
      </c>
      <c r="W3501" t="s">
        <v>83</v>
      </c>
      <c r="X3501">
        <v>12</v>
      </c>
      <c r="Y3501">
        <v>4837.3599999999997</v>
      </c>
    </row>
    <row r="3502" spans="1:25">
      <c r="A3502" t="s">
        <v>20058</v>
      </c>
      <c r="B3502" t="s">
        <v>70</v>
      </c>
      <c r="C3502">
        <v>625</v>
      </c>
      <c r="D3502" t="s">
        <v>3429</v>
      </c>
      <c r="E3502">
        <v>2007</v>
      </c>
      <c r="F3502" s="24">
        <v>39357</v>
      </c>
      <c r="G3502" s="24">
        <v>39433</v>
      </c>
      <c r="H3502" s="24"/>
      <c r="I3502" t="s">
        <v>347</v>
      </c>
      <c r="J3502" t="s">
        <v>108</v>
      </c>
      <c r="K3502" t="s">
        <v>109</v>
      </c>
      <c r="M3502" t="s">
        <v>76</v>
      </c>
      <c r="N3502" t="s">
        <v>77</v>
      </c>
      <c r="O3502" t="s">
        <v>20059</v>
      </c>
      <c r="P3502" t="s">
        <v>20060</v>
      </c>
      <c r="Q3502" t="s">
        <v>90</v>
      </c>
      <c r="R3502" t="s">
        <v>20059</v>
      </c>
      <c r="S3502" t="s">
        <v>20061</v>
      </c>
      <c r="T3502" t="s">
        <v>757</v>
      </c>
      <c r="U3502" t="s">
        <v>20062</v>
      </c>
      <c r="V3502" t="s">
        <v>20063</v>
      </c>
      <c r="W3502" t="s">
        <v>83</v>
      </c>
      <c r="X3502">
        <v>12</v>
      </c>
      <c r="Y3502">
        <v>2377.6</v>
      </c>
    </row>
    <row r="3503" spans="1:25">
      <c r="A3503" t="s">
        <v>20064</v>
      </c>
      <c r="B3503" t="s">
        <v>70</v>
      </c>
      <c r="C3503">
        <v>642</v>
      </c>
      <c r="D3503" t="s">
        <v>71</v>
      </c>
      <c r="E3503">
        <v>2007</v>
      </c>
      <c r="F3503" s="24">
        <v>39435</v>
      </c>
      <c r="G3503" s="24">
        <v>39442</v>
      </c>
      <c r="H3503" s="24">
        <v>39438</v>
      </c>
      <c r="I3503" t="s">
        <v>18175</v>
      </c>
      <c r="J3503" t="s">
        <v>723</v>
      </c>
      <c r="K3503" t="s">
        <v>724</v>
      </c>
      <c r="L3503" t="s">
        <v>75</v>
      </c>
      <c r="M3503" t="s">
        <v>76</v>
      </c>
      <c r="N3503" t="s">
        <v>467</v>
      </c>
      <c r="O3503" t="s">
        <v>20065</v>
      </c>
      <c r="P3503" t="s">
        <v>20066</v>
      </c>
      <c r="Q3503" t="s">
        <v>90</v>
      </c>
      <c r="R3503" t="s">
        <v>20065</v>
      </c>
      <c r="S3503" t="s">
        <v>20067</v>
      </c>
      <c r="T3503" t="s">
        <v>4136</v>
      </c>
      <c r="U3503" t="s">
        <v>20068</v>
      </c>
      <c r="V3503" t="s">
        <v>20069</v>
      </c>
      <c r="W3503" t="s">
        <v>83</v>
      </c>
      <c r="X3503">
        <v>12</v>
      </c>
      <c r="Y3503">
        <v>3022.5</v>
      </c>
    </row>
    <row r="3504" spans="1:25">
      <c r="A3504" t="s">
        <v>20070</v>
      </c>
      <c r="B3504" t="s">
        <v>70</v>
      </c>
      <c r="C3504">
        <v>650</v>
      </c>
      <c r="D3504" t="s">
        <v>250</v>
      </c>
      <c r="E3504">
        <v>2007</v>
      </c>
      <c r="F3504" s="24">
        <v>39447</v>
      </c>
      <c r="G3504" s="24">
        <v>39447</v>
      </c>
      <c r="H3504" s="24">
        <v>39449</v>
      </c>
      <c r="I3504" t="s">
        <v>18259</v>
      </c>
      <c r="J3504" t="s">
        <v>723</v>
      </c>
      <c r="K3504" t="s">
        <v>724</v>
      </c>
      <c r="L3504" t="s">
        <v>75</v>
      </c>
      <c r="M3504" t="s">
        <v>76</v>
      </c>
      <c r="N3504" t="s">
        <v>140</v>
      </c>
      <c r="O3504" t="s">
        <v>20071</v>
      </c>
      <c r="P3504" t="s">
        <v>20072</v>
      </c>
      <c r="Q3504" t="s">
        <v>80</v>
      </c>
      <c r="R3504" t="s">
        <v>20071</v>
      </c>
      <c r="S3504" t="s">
        <v>20073</v>
      </c>
      <c r="T3504" t="s">
        <v>654</v>
      </c>
      <c r="U3504" t="s">
        <v>20074</v>
      </c>
      <c r="V3504" t="s">
        <v>20075</v>
      </c>
      <c r="W3504" t="s">
        <v>83</v>
      </c>
      <c r="X3504">
        <v>12</v>
      </c>
      <c r="Y3504">
        <v>4121.2</v>
      </c>
    </row>
    <row r="3505" spans="1:25">
      <c r="A3505" t="s">
        <v>20076</v>
      </c>
      <c r="B3505" t="s">
        <v>138</v>
      </c>
      <c r="C3505">
        <v>604</v>
      </c>
      <c r="D3505" t="s">
        <v>71</v>
      </c>
      <c r="E3505">
        <v>2007</v>
      </c>
      <c r="F3505" s="24">
        <v>39423</v>
      </c>
      <c r="G3505" s="24">
        <v>39426</v>
      </c>
      <c r="H3505" s="24">
        <v>39425</v>
      </c>
      <c r="I3505" t="s">
        <v>6055</v>
      </c>
      <c r="J3505" t="s">
        <v>311</v>
      </c>
      <c r="K3505" t="s">
        <v>74</v>
      </c>
      <c r="L3505" t="s">
        <v>75</v>
      </c>
      <c r="M3505" t="s">
        <v>76</v>
      </c>
      <c r="N3505" t="s">
        <v>140</v>
      </c>
      <c r="O3505" t="s">
        <v>20077</v>
      </c>
      <c r="P3505" t="s">
        <v>20077</v>
      </c>
      <c r="Q3505" t="s">
        <v>142</v>
      </c>
      <c r="R3505" t="s">
        <v>20078</v>
      </c>
      <c r="S3505" t="s">
        <v>20079</v>
      </c>
      <c r="T3505" t="s">
        <v>82</v>
      </c>
      <c r="U3505" t="s">
        <v>174</v>
      </c>
      <c r="W3505" t="s">
        <v>83</v>
      </c>
      <c r="X3505">
        <v>12</v>
      </c>
      <c r="Y3505">
        <v>3470</v>
      </c>
    </row>
    <row r="3506" spans="1:25">
      <c r="A3506" t="s">
        <v>20080</v>
      </c>
      <c r="B3506" t="s">
        <v>138</v>
      </c>
      <c r="C3506">
        <v>627</v>
      </c>
      <c r="D3506" t="s">
        <v>106</v>
      </c>
      <c r="E3506">
        <v>2007</v>
      </c>
      <c r="F3506" s="24">
        <v>39436</v>
      </c>
      <c r="G3506" s="24">
        <v>39436</v>
      </c>
      <c r="H3506" s="24">
        <v>39437</v>
      </c>
      <c r="I3506" t="s">
        <v>339</v>
      </c>
      <c r="J3506" t="s">
        <v>108</v>
      </c>
      <c r="K3506" t="s">
        <v>324</v>
      </c>
      <c r="L3506" t="s">
        <v>1510</v>
      </c>
      <c r="M3506" t="s">
        <v>76</v>
      </c>
      <c r="N3506" t="s">
        <v>253</v>
      </c>
      <c r="O3506" t="s">
        <v>20081</v>
      </c>
      <c r="P3506" t="s">
        <v>20081</v>
      </c>
      <c r="Q3506" t="s">
        <v>142</v>
      </c>
      <c r="R3506" t="s">
        <v>20082</v>
      </c>
      <c r="S3506" t="s">
        <v>20083</v>
      </c>
      <c r="T3506" t="s">
        <v>1890</v>
      </c>
      <c r="U3506" t="s">
        <v>20084</v>
      </c>
      <c r="V3506" t="s">
        <v>20085</v>
      </c>
      <c r="W3506" t="s">
        <v>83</v>
      </c>
      <c r="X3506">
        <v>12</v>
      </c>
      <c r="Y3506">
        <v>4230</v>
      </c>
    </row>
    <row r="3507" spans="1:25">
      <c r="A3507" t="s">
        <v>20086</v>
      </c>
      <c r="B3507" t="s">
        <v>138</v>
      </c>
      <c r="C3507">
        <v>592</v>
      </c>
      <c r="D3507" t="s">
        <v>106</v>
      </c>
      <c r="E3507">
        <v>2007</v>
      </c>
      <c r="F3507" s="24">
        <v>39419</v>
      </c>
      <c r="G3507" s="24">
        <v>39419</v>
      </c>
      <c r="H3507" s="24">
        <v>39420</v>
      </c>
      <c r="I3507" t="s">
        <v>339</v>
      </c>
      <c r="J3507" t="s">
        <v>108</v>
      </c>
      <c r="K3507" t="s">
        <v>324</v>
      </c>
      <c r="L3507" t="s">
        <v>75</v>
      </c>
      <c r="M3507" t="s">
        <v>76</v>
      </c>
      <c r="N3507" t="s">
        <v>253</v>
      </c>
      <c r="O3507" t="s">
        <v>20087</v>
      </c>
      <c r="P3507" t="s">
        <v>20087</v>
      </c>
      <c r="Q3507" t="s">
        <v>142</v>
      </c>
      <c r="R3507" t="s">
        <v>20088</v>
      </c>
      <c r="S3507" t="s">
        <v>20089</v>
      </c>
      <c r="T3507" t="s">
        <v>413</v>
      </c>
      <c r="U3507" t="s">
        <v>20090</v>
      </c>
      <c r="V3507" t="s">
        <v>20091</v>
      </c>
      <c r="W3507" t="s">
        <v>83</v>
      </c>
      <c r="X3507">
        <v>12</v>
      </c>
      <c r="Y3507">
        <v>4030</v>
      </c>
    </row>
    <row r="3508" spans="1:25">
      <c r="A3508" t="s">
        <v>20092</v>
      </c>
      <c r="B3508" t="s">
        <v>70</v>
      </c>
      <c r="C3508">
        <v>593</v>
      </c>
      <c r="D3508" t="s">
        <v>71</v>
      </c>
      <c r="E3508">
        <v>2007</v>
      </c>
      <c r="F3508" s="24">
        <v>39417</v>
      </c>
      <c r="G3508" s="24">
        <v>39419</v>
      </c>
      <c r="H3508" s="24">
        <v>39419</v>
      </c>
      <c r="I3508" t="s">
        <v>7341</v>
      </c>
      <c r="J3508" t="s">
        <v>168</v>
      </c>
      <c r="K3508" t="s">
        <v>273</v>
      </c>
      <c r="L3508" t="s">
        <v>75</v>
      </c>
      <c r="M3508" t="s">
        <v>76</v>
      </c>
      <c r="N3508" t="s">
        <v>467</v>
      </c>
      <c r="O3508" t="s">
        <v>20093</v>
      </c>
      <c r="P3508" t="s">
        <v>20094</v>
      </c>
      <c r="Q3508" t="s">
        <v>90</v>
      </c>
      <c r="R3508" t="s">
        <v>20093</v>
      </c>
      <c r="S3508" t="s">
        <v>20095</v>
      </c>
      <c r="T3508" t="s">
        <v>540</v>
      </c>
      <c r="U3508" t="s">
        <v>20096</v>
      </c>
      <c r="W3508" t="s">
        <v>83</v>
      </c>
      <c r="X3508">
        <v>12</v>
      </c>
      <c r="Y3508">
        <v>2894</v>
      </c>
    </row>
    <row r="3509" spans="1:25">
      <c r="A3509" t="s">
        <v>20097</v>
      </c>
      <c r="B3509" t="s">
        <v>70</v>
      </c>
      <c r="C3509">
        <v>591</v>
      </c>
      <c r="D3509" t="s">
        <v>106</v>
      </c>
      <c r="E3509">
        <v>2007</v>
      </c>
      <c r="F3509" s="24">
        <v>39417</v>
      </c>
      <c r="G3509" s="24">
        <v>39418</v>
      </c>
      <c r="H3509" s="24">
        <v>39419</v>
      </c>
      <c r="I3509" t="s">
        <v>183</v>
      </c>
      <c r="J3509" t="s">
        <v>108</v>
      </c>
      <c r="K3509" t="s">
        <v>184</v>
      </c>
      <c r="L3509" t="s">
        <v>75</v>
      </c>
      <c r="M3509" t="s">
        <v>76</v>
      </c>
      <c r="N3509" t="s">
        <v>153</v>
      </c>
      <c r="O3509" t="s">
        <v>20098</v>
      </c>
      <c r="P3509" t="s">
        <v>20099</v>
      </c>
      <c r="Q3509" t="s">
        <v>90</v>
      </c>
      <c r="R3509" t="s">
        <v>20098</v>
      </c>
      <c r="S3509" t="s">
        <v>20100</v>
      </c>
      <c r="T3509" t="s">
        <v>4136</v>
      </c>
      <c r="U3509" t="s">
        <v>20101</v>
      </c>
      <c r="V3509" t="s">
        <v>20102</v>
      </c>
      <c r="W3509" t="s">
        <v>83</v>
      </c>
      <c r="X3509">
        <v>12</v>
      </c>
      <c r="Y3509">
        <v>4030</v>
      </c>
    </row>
    <row r="3510" spans="1:25">
      <c r="A3510" t="s">
        <v>20103</v>
      </c>
      <c r="B3510" t="s">
        <v>70</v>
      </c>
      <c r="C3510">
        <v>603</v>
      </c>
      <c r="D3510" t="s">
        <v>71</v>
      </c>
      <c r="E3510">
        <v>2007</v>
      </c>
      <c r="F3510" s="24">
        <v>39423</v>
      </c>
      <c r="G3510" s="24">
        <v>39426</v>
      </c>
      <c r="H3510" s="24">
        <v>39364</v>
      </c>
      <c r="I3510" t="s">
        <v>1153</v>
      </c>
      <c r="J3510" t="s">
        <v>220</v>
      </c>
      <c r="K3510" t="s">
        <v>97</v>
      </c>
      <c r="L3510" t="s">
        <v>75</v>
      </c>
      <c r="M3510" t="s">
        <v>76</v>
      </c>
      <c r="N3510" t="s">
        <v>77</v>
      </c>
      <c r="O3510" t="s">
        <v>20104</v>
      </c>
      <c r="P3510" t="s">
        <v>20105</v>
      </c>
      <c r="Q3510" t="s">
        <v>90</v>
      </c>
      <c r="R3510" t="s">
        <v>20104</v>
      </c>
      <c r="S3510" t="s">
        <v>20106</v>
      </c>
      <c r="T3510" t="s">
        <v>173</v>
      </c>
      <c r="V3510" t="s">
        <v>20107</v>
      </c>
      <c r="W3510" t="s">
        <v>83</v>
      </c>
      <c r="X3510">
        <v>12</v>
      </c>
      <c r="Y3510">
        <v>3198</v>
      </c>
    </row>
    <row r="3511" spans="1:25">
      <c r="A3511" t="s">
        <v>20108</v>
      </c>
      <c r="B3511" t="s">
        <v>70</v>
      </c>
      <c r="C3511">
        <v>649</v>
      </c>
      <c r="D3511" t="s">
        <v>106</v>
      </c>
      <c r="E3511">
        <v>2007</v>
      </c>
      <c r="F3511" s="24">
        <v>39447</v>
      </c>
      <c r="G3511" s="24">
        <v>39447</v>
      </c>
      <c r="H3511" s="24">
        <v>39448</v>
      </c>
      <c r="I3511" t="s">
        <v>107</v>
      </c>
      <c r="J3511" t="s">
        <v>108</v>
      </c>
      <c r="K3511" t="s">
        <v>109</v>
      </c>
      <c r="L3511" t="s">
        <v>75</v>
      </c>
      <c r="M3511" t="s">
        <v>76</v>
      </c>
      <c r="N3511" t="s">
        <v>253</v>
      </c>
      <c r="O3511" t="s">
        <v>20109</v>
      </c>
      <c r="P3511" t="s">
        <v>20110</v>
      </c>
      <c r="Q3511" t="s">
        <v>90</v>
      </c>
      <c r="R3511" t="s">
        <v>20109</v>
      </c>
      <c r="S3511" t="s">
        <v>20111</v>
      </c>
      <c r="T3511" t="s">
        <v>654</v>
      </c>
      <c r="U3511" t="s">
        <v>20112</v>
      </c>
      <c r="V3511" t="s">
        <v>20113</v>
      </c>
      <c r="W3511" t="s">
        <v>83</v>
      </c>
      <c r="X3511">
        <v>12</v>
      </c>
      <c r="Y3511">
        <v>4030</v>
      </c>
    </row>
    <row r="3512" spans="1:25">
      <c r="A3512" t="s">
        <v>20114</v>
      </c>
      <c r="B3512" t="s">
        <v>70</v>
      </c>
      <c r="C3512">
        <v>630</v>
      </c>
      <c r="D3512" t="s">
        <v>106</v>
      </c>
      <c r="E3512">
        <v>2007</v>
      </c>
      <c r="F3512" s="24">
        <v>39436</v>
      </c>
      <c r="G3512" s="24">
        <v>39436</v>
      </c>
      <c r="H3512" s="24">
        <v>39438</v>
      </c>
      <c r="I3512" t="s">
        <v>107</v>
      </c>
      <c r="J3512" t="s">
        <v>108</v>
      </c>
      <c r="K3512" t="s">
        <v>109</v>
      </c>
      <c r="L3512" t="s">
        <v>75</v>
      </c>
      <c r="M3512" t="s">
        <v>76</v>
      </c>
      <c r="N3512" t="s">
        <v>467</v>
      </c>
      <c r="O3512" t="s">
        <v>20115</v>
      </c>
      <c r="P3512" t="s">
        <v>20116</v>
      </c>
      <c r="Q3512" t="s">
        <v>80</v>
      </c>
      <c r="R3512" t="s">
        <v>20115</v>
      </c>
      <c r="S3512" t="s">
        <v>20117</v>
      </c>
      <c r="T3512" t="s">
        <v>92</v>
      </c>
      <c r="U3512" t="s">
        <v>20118</v>
      </c>
      <c r="V3512" t="s">
        <v>20119</v>
      </c>
      <c r="W3512" t="s">
        <v>83</v>
      </c>
      <c r="X3512">
        <v>12</v>
      </c>
      <c r="Y3512">
        <v>4030</v>
      </c>
    </row>
    <row r="3513" spans="1:25">
      <c r="A3513" t="s">
        <v>20120</v>
      </c>
      <c r="B3513" t="s">
        <v>70</v>
      </c>
      <c r="C3513">
        <v>646</v>
      </c>
      <c r="D3513" t="s">
        <v>106</v>
      </c>
      <c r="E3513">
        <v>2007</v>
      </c>
      <c r="F3513" s="24">
        <v>39446</v>
      </c>
      <c r="G3513" s="24">
        <v>39446</v>
      </c>
      <c r="H3513" s="24">
        <v>39447</v>
      </c>
      <c r="I3513" t="s">
        <v>972</v>
      </c>
      <c r="J3513" t="s">
        <v>108</v>
      </c>
      <c r="K3513" t="s">
        <v>184</v>
      </c>
      <c r="L3513" t="s">
        <v>236</v>
      </c>
      <c r="M3513" t="s">
        <v>76</v>
      </c>
      <c r="N3513" t="s">
        <v>467</v>
      </c>
      <c r="O3513" t="s">
        <v>20121</v>
      </c>
      <c r="P3513" t="s">
        <v>20122</v>
      </c>
      <c r="Q3513" t="s">
        <v>90</v>
      </c>
      <c r="R3513" t="s">
        <v>20121</v>
      </c>
      <c r="S3513" t="s">
        <v>20123</v>
      </c>
      <c r="T3513" t="s">
        <v>188</v>
      </c>
      <c r="U3513" t="s">
        <v>20124</v>
      </c>
      <c r="V3513" t="s">
        <v>20125</v>
      </c>
      <c r="W3513" t="s">
        <v>83</v>
      </c>
      <c r="X3513">
        <v>12</v>
      </c>
      <c r="Y3513">
        <v>4130</v>
      </c>
    </row>
    <row r="3514" spans="1:25">
      <c r="A3514" t="s">
        <v>20126</v>
      </c>
      <c r="B3514" t="s">
        <v>70</v>
      </c>
      <c r="C3514">
        <v>614</v>
      </c>
      <c r="D3514" t="s">
        <v>71</v>
      </c>
      <c r="E3514">
        <v>2007</v>
      </c>
      <c r="F3514" s="24">
        <v>39426</v>
      </c>
      <c r="G3514" s="24">
        <v>39429</v>
      </c>
      <c r="H3514" s="24">
        <v>39428</v>
      </c>
      <c r="I3514" t="s">
        <v>20127</v>
      </c>
      <c r="J3514" t="s">
        <v>3553</v>
      </c>
      <c r="K3514" t="s">
        <v>97</v>
      </c>
      <c r="L3514" t="s">
        <v>75</v>
      </c>
      <c r="M3514" t="s">
        <v>76</v>
      </c>
      <c r="N3514" t="s">
        <v>128</v>
      </c>
      <c r="O3514" t="s">
        <v>20128</v>
      </c>
      <c r="P3514" t="s">
        <v>20129</v>
      </c>
      <c r="Q3514" t="s">
        <v>80</v>
      </c>
      <c r="R3514" t="s">
        <v>20128</v>
      </c>
      <c r="S3514" t="s">
        <v>20130</v>
      </c>
      <c r="T3514" t="s">
        <v>2510</v>
      </c>
      <c r="U3514" t="s">
        <v>174</v>
      </c>
      <c r="W3514" t="s">
        <v>93</v>
      </c>
      <c r="X3514">
        <v>12</v>
      </c>
      <c r="Y3514">
        <v>2036</v>
      </c>
    </row>
    <row r="3515" spans="1:25">
      <c r="A3515" t="s">
        <v>20131</v>
      </c>
      <c r="B3515" t="s">
        <v>70</v>
      </c>
      <c r="C3515">
        <v>621</v>
      </c>
      <c r="D3515" t="s">
        <v>106</v>
      </c>
      <c r="E3515">
        <v>2007</v>
      </c>
      <c r="F3515" s="24">
        <v>39432</v>
      </c>
      <c r="G3515" s="24">
        <v>39432</v>
      </c>
      <c r="H3515" s="24">
        <v>39434</v>
      </c>
      <c r="I3515" t="s">
        <v>107</v>
      </c>
      <c r="J3515" t="s">
        <v>108</v>
      </c>
      <c r="K3515" t="s">
        <v>109</v>
      </c>
      <c r="L3515" t="s">
        <v>75</v>
      </c>
      <c r="M3515" t="s">
        <v>76</v>
      </c>
      <c r="N3515" t="s">
        <v>295</v>
      </c>
      <c r="O3515" t="s">
        <v>20132</v>
      </c>
      <c r="P3515" t="s">
        <v>20133</v>
      </c>
      <c r="Q3515" t="s">
        <v>80</v>
      </c>
      <c r="R3515" t="s">
        <v>20132</v>
      </c>
      <c r="S3515" t="s">
        <v>20134</v>
      </c>
      <c r="T3515" t="s">
        <v>246</v>
      </c>
      <c r="U3515" t="s">
        <v>20135</v>
      </c>
      <c r="V3515" t="s">
        <v>20136</v>
      </c>
      <c r="W3515" t="s">
        <v>93</v>
      </c>
      <c r="X3515">
        <v>12</v>
      </c>
      <c r="Y3515">
        <v>4030</v>
      </c>
    </row>
    <row r="3516" spans="1:25">
      <c r="A3516" t="s">
        <v>20137</v>
      </c>
      <c r="B3516" t="s">
        <v>70</v>
      </c>
      <c r="C3516">
        <v>652</v>
      </c>
      <c r="D3516" t="s">
        <v>71</v>
      </c>
      <c r="E3516">
        <v>2007</v>
      </c>
      <c r="F3516" s="24">
        <v>39446</v>
      </c>
      <c r="G3516" s="24">
        <v>39447</v>
      </c>
      <c r="H3516" s="24">
        <v>39447</v>
      </c>
      <c r="I3516" t="s">
        <v>10322</v>
      </c>
      <c r="J3516" t="s">
        <v>108</v>
      </c>
      <c r="K3516" t="s">
        <v>2652</v>
      </c>
      <c r="L3516" t="s">
        <v>75</v>
      </c>
      <c r="M3516" t="s">
        <v>76</v>
      </c>
      <c r="N3516" t="s">
        <v>253</v>
      </c>
      <c r="O3516" t="s">
        <v>20138</v>
      </c>
      <c r="P3516" t="s">
        <v>20139</v>
      </c>
      <c r="Q3516" t="s">
        <v>90</v>
      </c>
      <c r="R3516" t="s">
        <v>20138</v>
      </c>
      <c r="S3516" t="s">
        <v>20140</v>
      </c>
      <c r="T3516" t="s">
        <v>654</v>
      </c>
      <c r="U3516" t="s">
        <v>20141</v>
      </c>
      <c r="W3516" t="s">
        <v>83</v>
      </c>
      <c r="X3516">
        <v>12</v>
      </c>
      <c r="Y3516">
        <v>3688</v>
      </c>
    </row>
    <row r="3517" spans="1:25">
      <c r="A3517" t="s">
        <v>20142</v>
      </c>
      <c r="B3517" t="s">
        <v>70</v>
      </c>
      <c r="C3517">
        <v>607</v>
      </c>
      <c r="D3517" t="s">
        <v>106</v>
      </c>
      <c r="E3517">
        <v>2007</v>
      </c>
      <c r="F3517" s="24">
        <v>39426</v>
      </c>
      <c r="G3517" s="24">
        <v>39427</v>
      </c>
      <c r="H3517" s="24">
        <v>39428</v>
      </c>
      <c r="I3517" t="s">
        <v>416</v>
      </c>
      <c r="J3517" t="s">
        <v>108</v>
      </c>
      <c r="K3517" t="s">
        <v>109</v>
      </c>
      <c r="L3517" t="s">
        <v>236</v>
      </c>
      <c r="M3517" t="s">
        <v>152</v>
      </c>
      <c r="N3517" t="s">
        <v>253</v>
      </c>
      <c r="O3517" t="s">
        <v>20143</v>
      </c>
      <c r="P3517" t="s">
        <v>20144</v>
      </c>
      <c r="Q3517" t="s">
        <v>80</v>
      </c>
      <c r="R3517" t="s">
        <v>20143</v>
      </c>
      <c r="S3517" t="s">
        <v>20145</v>
      </c>
      <c r="T3517" t="s">
        <v>1424</v>
      </c>
      <c r="U3517" t="s">
        <v>20146</v>
      </c>
      <c r="V3517" t="s">
        <v>20147</v>
      </c>
      <c r="W3517" t="s">
        <v>83</v>
      </c>
      <c r="X3517">
        <v>12</v>
      </c>
      <c r="Y3517">
        <v>3575.5</v>
      </c>
    </row>
    <row r="3518" spans="1:25">
      <c r="A3518" t="s">
        <v>20148</v>
      </c>
      <c r="B3518" t="s">
        <v>70</v>
      </c>
      <c r="C3518">
        <v>610</v>
      </c>
      <c r="D3518" t="s">
        <v>106</v>
      </c>
      <c r="E3518">
        <v>2007</v>
      </c>
      <c r="F3518" s="24">
        <v>39427</v>
      </c>
      <c r="G3518" s="24">
        <v>39427</v>
      </c>
      <c r="H3518" s="24">
        <v>39428</v>
      </c>
      <c r="I3518" t="s">
        <v>500</v>
      </c>
      <c r="J3518" t="s">
        <v>108</v>
      </c>
      <c r="K3518" t="s">
        <v>109</v>
      </c>
      <c r="L3518" t="s">
        <v>236</v>
      </c>
      <c r="M3518" t="s">
        <v>76</v>
      </c>
      <c r="N3518" t="s">
        <v>467</v>
      </c>
      <c r="O3518" t="s">
        <v>20149</v>
      </c>
      <c r="P3518" t="s">
        <v>20150</v>
      </c>
      <c r="Q3518" t="s">
        <v>131</v>
      </c>
      <c r="R3518" t="s">
        <v>20149</v>
      </c>
      <c r="S3518" t="s">
        <v>20151</v>
      </c>
      <c r="U3518" t="s">
        <v>20152</v>
      </c>
      <c r="W3518" t="s">
        <v>83</v>
      </c>
      <c r="X3518">
        <v>12</v>
      </c>
      <c r="Y3518">
        <v>4590</v>
      </c>
    </row>
    <row r="3519" spans="1:25">
      <c r="A3519" t="s">
        <v>20153</v>
      </c>
      <c r="B3519" t="s">
        <v>70</v>
      </c>
      <c r="C3519">
        <v>638</v>
      </c>
      <c r="D3519" t="s">
        <v>250</v>
      </c>
      <c r="E3519">
        <v>2007</v>
      </c>
      <c r="F3519" s="24">
        <v>39440</v>
      </c>
      <c r="G3519" s="24">
        <v>39440</v>
      </c>
      <c r="H3519" s="24">
        <v>39442</v>
      </c>
      <c r="I3519" t="s">
        <v>514</v>
      </c>
      <c r="J3519" t="s">
        <v>515</v>
      </c>
      <c r="K3519" t="s">
        <v>273</v>
      </c>
      <c r="L3519" t="s">
        <v>75</v>
      </c>
      <c r="M3519" t="s">
        <v>76</v>
      </c>
      <c r="N3519" t="s">
        <v>253</v>
      </c>
      <c r="O3519" t="s">
        <v>20154</v>
      </c>
      <c r="P3519" t="s">
        <v>20155</v>
      </c>
      <c r="Q3519" t="s">
        <v>80</v>
      </c>
      <c r="R3519" t="s">
        <v>20154</v>
      </c>
      <c r="S3519" t="s">
        <v>20156</v>
      </c>
      <c r="T3519" t="s">
        <v>654</v>
      </c>
      <c r="U3519" t="s">
        <v>20157</v>
      </c>
      <c r="V3519" t="s">
        <v>20158</v>
      </c>
      <c r="W3519" t="s">
        <v>83</v>
      </c>
      <c r="X3519">
        <v>12</v>
      </c>
      <c r="Y3519">
        <v>3867.69</v>
      </c>
    </row>
    <row r="3520" spans="1:25">
      <c r="A3520" t="s">
        <v>20159</v>
      </c>
      <c r="B3520" t="s">
        <v>70</v>
      </c>
      <c r="C3520">
        <v>611</v>
      </c>
      <c r="D3520" t="s">
        <v>106</v>
      </c>
      <c r="E3520">
        <v>2007</v>
      </c>
      <c r="F3520" s="24">
        <v>39428</v>
      </c>
      <c r="G3520" s="24">
        <v>39428</v>
      </c>
      <c r="H3520" s="24">
        <v>39429</v>
      </c>
      <c r="I3520" t="s">
        <v>323</v>
      </c>
      <c r="J3520" t="s">
        <v>108</v>
      </c>
      <c r="K3520" t="s">
        <v>324</v>
      </c>
      <c r="L3520" t="s">
        <v>643</v>
      </c>
      <c r="M3520" t="s">
        <v>76</v>
      </c>
      <c r="N3520" t="s">
        <v>153</v>
      </c>
      <c r="O3520" t="s">
        <v>20160</v>
      </c>
      <c r="P3520" t="s">
        <v>20161</v>
      </c>
      <c r="Q3520" t="s">
        <v>80</v>
      </c>
      <c r="R3520" t="s">
        <v>20160</v>
      </c>
      <c r="S3520" t="s">
        <v>20162</v>
      </c>
      <c r="T3520" t="s">
        <v>902</v>
      </c>
      <c r="U3520" t="s">
        <v>20163</v>
      </c>
      <c r="V3520" t="s">
        <v>20164</v>
      </c>
      <c r="W3520" t="s">
        <v>83</v>
      </c>
      <c r="X3520">
        <v>12</v>
      </c>
      <c r="Y3520">
        <v>4530</v>
      </c>
    </row>
    <row r="3521" spans="1:25">
      <c r="A3521" t="s">
        <v>20165</v>
      </c>
      <c r="B3521" t="s">
        <v>70</v>
      </c>
      <c r="C3521">
        <v>631</v>
      </c>
      <c r="D3521" t="s">
        <v>106</v>
      </c>
      <c r="E3521">
        <v>2007</v>
      </c>
      <c r="F3521" s="24">
        <v>39436</v>
      </c>
      <c r="G3521" s="24">
        <v>39437</v>
      </c>
      <c r="H3521" s="24">
        <v>39438</v>
      </c>
      <c r="I3521" t="s">
        <v>107</v>
      </c>
      <c r="J3521" t="s">
        <v>108</v>
      </c>
      <c r="K3521" t="s">
        <v>109</v>
      </c>
      <c r="L3521" t="s">
        <v>7473</v>
      </c>
      <c r="M3521" t="s">
        <v>76</v>
      </c>
      <c r="N3521" t="s">
        <v>253</v>
      </c>
      <c r="O3521" t="s">
        <v>20166</v>
      </c>
      <c r="P3521" t="s">
        <v>20167</v>
      </c>
      <c r="Q3521" t="s">
        <v>131</v>
      </c>
      <c r="R3521" t="s">
        <v>20166</v>
      </c>
      <c r="S3521" t="s">
        <v>20168</v>
      </c>
      <c r="T3521" t="s">
        <v>1796</v>
      </c>
      <c r="U3521" t="s">
        <v>20169</v>
      </c>
      <c r="V3521" t="s">
        <v>20170</v>
      </c>
      <c r="W3521" t="s">
        <v>83</v>
      </c>
      <c r="X3521">
        <v>12</v>
      </c>
      <c r="Y3521">
        <v>4560</v>
      </c>
    </row>
    <row r="3522" spans="1:25">
      <c r="A3522" t="s">
        <v>20171</v>
      </c>
      <c r="B3522" t="s">
        <v>70</v>
      </c>
      <c r="C3522">
        <v>598</v>
      </c>
      <c r="D3522" t="s">
        <v>106</v>
      </c>
      <c r="E3522">
        <v>2007</v>
      </c>
      <c r="F3522" s="24">
        <v>39422</v>
      </c>
      <c r="G3522" s="24">
        <v>39423</v>
      </c>
      <c r="H3522" s="24">
        <v>39424</v>
      </c>
      <c r="I3522" t="s">
        <v>107</v>
      </c>
      <c r="J3522" t="s">
        <v>108</v>
      </c>
      <c r="K3522" t="s">
        <v>109</v>
      </c>
      <c r="L3522" t="s">
        <v>75</v>
      </c>
      <c r="M3522" t="s">
        <v>76</v>
      </c>
      <c r="N3522" t="s">
        <v>128</v>
      </c>
      <c r="O3522" t="s">
        <v>20172</v>
      </c>
      <c r="P3522" t="s">
        <v>20172</v>
      </c>
      <c r="Q3522" t="s">
        <v>195</v>
      </c>
      <c r="R3522" t="s">
        <v>20173</v>
      </c>
      <c r="S3522" t="s">
        <v>20174</v>
      </c>
      <c r="T3522" t="s">
        <v>92</v>
      </c>
      <c r="U3522" t="s">
        <v>20175</v>
      </c>
      <c r="V3522" t="s">
        <v>20176</v>
      </c>
      <c r="W3522" t="s">
        <v>93</v>
      </c>
      <c r="X3522">
        <v>12</v>
      </c>
      <c r="Y3522">
        <v>4837.3599999999997</v>
      </c>
    </row>
    <row r="3523" spans="1:25">
      <c r="A3523" t="s">
        <v>20177</v>
      </c>
      <c r="B3523" t="s">
        <v>70</v>
      </c>
      <c r="C3523">
        <v>626</v>
      </c>
      <c r="D3523" t="s">
        <v>106</v>
      </c>
      <c r="E3523">
        <v>2007</v>
      </c>
      <c r="F3523" s="24">
        <v>39435</v>
      </c>
      <c r="G3523" s="24">
        <v>39436</v>
      </c>
      <c r="H3523" s="24">
        <v>39437</v>
      </c>
      <c r="I3523" t="s">
        <v>416</v>
      </c>
      <c r="J3523" t="s">
        <v>108</v>
      </c>
      <c r="K3523" t="s">
        <v>109</v>
      </c>
      <c r="L3523" t="s">
        <v>75</v>
      </c>
      <c r="M3523" t="s">
        <v>152</v>
      </c>
      <c r="N3523" t="s">
        <v>295</v>
      </c>
      <c r="O3523" t="s">
        <v>20178</v>
      </c>
      <c r="P3523" t="s">
        <v>20178</v>
      </c>
      <c r="Q3523" t="s">
        <v>195</v>
      </c>
      <c r="R3523" t="s">
        <v>20179</v>
      </c>
      <c r="S3523" t="s">
        <v>20180</v>
      </c>
      <c r="T3523" t="s">
        <v>92</v>
      </c>
      <c r="U3523" t="s">
        <v>20181</v>
      </c>
      <c r="V3523" t="s">
        <v>20182</v>
      </c>
      <c r="W3523" t="s">
        <v>93</v>
      </c>
      <c r="X3523">
        <v>12</v>
      </c>
      <c r="Y3523">
        <v>3503.86</v>
      </c>
    </row>
    <row r="3524" spans="1:25">
      <c r="A3524" t="s">
        <v>20183</v>
      </c>
      <c r="B3524" t="s">
        <v>70</v>
      </c>
      <c r="C3524">
        <v>602</v>
      </c>
      <c r="D3524" t="s">
        <v>106</v>
      </c>
      <c r="E3524">
        <v>2007</v>
      </c>
      <c r="F3524" s="24">
        <v>39425</v>
      </c>
      <c r="G3524" s="24">
        <v>39425</v>
      </c>
      <c r="H3524" s="24">
        <v>39427</v>
      </c>
      <c r="I3524" t="s">
        <v>183</v>
      </c>
      <c r="J3524" t="s">
        <v>108</v>
      </c>
      <c r="K3524" t="s">
        <v>184</v>
      </c>
      <c r="L3524" t="s">
        <v>75</v>
      </c>
      <c r="M3524" t="s">
        <v>76</v>
      </c>
      <c r="N3524" t="s">
        <v>87</v>
      </c>
      <c r="O3524" t="s">
        <v>20184</v>
      </c>
      <c r="P3524" t="s">
        <v>20185</v>
      </c>
      <c r="Q3524" t="s">
        <v>80</v>
      </c>
      <c r="R3524" t="s">
        <v>20184</v>
      </c>
      <c r="S3524" t="s">
        <v>20186</v>
      </c>
      <c r="T3524" t="s">
        <v>206</v>
      </c>
      <c r="U3524" t="s">
        <v>20187</v>
      </c>
      <c r="V3524" t="s">
        <v>20188</v>
      </c>
      <c r="W3524" t="s">
        <v>93</v>
      </c>
      <c r="X3524">
        <v>12</v>
      </c>
      <c r="Y3524">
        <v>4000</v>
      </c>
    </row>
    <row r="3525" spans="1:25">
      <c r="A3525" t="s">
        <v>2022</v>
      </c>
      <c r="B3525" t="s">
        <v>70</v>
      </c>
      <c r="C3525">
        <v>639</v>
      </c>
      <c r="D3525" t="s">
        <v>106</v>
      </c>
      <c r="E3525">
        <v>2007</v>
      </c>
      <c r="F3525" s="24">
        <v>39440</v>
      </c>
      <c r="G3525" s="24">
        <v>39440</v>
      </c>
      <c r="H3525" s="24">
        <v>39441</v>
      </c>
      <c r="I3525" t="s">
        <v>127</v>
      </c>
      <c r="J3525" t="s">
        <v>108</v>
      </c>
      <c r="K3525" t="s">
        <v>109</v>
      </c>
      <c r="L3525" t="s">
        <v>4059</v>
      </c>
      <c r="M3525" t="s">
        <v>76</v>
      </c>
      <c r="N3525" t="s">
        <v>128</v>
      </c>
      <c r="O3525" t="s">
        <v>2023</v>
      </c>
      <c r="P3525" t="s">
        <v>20189</v>
      </c>
      <c r="Q3525" t="s">
        <v>80</v>
      </c>
      <c r="R3525" t="s">
        <v>2023</v>
      </c>
      <c r="S3525" t="s">
        <v>20190</v>
      </c>
      <c r="T3525" t="s">
        <v>757</v>
      </c>
      <c r="U3525" t="s">
        <v>2026</v>
      </c>
      <c r="V3525" t="s">
        <v>20191</v>
      </c>
      <c r="W3525" t="s">
        <v>93</v>
      </c>
      <c r="X3525">
        <v>12</v>
      </c>
      <c r="Y3525">
        <v>4180</v>
      </c>
    </row>
    <row r="3526" spans="1:25">
      <c r="A3526" t="s">
        <v>20192</v>
      </c>
      <c r="B3526" t="s">
        <v>70</v>
      </c>
      <c r="C3526">
        <v>550</v>
      </c>
      <c r="D3526" t="s">
        <v>106</v>
      </c>
      <c r="E3526">
        <v>2007</v>
      </c>
      <c r="F3526" s="24">
        <v>39393</v>
      </c>
      <c r="G3526" s="24">
        <v>39393</v>
      </c>
      <c r="H3526" s="24">
        <v>39395</v>
      </c>
      <c r="I3526" t="s">
        <v>339</v>
      </c>
      <c r="J3526" t="s">
        <v>108</v>
      </c>
      <c r="K3526" t="s">
        <v>324</v>
      </c>
      <c r="L3526" t="s">
        <v>4979</v>
      </c>
      <c r="M3526" t="s">
        <v>76</v>
      </c>
      <c r="N3526" t="s">
        <v>828</v>
      </c>
      <c r="O3526" t="s">
        <v>20193</v>
      </c>
      <c r="P3526" t="s">
        <v>20194</v>
      </c>
      <c r="Q3526" t="s">
        <v>90</v>
      </c>
      <c r="R3526" t="s">
        <v>20193</v>
      </c>
      <c r="S3526" t="s">
        <v>20195</v>
      </c>
      <c r="T3526" t="s">
        <v>173</v>
      </c>
      <c r="U3526" t="s">
        <v>20196</v>
      </c>
      <c r="V3526" t="s">
        <v>20197</v>
      </c>
      <c r="W3526" t="s">
        <v>217</v>
      </c>
      <c r="X3526">
        <v>11</v>
      </c>
      <c r="Y3526">
        <v>4330</v>
      </c>
    </row>
    <row r="3527" spans="1:25">
      <c r="A3527" t="s">
        <v>20198</v>
      </c>
      <c r="B3527" t="s">
        <v>70</v>
      </c>
      <c r="C3527">
        <v>580</v>
      </c>
      <c r="D3527" t="s">
        <v>106</v>
      </c>
      <c r="E3527">
        <v>2007</v>
      </c>
      <c r="F3527" s="24">
        <v>39410</v>
      </c>
      <c r="G3527" s="24">
        <v>39410</v>
      </c>
      <c r="H3527" s="24">
        <v>39411</v>
      </c>
      <c r="I3527" t="s">
        <v>127</v>
      </c>
      <c r="J3527" t="s">
        <v>108</v>
      </c>
      <c r="K3527" t="s">
        <v>109</v>
      </c>
      <c r="L3527" t="s">
        <v>75</v>
      </c>
      <c r="M3527" t="s">
        <v>76</v>
      </c>
      <c r="N3527" t="s">
        <v>637</v>
      </c>
      <c r="O3527" t="s">
        <v>20199</v>
      </c>
      <c r="P3527" t="s">
        <v>20199</v>
      </c>
      <c r="Q3527" t="s">
        <v>195</v>
      </c>
      <c r="R3527" t="s">
        <v>20200</v>
      </c>
      <c r="S3527" t="s">
        <v>20201</v>
      </c>
      <c r="T3527" t="s">
        <v>188</v>
      </c>
      <c r="U3527" t="s">
        <v>20202</v>
      </c>
      <c r="V3527" t="s">
        <v>20203</v>
      </c>
      <c r="W3527" t="s">
        <v>83</v>
      </c>
      <c r="X3527">
        <v>11</v>
      </c>
      <c r="Y3527">
        <v>4607.8599999999997</v>
      </c>
    </row>
    <row r="3528" spans="1:25">
      <c r="A3528" t="s">
        <v>16110</v>
      </c>
      <c r="B3528" t="s">
        <v>70</v>
      </c>
      <c r="C3528">
        <v>559</v>
      </c>
      <c r="D3528" t="s">
        <v>106</v>
      </c>
      <c r="E3528">
        <v>2007</v>
      </c>
      <c r="F3528" s="24">
        <v>39397</v>
      </c>
      <c r="G3528" s="24">
        <v>39398</v>
      </c>
      <c r="H3528" s="24">
        <v>39399</v>
      </c>
      <c r="I3528" t="s">
        <v>1208</v>
      </c>
      <c r="J3528" t="s">
        <v>108</v>
      </c>
      <c r="K3528" t="s">
        <v>324</v>
      </c>
      <c r="L3528" t="s">
        <v>432</v>
      </c>
      <c r="M3528" t="s">
        <v>76</v>
      </c>
      <c r="N3528" t="s">
        <v>439</v>
      </c>
      <c r="O3528" t="s">
        <v>16111</v>
      </c>
      <c r="P3528" t="s">
        <v>20204</v>
      </c>
      <c r="Q3528" t="s">
        <v>80</v>
      </c>
      <c r="R3528" t="s">
        <v>16111</v>
      </c>
      <c r="S3528" t="s">
        <v>16113</v>
      </c>
      <c r="T3528" t="s">
        <v>214</v>
      </c>
      <c r="U3528" t="s">
        <v>20205</v>
      </c>
      <c r="V3528" t="s">
        <v>20206</v>
      </c>
      <c r="W3528" t="s">
        <v>217</v>
      </c>
      <c r="X3528">
        <v>11</v>
      </c>
      <c r="Y3528">
        <v>1949</v>
      </c>
    </row>
    <row r="3529" spans="1:25">
      <c r="A3529" t="s">
        <v>20207</v>
      </c>
      <c r="B3529" t="s">
        <v>70</v>
      </c>
      <c r="C3529">
        <v>585</v>
      </c>
      <c r="D3529" t="s">
        <v>106</v>
      </c>
      <c r="E3529">
        <v>2007</v>
      </c>
      <c r="F3529" s="24">
        <v>39405</v>
      </c>
      <c r="G3529" s="24">
        <v>39413</v>
      </c>
      <c r="H3529" s="24">
        <v>39415</v>
      </c>
      <c r="I3529" t="s">
        <v>339</v>
      </c>
      <c r="J3529" t="s">
        <v>108</v>
      </c>
      <c r="K3529" t="s">
        <v>324</v>
      </c>
      <c r="L3529" t="s">
        <v>139</v>
      </c>
      <c r="M3529" t="s">
        <v>76</v>
      </c>
      <c r="N3529" t="s">
        <v>210</v>
      </c>
      <c r="O3529" t="s">
        <v>20208</v>
      </c>
      <c r="P3529" t="s">
        <v>20209</v>
      </c>
      <c r="Q3529" t="s">
        <v>90</v>
      </c>
      <c r="R3529" t="s">
        <v>20208</v>
      </c>
      <c r="S3529" t="s">
        <v>20210</v>
      </c>
      <c r="T3529" t="s">
        <v>145</v>
      </c>
      <c r="U3529" t="s">
        <v>20211</v>
      </c>
      <c r="V3529" t="s">
        <v>20212</v>
      </c>
      <c r="W3529" t="s">
        <v>217</v>
      </c>
      <c r="X3529">
        <v>11</v>
      </c>
      <c r="Y3529">
        <v>3594.47</v>
      </c>
    </row>
    <row r="3530" spans="1:25">
      <c r="A3530" t="s">
        <v>20213</v>
      </c>
      <c r="B3530" t="s">
        <v>70</v>
      </c>
      <c r="C3530">
        <v>570</v>
      </c>
      <c r="D3530" t="s">
        <v>250</v>
      </c>
      <c r="E3530">
        <v>2007</v>
      </c>
      <c r="F3530" s="24">
        <v>39402</v>
      </c>
      <c r="G3530" s="24">
        <v>39402</v>
      </c>
      <c r="H3530" s="24">
        <v>39404</v>
      </c>
      <c r="I3530" t="s">
        <v>5586</v>
      </c>
      <c r="J3530" t="s">
        <v>220</v>
      </c>
      <c r="K3530" t="s">
        <v>97</v>
      </c>
      <c r="L3530" t="s">
        <v>75</v>
      </c>
      <c r="M3530" t="s">
        <v>76</v>
      </c>
      <c r="N3530" t="s">
        <v>210</v>
      </c>
      <c r="O3530" t="s">
        <v>20214</v>
      </c>
      <c r="P3530" t="s">
        <v>20215</v>
      </c>
      <c r="Q3530" t="s">
        <v>80</v>
      </c>
      <c r="R3530" t="s">
        <v>20214</v>
      </c>
      <c r="S3530" t="s">
        <v>20216</v>
      </c>
      <c r="T3530" t="s">
        <v>214</v>
      </c>
      <c r="U3530" t="s">
        <v>20217</v>
      </c>
      <c r="V3530" t="s">
        <v>20218</v>
      </c>
      <c r="W3530" t="s">
        <v>217</v>
      </c>
      <c r="X3530">
        <v>11</v>
      </c>
      <c r="Y3530">
        <v>3222</v>
      </c>
    </row>
    <row r="3531" spans="1:25">
      <c r="A3531" t="s">
        <v>20219</v>
      </c>
      <c r="B3531" t="s">
        <v>70</v>
      </c>
      <c r="C3531">
        <v>563</v>
      </c>
      <c r="D3531" t="s">
        <v>106</v>
      </c>
      <c r="E3531">
        <v>2007</v>
      </c>
      <c r="F3531" s="24">
        <v>39399</v>
      </c>
      <c r="G3531" s="24">
        <v>39399</v>
      </c>
      <c r="H3531" s="24">
        <v>39400</v>
      </c>
      <c r="I3531" t="s">
        <v>339</v>
      </c>
      <c r="J3531" t="s">
        <v>108</v>
      </c>
      <c r="K3531" t="s">
        <v>324</v>
      </c>
      <c r="L3531" t="s">
        <v>2857</v>
      </c>
      <c r="M3531" t="s">
        <v>152</v>
      </c>
      <c r="N3531" t="s">
        <v>210</v>
      </c>
      <c r="O3531" t="s">
        <v>20220</v>
      </c>
      <c r="P3531" t="s">
        <v>20221</v>
      </c>
      <c r="Q3531" t="s">
        <v>80</v>
      </c>
      <c r="R3531" t="s">
        <v>20220</v>
      </c>
      <c r="S3531" t="s">
        <v>20222</v>
      </c>
      <c r="T3531" t="s">
        <v>145</v>
      </c>
      <c r="U3531" t="s">
        <v>20223</v>
      </c>
      <c r="V3531" t="s">
        <v>20224</v>
      </c>
      <c r="W3531" t="s">
        <v>217</v>
      </c>
      <c r="X3531">
        <v>11</v>
      </c>
      <c r="Y3531">
        <v>4356.5</v>
      </c>
    </row>
    <row r="3532" spans="1:25">
      <c r="A3532" t="s">
        <v>20225</v>
      </c>
      <c r="B3532" t="s">
        <v>70</v>
      </c>
      <c r="C3532">
        <v>574</v>
      </c>
      <c r="D3532" t="s">
        <v>71</v>
      </c>
      <c r="E3532">
        <v>2007</v>
      </c>
      <c r="F3532" s="24">
        <v>39405</v>
      </c>
      <c r="G3532" s="24">
        <v>39406</v>
      </c>
      <c r="H3532" s="24">
        <v>39406</v>
      </c>
      <c r="I3532" t="s">
        <v>5015</v>
      </c>
      <c r="J3532" t="s">
        <v>168</v>
      </c>
      <c r="K3532" t="s">
        <v>273</v>
      </c>
      <c r="L3532" t="s">
        <v>19635</v>
      </c>
      <c r="M3532" t="s">
        <v>76</v>
      </c>
      <c r="N3532" t="s">
        <v>128</v>
      </c>
      <c r="O3532" t="s">
        <v>20226</v>
      </c>
      <c r="P3532" t="s">
        <v>20227</v>
      </c>
      <c r="Q3532" t="s">
        <v>131</v>
      </c>
      <c r="R3532" t="s">
        <v>20226</v>
      </c>
      <c r="S3532" t="s">
        <v>20228</v>
      </c>
      <c r="T3532" t="s">
        <v>360</v>
      </c>
      <c r="U3532" t="s">
        <v>174</v>
      </c>
      <c r="W3532" t="s">
        <v>93</v>
      </c>
      <c r="X3532">
        <v>11</v>
      </c>
      <c r="Y3532">
        <v>4226.3999999999996</v>
      </c>
    </row>
    <row r="3533" spans="1:25">
      <c r="A3533" t="s">
        <v>20229</v>
      </c>
      <c r="B3533" t="s">
        <v>70</v>
      </c>
      <c r="C3533">
        <v>575</v>
      </c>
      <c r="D3533" t="s">
        <v>106</v>
      </c>
      <c r="E3533">
        <v>2007</v>
      </c>
      <c r="F3533" s="24">
        <v>39406</v>
      </c>
      <c r="G3533" s="24">
        <v>39406</v>
      </c>
      <c r="H3533" s="24">
        <v>39407</v>
      </c>
      <c r="I3533" t="s">
        <v>20230</v>
      </c>
      <c r="J3533" t="s">
        <v>108</v>
      </c>
      <c r="K3533" t="s">
        <v>184</v>
      </c>
      <c r="L3533" t="s">
        <v>75</v>
      </c>
      <c r="M3533" t="s">
        <v>76</v>
      </c>
      <c r="N3533" t="s">
        <v>87</v>
      </c>
      <c r="O3533" t="s">
        <v>20231</v>
      </c>
      <c r="P3533" t="s">
        <v>20232</v>
      </c>
      <c r="Q3533" t="s">
        <v>80</v>
      </c>
      <c r="R3533" t="s">
        <v>20231</v>
      </c>
      <c r="S3533" t="s">
        <v>20233</v>
      </c>
      <c r="T3533" t="s">
        <v>1424</v>
      </c>
      <c r="U3533" t="s">
        <v>20234</v>
      </c>
      <c r="V3533" t="s">
        <v>20235</v>
      </c>
      <c r="W3533" t="s">
        <v>93</v>
      </c>
      <c r="X3533">
        <v>11</v>
      </c>
      <c r="Y3533">
        <v>1455.8</v>
      </c>
    </row>
    <row r="3534" spans="1:25">
      <c r="A3534" t="s">
        <v>8159</v>
      </c>
      <c r="B3534" t="s">
        <v>70</v>
      </c>
      <c r="C3534">
        <v>560</v>
      </c>
      <c r="D3534" t="s">
        <v>71</v>
      </c>
      <c r="E3534">
        <v>2007</v>
      </c>
      <c r="F3534" s="24">
        <v>39396</v>
      </c>
      <c r="G3534" s="24">
        <v>39398</v>
      </c>
      <c r="H3534" s="24">
        <v>39397</v>
      </c>
      <c r="I3534" t="s">
        <v>395</v>
      </c>
      <c r="J3534" t="s">
        <v>96</v>
      </c>
      <c r="K3534" t="s">
        <v>97</v>
      </c>
      <c r="L3534" t="s">
        <v>75</v>
      </c>
      <c r="M3534" t="s">
        <v>76</v>
      </c>
      <c r="N3534" t="s">
        <v>128</v>
      </c>
      <c r="O3534" t="s">
        <v>20236</v>
      </c>
      <c r="P3534" t="s">
        <v>20236</v>
      </c>
      <c r="Q3534" t="s">
        <v>195</v>
      </c>
      <c r="R3534" t="s">
        <v>20237</v>
      </c>
      <c r="S3534" t="s">
        <v>20238</v>
      </c>
      <c r="T3534" t="s">
        <v>4824</v>
      </c>
      <c r="U3534" t="s">
        <v>174</v>
      </c>
      <c r="W3534" t="s">
        <v>93</v>
      </c>
      <c r="X3534">
        <v>11</v>
      </c>
      <c r="Y3534">
        <v>3472.23</v>
      </c>
    </row>
    <row r="3535" spans="1:25">
      <c r="A3535" t="s">
        <v>20239</v>
      </c>
      <c r="B3535" t="s">
        <v>70</v>
      </c>
      <c r="C3535">
        <v>552</v>
      </c>
      <c r="D3535" t="s">
        <v>71</v>
      </c>
      <c r="E3535">
        <v>2007</v>
      </c>
      <c r="F3535" s="24">
        <v>39393</v>
      </c>
      <c r="G3535" s="24">
        <v>39394</v>
      </c>
      <c r="H3535" s="24">
        <v>39395</v>
      </c>
      <c r="I3535" t="s">
        <v>11409</v>
      </c>
      <c r="J3535" t="s">
        <v>168</v>
      </c>
      <c r="K3535" t="s">
        <v>273</v>
      </c>
      <c r="L3535" t="s">
        <v>75</v>
      </c>
      <c r="M3535" t="s">
        <v>76</v>
      </c>
      <c r="N3535" t="s">
        <v>1820</v>
      </c>
      <c r="O3535" t="s">
        <v>20240</v>
      </c>
      <c r="P3535" t="s">
        <v>20241</v>
      </c>
      <c r="Q3535" t="s">
        <v>80</v>
      </c>
      <c r="R3535" t="s">
        <v>20240</v>
      </c>
      <c r="S3535" t="s">
        <v>20242</v>
      </c>
      <c r="T3535" t="s">
        <v>360</v>
      </c>
      <c r="U3535" t="s">
        <v>174</v>
      </c>
      <c r="W3535" t="s">
        <v>93</v>
      </c>
      <c r="X3535">
        <v>11</v>
      </c>
      <c r="Y3535">
        <v>1648</v>
      </c>
    </row>
    <row r="3536" spans="1:25">
      <c r="A3536" t="s">
        <v>20243</v>
      </c>
      <c r="B3536" t="s">
        <v>70</v>
      </c>
      <c r="C3536">
        <v>547</v>
      </c>
      <c r="D3536" t="s">
        <v>71</v>
      </c>
      <c r="E3536">
        <v>2007</v>
      </c>
      <c r="F3536" s="24">
        <v>39391</v>
      </c>
      <c r="G3536" s="24">
        <v>39393</v>
      </c>
      <c r="H3536" s="24">
        <v>39394</v>
      </c>
      <c r="I3536" t="s">
        <v>2938</v>
      </c>
      <c r="J3536" t="s">
        <v>272</v>
      </c>
      <c r="K3536" t="s">
        <v>273</v>
      </c>
      <c r="L3536" t="s">
        <v>75</v>
      </c>
      <c r="M3536" t="s">
        <v>76</v>
      </c>
      <c r="N3536" t="s">
        <v>295</v>
      </c>
      <c r="O3536" t="s">
        <v>20244</v>
      </c>
      <c r="P3536" t="s">
        <v>20245</v>
      </c>
      <c r="Q3536" t="s">
        <v>131</v>
      </c>
      <c r="R3536" t="s">
        <v>20244</v>
      </c>
      <c r="S3536" t="s">
        <v>20246</v>
      </c>
      <c r="T3536" t="s">
        <v>849</v>
      </c>
      <c r="V3536" t="s">
        <v>20247</v>
      </c>
      <c r="W3536" t="s">
        <v>93</v>
      </c>
      <c r="X3536">
        <v>11</v>
      </c>
      <c r="Y3536">
        <v>3818</v>
      </c>
    </row>
    <row r="3537" spans="1:25">
      <c r="A3537" t="s">
        <v>8990</v>
      </c>
      <c r="B3537" t="s">
        <v>70</v>
      </c>
      <c r="C3537">
        <v>578</v>
      </c>
      <c r="D3537" t="s">
        <v>106</v>
      </c>
      <c r="E3537">
        <v>2007</v>
      </c>
      <c r="F3537" s="24">
        <v>39408</v>
      </c>
      <c r="G3537" s="24">
        <v>39408</v>
      </c>
      <c r="H3537" s="24">
        <v>39409</v>
      </c>
      <c r="I3537" t="s">
        <v>500</v>
      </c>
      <c r="J3537" t="s">
        <v>108</v>
      </c>
      <c r="K3537" t="s">
        <v>109</v>
      </c>
      <c r="L3537" t="s">
        <v>761</v>
      </c>
      <c r="M3537" t="s">
        <v>76</v>
      </c>
      <c r="N3537" t="s">
        <v>128</v>
      </c>
      <c r="O3537" t="s">
        <v>8991</v>
      </c>
      <c r="P3537" t="s">
        <v>20248</v>
      </c>
      <c r="Q3537" t="s">
        <v>131</v>
      </c>
      <c r="R3537" t="s">
        <v>8991</v>
      </c>
      <c r="S3537" t="s">
        <v>20249</v>
      </c>
      <c r="T3537" t="s">
        <v>231</v>
      </c>
      <c r="U3537" t="s">
        <v>20250</v>
      </c>
      <c r="V3537" t="s">
        <v>20251</v>
      </c>
      <c r="W3537" t="s">
        <v>93</v>
      </c>
      <c r="X3537">
        <v>11</v>
      </c>
      <c r="Y3537">
        <v>4580</v>
      </c>
    </row>
    <row r="3538" spans="1:25">
      <c r="A3538" t="s">
        <v>20252</v>
      </c>
      <c r="B3538" t="s">
        <v>70</v>
      </c>
      <c r="C3538">
        <v>568</v>
      </c>
      <c r="D3538" t="s">
        <v>3429</v>
      </c>
      <c r="E3538">
        <v>2007</v>
      </c>
      <c r="F3538" s="24">
        <v>39377</v>
      </c>
      <c r="G3538" s="24">
        <v>39402</v>
      </c>
      <c r="H3538" s="24"/>
      <c r="I3538" t="s">
        <v>4934</v>
      </c>
      <c r="J3538" t="s">
        <v>4779</v>
      </c>
      <c r="K3538" t="s">
        <v>97</v>
      </c>
      <c r="M3538" t="s">
        <v>76</v>
      </c>
      <c r="N3538" t="s">
        <v>295</v>
      </c>
      <c r="O3538" t="s">
        <v>20253</v>
      </c>
      <c r="P3538" t="s">
        <v>20254</v>
      </c>
      <c r="Q3538" t="s">
        <v>80</v>
      </c>
      <c r="R3538" t="s">
        <v>20253</v>
      </c>
      <c r="S3538" t="s">
        <v>20255</v>
      </c>
      <c r="T3538" t="s">
        <v>1796</v>
      </c>
      <c r="U3538" t="s">
        <v>20256</v>
      </c>
      <c r="W3538" t="s">
        <v>93</v>
      </c>
      <c r="X3538">
        <v>11</v>
      </c>
      <c r="Y3538">
        <v>1265</v>
      </c>
    </row>
    <row r="3539" spans="1:25">
      <c r="A3539" t="s">
        <v>20257</v>
      </c>
      <c r="B3539" t="s">
        <v>70</v>
      </c>
      <c r="C3539">
        <v>571</v>
      </c>
      <c r="D3539" t="s">
        <v>106</v>
      </c>
      <c r="E3539">
        <v>2007</v>
      </c>
      <c r="F3539" s="24">
        <v>39402</v>
      </c>
      <c r="G3539" s="24">
        <v>39402</v>
      </c>
      <c r="H3539" s="24">
        <v>39403</v>
      </c>
      <c r="I3539" t="s">
        <v>127</v>
      </c>
      <c r="J3539" t="s">
        <v>108</v>
      </c>
      <c r="K3539" t="s">
        <v>109</v>
      </c>
      <c r="L3539" t="s">
        <v>75</v>
      </c>
      <c r="M3539" t="s">
        <v>76</v>
      </c>
      <c r="N3539" t="s">
        <v>128</v>
      </c>
      <c r="O3539" t="s">
        <v>20258</v>
      </c>
      <c r="P3539" t="s">
        <v>20258</v>
      </c>
      <c r="Q3539" t="s">
        <v>195</v>
      </c>
      <c r="R3539" t="s">
        <v>20259</v>
      </c>
      <c r="S3539" t="s">
        <v>20260</v>
      </c>
      <c r="T3539" t="s">
        <v>246</v>
      </c>
      <c r="U3539" t="s">
        <v>20261</v>
      </c>
      <c r="V3539" t="s">
        <v>20262</v>
      </c>
      <c r="W3539" t="s">
        <v>93</v>
      </c>
      <c r="X3539">
        <v>11</v>
      </c>
      <c r="Y3539">
        <v>3839.14</v>
      </c>
    </row>
    <row r="3540" spans="1:25">
      <c r="A3540" t="s">
        <v>20263</v>
      </c>
      <c r="B3540" t="s">
        <v>70</v>
      </c>
      <c r="C3540">
        <v>545</v>
      </c>
      <c r="D3540" t="s">
        <v>106</v>
      </c>
      <c r="E3540">
        <v>2007</v>
      </c>
      <c r="F3540" s="24">
        <v>39391</v>
      </c>
      <c r="G3540" s="24">
        <v>39392</v>
      </c>
      <c r="H3540" s="24">
        <v>39393</v>
      </c>
      <c r="I3540" t="s">
        <v>500</v>
      </c>
      <c r="J3540" t="s">
        <v>108</v>
      </c>
      <c r="K3540" t="s">
        <v>109</v>
      </c>
      <c r="L3540" t="s">
        <v>75</v>
      </c>
      <c r="M3540" t="s">
        <v>76</v>
      </c>
      <c r="N3540" t="s">
        <v>295</v>
      </c>
      <c r="O3540" t="s">
        <v>20264</v>
      </c>
      <c r="P3540" t="s">
        <v>20265</v>
      </c>
      <c r="Q3540" t="s">
        <v>90</v>
      </c>
      <c r="R3540" t="s">
        <v>20266</v>
      </c>
      <c r="S3540" t="s">
        <v>20267</v>
      </c>
      <c r="T3540" t="s">
        <v>231</v>
      </c>
      <c r="U3540" t="s">
        <v>20268</v>
      </c>
      <c r="V3540" t="s">
        <v>20269</v>
      </c>
      <c r="W3540" t="s">
        <v>93</v>
      </c>
      <c r="X3540">
        <v>11</v>
      </c>
      <c r="Y3540">
        <v>4230</v>
      </c>
    </row>
    <row r="3541" spans="1:25">
      <c r="A3541" t="s">
        <v>20270</v>
      </c>
      <c r="B3541" t="s">
        <v>70</v>
      </c>
      <c r="C3541">
        <v>587</v>
      </c>
      <c r="D3541" t="s">
        <v>106</v>
      </c>
      <c r="E3541">
        <v>2007</v>
      </c>
      <c r="F3541" s="24">
        <v>39414</v>
      </c>
      <c r="G3541" s="24">
        <v>39414</v>
      </c>
      <c r="H3541" s="24">
        <v>39415</v>
      </c>
      <c r="I3541" t="s">
        <v>1256</v>
      </c>
      <c r="J3541" t="s">
        <v>108</v>
      </c>
      <c r="K3541" t="s">
        <v>109</v>
      </c>
      <c r="L3541" t="s">
        <v>75</v>
      </c>
      <c r="M3541" t="s">
        <v>76</v>
      </c>
      <c r="N3541" t="s">
        <v>295</v>
      </c>
      <c r="O3541" t="s">
        <v>20271</v>
      </c>
      <c r="P3541" t="s">
        <v>20272</v>
      </c>
      <c r="Q3541" t="s">
        <v>80</v>
      </c>
      <c r="R3541" t="s">
        <v>20271</v>
      </c>
      <c r="S3541" t="s">
        <v>20273</v>
      </c>
      <c r="T3541" t="s">
        <v>2669</v>
      </c>
      <c r="U3541" t="s">
        <v>20274</v>
      </c>
      <c r="V3541" t="s">
        <v>20275</v>
      </c>
      <c r="W3541" t="s">
        <v>93</v>
      </c>
      <c r="X3541">
        <v>11</v>
      </c>
      <c r="Y3541">
        <v>4230</v>
      </c>
    </row>
    <row r="3542" spans="1:25">
      <c r="A3542" t="s">
        <v>20276</v>
      </c>
      <c r="B3542" t="s">
        <v>70</v>
      </c>
      <c r="C3542">
        <v>548</v>
      </c>
      <c r="D3542" t="s">
        <v>106</v>
      </c>
      <c r="E3542">
        <v>2007</v>
      </c>
      <c r="F3542" s="24">
        <v>39392</v>
      </c>
      <c r="G3542" s="24">
        <v>39393</v>
      </c>
      <c r="H3542" s="24">
        <v>39394</v>
      </c>
      <c r="I3542" t="s">
        <v>1256</v>
      </c>
      <c r="J3542" t="s">
        <v>108</v>
      </c>
      <c r="K3542" t="s">
        <v>109</v>
      </c>
      <c r="L3542" t="s">
        <v>75</v>
      </c>
      <c r="M3542" t="s">
        <v>76</v>
      </c>
      <c r="N3542" t="s">
        <v>295</v>
      </c>
      <c r="O3542" t="s">
        <v>20277</v>
      </c>
      <c r="P3542" t="s">
        <v>20278</v>
      </c>
      <c r="Q3542" t="s">
        <v>90</v>
      </c>
      <c r="R3542" t="s">
        <v>20277</v>
      </c>
      <c r="S3542" t="s">
        <v>20279</v>
      </c>
      <c r="T3542" t="s">
        <v>214</v>
      </c>
      <c r="U3542" t="s">
        <v>20280</v>
      </c>
      <c r="V3542" t="s">
        <v>20281</v>
      </c>
      <c r="W3542" t="s">
        <v>93</v>
      </c>
      <c r="X3542">
        <v>11</v>
      </c>
      <c r="Y3542">
        <v>2800</v>
      </c>
    </row>
    <row r="3543" spans="1:25">
      <c r="A3543" t="s">
        <v>20282</v>
      </c>
      <c r="B3543" t="s">
        <v>70</v>
      </c>
      <c r="C3543">
        <v>558</v>
      </c>
      <c r="D3543" t="s">
        <v>106</v>
      </c>
      <c r="E3543">
        <v>2007</v>
      </c>
      <c r="F3543" s="24">
        <v>39397</v>
      </c>
      <c r="G3543" s="24">
        <v>39397</v>
      </c>
      <c r="H3543" s="24">
        <v>39398</v>
      </c>
      <c r="I3543" t="s">
        <v>127</v>
      </c>
      <c r="J3543" t="s">
        <v>108</v>
      </c>
      <c r="K3543" t="s">
        <v>109</v>
      </c>
      <c r="L3543" t="s">
        <v>75</v>
      </c>
      <c r="M3543" t="s">
        <v>76</v>
      </c>
      <c r="N3543" t="s">
        <v>160</v>
      </c>
      <c r="O3543" t="s">
        <v>20283</v>
      </c>
      <c r="P3543" t="s">
        <v>20284</v>
      </c>
      <c r="Q3543" t="s">
        <v>90</v>
      </c>
      <c r="R3543" t="s">
        <v>20283</v>
      </c>
      <c r="S3543" t="s">
        <v>20285</v>
      </c>
      <c r="T3543" t="s">
        <v>246</v>
      </c>
      <c r="U3543" t="s">
        <v>20286</v>
      </c>
      <c r="W3543" t="s">
        <v>93</v>
      </c>
      <c r="X3543">
        <v>11</v>
      </c>
      <c r="Y3543">
        <v>3631.78</v>
      </c>
    </row>
    <row r="3544" spans="1:25">
      <c r="A3544" t="s">
        <v>20287</v>
      </c>
      <c r="B3544" t="s">
        <v>70</v>
      </c>
      <c r="C3544">
        <v>569</v>
      </c>
      <c r="D3544" t="s">
        <v>71</v>
      </c>
      <c r="E3544">
        <v>2007</v>
      </c>
      <c r="F3544" s="24">
        <v>39401</v>
      </c>
      <c r="G3544" s="24">
        <v>39402</v>
      </c>
      <c r="H3544" s="24">
        <v>39402</v>
      </c>
      <c r="I3544" t="s">
        <v>395</v>
      </c>
      <c r="J3544" t="s">
        <v>96</v>
      </c>
      <c r="K3544" t="s">
        <v>97</v>
      </c>
      <c r="L3544" t="s">
        <v>4476</v>
      </c>
      <c r="M3544" t="s">
        <v>76</v>
      </c>
      <c r="N3544" t="s">
        <v>5344</v>
      </c>
      <c r="O3544" t="s">
        <v>20288</v>
      </c>
      <c r="P3544" t="s">
        <v>20289</v>
      </c>
      <c r="Q3544" t="s">
        <v>80</v>
      </c>
      <c r="R3544" t="s">
        <v>20288</v>
      </c>
      <c r="S3544" t="s">
        <v>20290</v>
      </c>
      <c r="T3544" t="s">
        <v>173</v>
      </c>
      <c r="U3544" t="s">
        <v>20291</v>
      </c>
      <c r="W3544" t="s">
        <v>93</v>
      </c>
      <c r="X3544">
        <v>11</v>
      </c>
      <c r="Y3544">
        <v>4199</v>
      </c>
    </row>
    <row r="3545" spans="1:25">
      <c r="A3545" t="s">
        <v>20292</v>
      </c>
      <c r="B3545" t="s">
        <v>138</v>
      </c>
      <c r="C3545">
        <v>541</v>
      </c>
      <c r="D3545" t="s">
        <v>106</v>
      </c>
      <c r="E3545">
        <v>2007</v>
      </c>
      <c r="F3545" s="24">
        <v>39389</v>
      </c>
      <c r="G3545" s="24">
        <v>39389</v>
      </c>
      <c r="H3545" s="24">
        <v>39390</v>
      </c>
      <c r="I3545" t="s">
        <v>183</v>
      </c>
      <c r="J3545" t="s">
        <v>108</v>
      </c>
      <c r="K3545" t="s">
        <v>184</v>
      </c>
      <c r="L3545" t="s">
        <v>75</v>
      </c>
      <c r="M3545" t="s">
        <v>76</v>
      </c>
      <c r="N3545" t="s">
        <v>295</v>
      </c>
      <c r="O3545" t="s">
        <v>20293</v>
      </c>
      <c r="P3545" t="s">
        <v>20293</v>
      </c>
      <c r="Q3545" t="s">
        <v>142</v>
      </c>
      <c r="R3545" t="s">
        <v>20294</v>
      </c>
      <c r="S3545" t="s">
        <v>20295</v>
      </c>
      <c r="T3545" t="s">
        <v>654</v>
      </c>
      <c r="U3545" t="s">
        <v>20296</v>
      </c>
      <c r="V3545" t="s">
        <v>20297</v>
      </c>
      <c r="W3545" t="s">
        <v>93</v>
      </c>
      <c r="X3545">
        <v>11</v>
      </c>
      <c r="Y3545">
        <v>3610</v>
      </c>
    </row>
    <row r="3546" spans="1:25">
      <c r="A3546" t="s">
        <v>20298</v>
      </c>
      <c r="B3546" t="s">
        <v>70</v>
      </c>
      <c r="C3546">
        <v>579</v>
      </c>
      <c r="D3546" t="s">
        <v>106</v>
      </c>
      <c r="E3546">
        <v>2007</v>
      </c>
      <c r="F3546" s="24">
        <v>39409</v>
      </c>
      <c r="G3546" s="24">
        <v>39409</v>
      </c>
      <c r="H3546" s="24">
        <v>39410</v>
      </c>
      <c r="I3546" t="s">
        <v>3283</v>
      </c>
      <c r="J3546" t="s">
        <v>150</v>
      </c>
      <c r="K3546" t="s">
        <v>151</v>
      </c>
      <c r="L3546" t="s">
        <v>1510</v>
      </c>
      <c r="M3546" t="s">
        <v>152</v>
      </c>
      <c r="N3546" t="s">
        <v>77</v>
      </c>
      <c r="O3546" t="s">
        <v>20299</v>
      </c>
      <c r="P3546" t="s">
        <v>20300</v>
      </c>
      <c r="Q3546" t="s">
        <v>80</v>
      </c>
      <c r="R3546" t="s">
        <v>20299</v>
      </c>
      <c r="S3546" t="s">
        <v>20301</v>
      </c>
      <c r="T3546" t="s">
        <v>525</v>
      </c>
      <c r="U3546" t="s">
        <v>20302</v>
      </c>
      <c r="V3546" t="s">
        <v>20303</v>
      </c>
      <c r="W3546" t="s">
        <v>83</v>
      </c>
      <c r="X3546">
        <v>11</v>
      </c>
      <c r="Y3546">
        <v>3193.5</v>
      </c>
    </row>
    <row r="3547" spans="1:25">
      <c r="A3547" t="s">
        <v>20304</v>
      </c>
      <c r="B3547" t="s">
        <v>70</v>
      </c>
      <c r="C3547">
        <v>546</v>
      </c>
      <c r="D3547" t="s">
        <v>71</v>
      </c>
      <c r="E3547">
        <v>2007</v>
      </c>
      <c r="F3547" s="24">
        <v>39387</v>
      </c>
      <c r="G3547" s="24">
        <v>39393</v>
      </c>
      <c r="H3547" s="24">
        <v>39388</v>
      </c>
      <c r="I3547" t="s">
        <v>20305</v>
      </c>
      <c r="J3547" t="s">
        <v>311</v>
      </c>
      <c r="K3547" t="s">
        <v>74</v>
      </c>
      <c r="L3547" t="s">
        <v>75</v>
      </c>
      <c r="M3547" t="s">
        <v>76</v>
      </c>
      <c r="N3547" t="s">
        <v>467</v>
      </c>
      <c r="O3547" t="s">
        <v>20306</v>
      </c>
      <c r="P3547" t="s">
        <v>20307</v>
      </c>
      <c r="Q3547" t="s">
        <v>80</v>
      </c>
      <c r="R3547" t="s">
        <v>20306</v>
      </c>
      <c r="S3547" t="s">
        <v>20308</v>
      </c>
      <c r="T3547" t="s">
        <v>173</v>
      </c>
      <c r="U3547" t="s">
        <v>20309</v>
      </c>
      <c r="V3547" t="s">
        <v>20310</v>
      </c>
      <c r="W3547" t="s">
        <v>83</v>
      </c>
      <c r="X3547">
        <v>11</v>
      </c>
      <c r="Y3547">
        <v>1615</v>
      </c>
    </row>
    <row r="3548" spans="1:25">
      <c r="A3548" t="s">
        <v>20311</v>
      </c>
      <c r="B3548" t="s">
        <v>70</v>
      </c>
      <c r="C3548">
        <v>566</v>
      </c>
      <c r="D3548" t="s">
        <v>106</v>
      </c>
      <c r="E3548">
        <v>2007</v>
      </c>
      <c r="F3548" s="24">
        <v>39401</v>
      </c>
      <c r="G3548" s="24">
        <v>39401</v>
      </c>
      <c r="H3548" s="24">
        <v>39402</v>
      </c>
      <c r="I3548" t="s">
        <v>107</v>
      </c>
      <c r="J3548" t="s">
        <v>108</v>
      </c>
      <c r="K3548" t="s">
        <v>109</v>
      </c>
      <c r="L3548" t="s">
        <v>75</v>
      </c>
      <c r="M3548" t="s">
        <v>76</v>
      </c>
      <c r="N3548" t="s">
        <v>295</v>
      </c>
      <c r="O3548" t="s">
        <v>20312</v>
      </c>
      <c r="P3548" t="s">
        <v>20313</v>
      </c>
      <c r="Q3548" t="s">
        <v>80</v>
      </c>
      <c r="R3548" t="s">
        <v>20312</v>
      </c>
      <c r="S3548" t="s">
        <v>20314</v>
      </c>
      <c r="T3548" t="s">
        <v>188</v>
      </c>
      <c r="U3548" t="s">
        <v>20315</v>
      </c>
      <c r="V3548" t="s">
        <v>20316</v>
      </c>
      <c r="W3548" t="s">
        <v>93</v>
      </c>
      <c r="X3548">
        <v>11</v>
      </c>
      <c r="Y3548">
        <v>4030</v>
      </c>
    </row>
    <row r="3549" spans="1:25">
      <c r="A3549" t="s">
        <v>20317</v>
      </c>
      <c r="B3549" t="s">
        <v>70</v>
      </c>
      <c r="C3549">
        <v>572</v>
      </c>
      <c r="D3549" t="s">
        <v>71</v>
      </c>
      <c r="E3549">
        <v>2007</v>
      </c>
      <c r="F3549" s="24">
        <v>39402</v>
      </c>
      <c r="G3549" s="24">
        <v>39405</v>
      </c>
      <c r="H3549" s="24">
        <v>39404</v>
      </c>
      <c r="I3549" t="s">
        <v>20318</v>
      </c>
      <c r="J3549" t="s">
        <v>3553</v>
      </c>
      <c r="K3549" t="s">
        <v>97</v>
      </c>
      <c r="L3549" t="s">
        <v>75</v>
      </c>
      <c r="M3549" t="s">
        <v>76</v>
      </c>
      <c r="N3549" t="s">
        <v>128</v>
      </c>
      <c r="O3549" t="s">
        <v>20319</v>
      </c>
      <c r="P3549" t="s">
        <v>20320</v>
      </c>
      <c r="Q3549" t="s">
        <v>90</v>
      </c>
      <c r="R3549" t="s">
        <v>20319</v>
      </c>
      <c r="S3549" t="s">
        <v>20321</v>
      </c>
      <c r="T3549" t="s">
        <v>246</v>
      </c>
      <c r="U3549" t="s">
        <v>20322</v>
      </c>
      <c r="W3549" t="s">
        <v>93</v>
      </c>
      <c r="X3549">
        <v>11</v>
      </c>
      <c r="Y3549">
        <v>1818</v>
      </c>
    </row>
    <row r="3550" spans="1:25">
      <c r="A3550" t="s">
        <v>20323</v>
      </c>
      <c r="B3550" t="s">
        <v>70</v>
      </c>
      <c r="C3550">
        <v>564</v>
      </c>
      <c r="D3550" t="s">
        <v>71</v>
      </c>
      <c r="E3550">
        <v>2007</v>
      </c>
      <c r="F3550" s="24">
        <v>39399</v>
      </c>
      <c r="G3550" s="24">
        <v>39400</v>
      </c>
      <c r="H3550" s="24">
        <v>39400</v>
      </c>
      <c r="I3550" t="s">
        <v>9469</v>
      </c>
      <c r="J3550" t="s">
        <v>96</v>
      </c>
      <c r="K3550" t="s">
        <v>97</v>
      </c>
      <c r="L3550" t="s">
        <v>7473</v>
      </c>
      <c r="M3550" t="s">
        <v>76</v>
      </c>
      <c r="N3550" t="s">
        <v>153</v>
      </c>
      <c r="O3550" t="s">
        <v>20324</v>
      </c>
      <c r="P3550" t="s">
        <v>20324</v>
      </c>
      <c r="Q3550" t="s">
        <v>195</v>
      </c>
      <c r="R3550" t="s">
        <v>20325</v>
      </c>
      <c r="S3550" t="s">
        <v>20326</v>
      </c>
      <c r="T3550" t="s">
        <v>103</v>
      </c>
      <c r="U3550" t="s">
        <v>174</v>
      </c>
      <c r="W3550" t="s">
        <v>83</v>
      </c>
      <c r="X3550">
        <v>11</v>
      </c>
      <c r="Y3550">
        <v>2093</v>
      </c>
    </row>
    <row r="3551" spans="1:25">
      <c r="A3551" t="s">
        <v>20327</v>
      </c>
      <c r="B3551" t="s">
        <v>70</v>
      </c>
      <c r="C3551">
        <v>556</v>
      </c>
      <c r="D3551" t="s">
        <v>106</v>
      </c>
      <c r="E3551">
        <v>2007</v>
      </c>
      <c r="F3551" s="24">
        <v>39396</v>
      </c>
      <c r="G3551" s="24">
        <v>39396</v>
      </c>
      <c r="H3551" s="24">
        <v>39398</v>
      </c>
      <c r="I3551" t="s">
        <v>500</v>
      </c>
      <c r="J3551" t="s">
        <v>108</v>
      </c>
      <c r="K3551" t="s">
        <v>109</v>
      </c>
      <c r="L3551" t="s">
        <v>110</v>
      </c>
      <c r="M3551" t="s">
        <v>76</v>
      </c>
      <c r="N3551" t="s">
        <v>153</v>
      </c>
      <c r="O3551" t="s">
        <v>20328</v>
      </c>
      <c r="P3551" t="s">
        <v>20328</v>
      </c>
      <c r="Q3551" t="s">
        <v>195</v>
      </c>
      <c r="R3551" t="s">
        <v>20329</v>
      </c>
      <c r="S3551" t="s">
        <v>20330</v>
      </c>
      <c r="T3551" t="s">
        <v>1890</v>
      </c>
      <c r="U3551" t="s">
        <v>20331</v>
      </c>
      <c r="V3551" t="s">
        <v>20332</v>
      </c>
      <c r="W3551" t="s">
        <v>83</v>
      </c>
      <c r="X3551">
        <v>11</v>
      </c>
      <c r="Y3551">
        <v>5187.3599999999997</v>
      </c>
    </row>
    <row r="3552" spans="1:25">
      <c r="A3552" t="s">
        <v>20333</v>
      </c>
      <c r="B3552" t="s">
        <v>138</v>
      </c>
      <c r="C3552">
        <v>551</v>
      </c>
      <c r="D3552" t="s">
        <v>106</v>
      </c>
      <c r="E3552">
        <v>2007</v>
      </c>
      <c r="F3552" s="24">
        <v>39394</v>
      </c>
      <c r="G3552" s="24">
        <v>39394</v>
      </c>
      <c r="H3552" s="24">
        <v>39395</v>
      </c>
      <c r="I3552" t="s">
        <v>192</v>
      </c>
      <c r="J3552" t="s">
        <v>108</v>
      </c>
      <c r="K3552" t="s">
        <v>119</v>
      </c>
      <c r="L3552" t="s">
        <v>75</v>
      </c>
      <c r="M3552" t="s">
        <v>76</v>
      </c>
      <c r="N3552" t="s">
        <v>19686</v>
      </c>
      <c r="O3552" t="s">
        <v>20334</v>
      </c>
      <c r="P3552" t="s">
        <v>20334</v>
      </c>
      <c r="Q3552" t="s">
        <v>142</v>
      </c>
      <c r="R3552" t="s">
        <v>20335</v>
      </c>
      <c r="S3552" t="s">
        <v>20336</v>
      </c>
      <c r="T3552" t="s">
        <v>2641</v>
      </c>
      <c r="U3552" t="s">
        <v>20337</v>
      </c>
      <c r="W3552" t="s">
        <v>83</v>
      </c>
      <c r="X3552">
        <v>11</v>
      </c>
      <c r="Y3552">
        <v>3155.11</v>
      </c>
    </row>
    <row r="3553" spans="1:25">
      <c r="A3553" t="s">
        <v>20338</v>
      </c>
      <c r="B3553" t="s">
        <v>70</v>
      </c>
      <c r="C3553">
        <v>581</v>
      </c>
      <c r="D3553" t="s">
        <v>106</v>
      </c>
      <c r="E3553">
        <v>2007</v>
      </c>
      <c r="F3553" s="24">
        <v>39410</v>
      </c>
      <c r="G3553" s="24">
        <v>39410</v>
      </c>
      <c r="H3553" s="24">
        <v>39412</v>
      </c>
      <c r="I3553" t="s">
        <v>500</v>
      </c>
      <c r="J3553" t="s">
        <v>108</v>
      </c>
      <c r="K3553" t="s">
        <v>109</v>
      </c>
      <c r="L3553" t="s">
        <v>236</v>
      </c>
      <c r="M3553" t="s">
        <v>76</v>
      </c>
      <c r="N3553" t="s">
        <v>253</v>
      </c>
      <c r="O3553" t="s">
        <v>20339</v>
      </c>
      <c r="P3553" t="s">
        <v>20339</v>
      </c>
      <c r="Q3553" t="s">
        <v>195</v>
      </c>
      <c r="R3553" t="s">
        <v>20340</v>
      </c>
      <c r="S3553" t="s">
        <v>20341</v>
      </c>
      <c r="T3553" t="s">
        <v>910</v>
      </c>
      <c r="U3553" t="s">
        <v>20342</v>
      </c>
      <c r="V3553" t="s">
        <v>20343</v>
      </c>
      <c r="W3553" t="s">
        <v>83</v>
      </c>
      <c r="X3553">
        <v>11</v>
      </c>
      <c r="Y3553">
        <v>4907.8599999999997</v>
      </c>
    </row>
    <row r="3554" spans="1:25">
      <c r="A3554" t="s">
        <v>20344</v>
      </c>
      <c r="B3554" t="s">
        <v>70</v>
      </c>
      <c r="C3554">
        <v>554</v>
      </c>
      <c r="D3554" t="s">
        <v>106</v>
      </c>
      <c r="E3554">
        <v>2007</v>
      </c>
      <c r="F3554" s="24">
        <v>39395</v>
      </c>
      <c r="G3554" s="24">
        <v>39395</v>
      </c>
      <c r="H3554" s="24">
        <v>39396</v>
      </c>
      <c r="I3554" t="s">
        <v>500</v>
      </c>
      <c r="J3554" t="s">
        <v>108</v>
      </c>
      <c r="K3554" t="s">
        <v>109</v>
      </c>
      <c r="L3554" t="s">
        <v>110</v>
      </c>
      <c r="M3554" t="s">
        <v>76</v>
      </c>
      <c r="N3554" t="s">
        <v>253</v>
      </c>
      <c r="O3554" t="s">
        <v>20345</v>
      </c>
      <c r="P3554" t="s">
        <v>20345</v>
      </c>
      <c r="Q3554" t="s">
        <v>195</v>
      </c>
      <c r="R3554" t="s">
        <v>20346</v>
      </c>
      <c r="S3554" t="s">
        <v>20347</v>
      </c>
      <c r="T3554" t="s">
        <v>1463</v>
      </c>
      <c r="U3554" t="s">
        <v>20348</v>
      </c>
      <c r="V3554" t="s">
        <v>20349</v>
      </c>
      <c r="W3554" t="s">
        <v>83</v>
      </c>
      <c r="X3554">
        <v>11</v>
      </c>
      <c r="Y3554">
        <v>5187.3599999999997</v>
      </c>
    </row>
    <row r="3555" spans="1:25">
      <c r="A3555" t="s">
        <v>20350</v>
      </c>
      <c r="B3555" t="s">
        <v>70</v>
      </c>
      <c r="C3555">
        <v>582</v>
      </c>
      <c r="D3555" t="s">
        <v>106</v>
      </c>
      <c r="E3555">
        <v>2007</v>
      </c>
      <c r="F3555" s="24">
        <v>39411</v>
      </c>
      <c r="G3555" s="24">
        <v>39411</v>
      </c>
      <c r="H3555" s="24">
        <v>39413</v>
      </c>
      <c r="I3555" t="s">
        <v>500</v>
      </c>
      <c r="J3555" t="s">
        <v>108</v>
      </c>
      <c r="K3555" t="s">
        <v>109</v>
      </c>
      <c r="L3555" t="s">
        <v>1354</v>
      </c>
      <c r="M3555" t="s">
        <v>76</v>
      </c>
      <c r="N3555" t="s">
        <v>77</v>
      </c>
      <c r="O3555" t="s">
        <v>20351</v>
      </c>
      <c r="P3555" t="s">
        <v>20351</v>
      </c>
      <c r="Q3555" t="s">
        <v>195</v>
      </c>
      <c r="R3555" t="s">
        <v>20352</v>
      </c>
      <c r="S3555" t="s">
        <v>20353</v>
      </c>
      <c r="T3555" t="s">
        <v>173</v>
      </c>
      <c r="U3555" t="s">
        <v>20354</v>
      </c>
      <c r="V3555" t="s">
        <v>20355</v>
      </c>
      <c r="W3555" t="s">
        <v>83</v>
      </c>
      <c r="X3555">
        <v>11</v>
      </c>
      <c r="Y3555">
        <v>5087.3599999999997</v>
      </c>
    </row>
    <row r="3556" spans="1:25">
      <c r="A3556" t="s">
        <v>20356</v>
      </c>
      <c r="B3556" t="s">
        <v>70</v>
      </c>
      <c r="C3556">
        <v>567</v>
      </c>
      <c r="D3556" t="s">
        <v>106</v>
      </c>
      <c r="E3556">
        <v>2007</v>
      </c>
      <c r="F3556" s="24">
        <v>39401</v>
      </c>
      <c r="G3556" s="24">
        <v>39401</v>
      </c>
      <c r="H3556" s="24">
        <v>39403</v>
      </c>
      <c r="I3556" t="s">
        <v>416</v>
      </c>
      <c r="J3556" t="s">
        <v>108</v>
      </c>
      <c r="K3556" t="s">
        <v>109</v>
      </c>
      <c r="L3556" t="s">
        <v>75</v>
      </c>
      <c r="M3556" t="s">
        <v>152</v>
      </c>
      <c r="N3556" t="s">
        <v>77</v>
      </c>
      <c r="O3556" t="s">
        <v>20357</v>
      </c>
      <c r="P3556" t="s">
        <v>20358</v>
      </c>
      <c r="Q3556" t="s">
        <v>131</v>
      </c>
      <c r="R3556" t="s">
        <v>20357</v>
      </c>
      <c r="S3556" t="s">
        <v>20359</v>
      </c>
      <c r="T3556" t="s">
        <v>92</v>
      </c>
      <c r="U3556" t="s">
        <v>20360</v>
      </c>
      <c r="V3556" t="s">
        <v>20361</v>
      </c>
      <c r="W3556" t="s">
        <v>83</v>
      </c>
      <c r="X3556">
        <v>11</v>
      </c>
      <c r="Y3556">
        <v>3296.5</v>
      </c>
    </row>
    <row r="3557" spans="1:25">
      <c r="A3557" t="s">
        <v>20362</v>
      </c>
      <c r="B3557" t="s">
        <v>70</v>
      </c>
      <c r="C3557">
        <v>588</v>
      </c>
      <c r="D3557" t="s">
        <v>106</v>
      </c>
      <c r="E3557">
        <v>2007</v>
      </c>
      <c r="F3557" s="24">
        <v>39415</v>
      </c>
      <c r="G3557" s="24">
        <v>39415</v>
      </c>
      <c r="H3557" s="24">
        <v>39416</v>
      </c>
      <c r="I3557" t="s">
        <v>339</v>
      </c>
      <c r="J3557" t="s">
        <v>108</v>
      </c>
      <c r="K3557" t="s">
        <v>324</v>
      </c>
      <c r="L3557" t="s">
        <v>2221</v>
      </c>
      <c r="M3557" t="s">
        <v>76</v>
      </c>
      <c r="N3557" t="s">
        <v>77</v>
      </c>
      <c r="O3557" t="s">
        <v>20363</v>
      </c>
      <c r="P3557" t="s">
        <v>20363</v>
      </c>
      <c r="Q3557" t="s">
        <v>195</v>
      </c>
      <c r="R3557" t="s">
        <v>20364</v>
      </c>
      <c r="S3557" t="s">
        <v>20365</v>
      </c>
      <c r="T3557" t="s">
        <v>910</v>
      </c>
      <c r="U3557" t="s">
        <v>20366</v>
      </c>
      <c r="V3557" t="s">
        <v>20367</v>
      </c>
      <c r="W3557" t="s">
        <v>83</v>
      </c>
      <c r="X3557">
        <v>11</v>
      </c>
      <c r="Y3557">
        <v>2187.36</v>
      </c>
    </row>
    <row r="3558" spans="1:25">
      <c r="A3558" t="s">
        <v>20368</v>
      </c>
      <c r="B3558" t="s">
        <v>138</v>
      </c>
      <c r="C3558">
        <v>584</v>
      </c>
      <c r="D3558" t="s">
        <v>106</v>
      </c>
      <c r="E3558">
        <v>2007</v>
      </c>
      <c r="F3558" s="24">
        <v>39412</v>
      </c>
      <c r="G3558" s="24">
        <v>39412</v>
      </c>
      <c r="H3558" s="24">
        <v>39414</v>
      </c>
      <c r="I3558" t="s">
        <v>500</v>
      </c>
      <c r="J3558" t="s">
        <v>108</v>
      </c>
      <c r="K3558" t="s">
        <v>109</v>
      </c>
      <c r="L3558" t="s">
        <v>110</v>
      </c>
      <c r="M3558" t="s">
        <v>76</v>
      </c>
      <c r="N3558" t="s">
        <v>581</v>
      </c>
      <c r="O3558" t="s">
        <v>20369</v>
      </c>
      <c r="P3558" t="s">
        <v>20369</v>
      </c>
      <c r="Q3558" t="s">
        <v>142</v>
      </c>
      <c r="R3558" t="s">
        <v>20370</v>
      </c>
      <c r="S3558" t="s">
        <v>20371</v>
      </c>
      <c r="T3558" t="s">
        <v>757</v>
      </c>
      <c r="U3558" t="s">
        <v>20372</v>
      </c>
      <c r="V3558" t="s">
        <v>20373</v>
      </c>
      <c r="W3558" t="s">
        <v>83</v>
      </c>
      <c r="X3558">
        <v>11</v>
      </c>
      <c r="Y3558">
        <v>4580</v>
      </c>
    </row>
    <row r="3559" spans="1:25">
      <c r="A3559" t="s">
        <v>20374</v>
      </c>
      <c r="B3559" t="s">
        <v>70</v>
      </c>
      <c r="C3559">
        <v>561</v>
      </c>
      <c r="D3559" t="s">
        <v>370</v>
      </c>
      <c r="E3559">
        <v>2007</v>
      </c>
      <c r="F3559" s="24">
        <v>39397</v>
      </c>
      <c r="G3559" s="24">
        <v>39398</v>
      </c>
      <c r="H3559" s="24">
        <v>39399</v>
      </c>
      <c r="I3559" t="s">
        <v>20375</v>
      </c>
      <c r="J3559" t="s">
        <v>108</v>
      </c>
      <c r="K3559" t="s">
        <v>2652</v>
      </c>
      <c r="L3559" t="s">
        <v>20376</v>
      </c>
      <c r="M3559" t="s">
        <v>76</v>
      </c>
      <c r="N3559" t="s">
        <v>253</v>
      </c>
      <c r="O3559" t="s">
        <v>20377</v>
      </c>
      <c r="P3559" t="s">
        <v>20378</v>
      </c>
      <c r="Q3559" t="s">
        <v>90</v>
      </c>
      <c r="R3559" t="s">
        <v>20377</v>
      </c>
      <c r="S3559" t="s">
        <v>20379</v>
      </c>
      <c r="T3559" t="s">
        <v>206</v>
      </c>
      <c r="U3559" t="s">
        <v>20380</v>
      </c>
      <c r="V3559" t="s">
        <v>20381</v>
      </c>
      <c r="W3559" t="s">
        <v>83</v>
      </c>
      <c r="X3559">
        <v>11</v>
      </c>
      <c r="Y3559">
        <v>2692</v>
      </c>
    </row>
    <row r="3560" spans="1:25">
      <c r="A3560" t="s">
        <v>2016</v>
      </c>
      <c r="B3560" t="s">
        <v>70</v>
      </c>
      <c r="C3560">
        <v>562</v>
      </c>
      <c r="D3560" t="s">
        <v>106</v>
      </c>
      <c r="E3560">
        <v>2007</v>
      </c>
      <c r="F3560" s="24">
        <v>39399</v>
      </c>
      <c r="G3560" s="24">
        <v>39399</v>
      </c>
      <c r="H3560" s="24">
        <v>39401</v>
      </c>
      <c r="I3560" t="s">
        <v>972</v>
      </c>
      <c r="J3560" t="s">
        <v>108</v>
      </c>
      <c r="K3560" t="s">
        <v>184</v>
      </c>
      <c r="L3560" t="s">
        <v>75</v>
      </c>
      <c r="M3560" t="s">
        <v>76</v>
      </c>
      <c r="N3560" t="s">
        <v>467</v>
      </c>
      <c r="O3560" t="s">
        <v>2017</v>
      </c>
      <c r="P3560" t="s">
        <v>20382</v>
      </c>
      <c r="Q3560" t="s">
        <v>90</v>
      </c>
      <c r="R3560" t="s">
        <v>2017</v>
      </c>
      <c r="S3560" t="s">
        <v>20383</v>
      </c>
      <c r="T3560" t="s">
        <v>173</v>
      </c>
      <c r="U3560" t="s">
        <v>2020</v>
      </c>
      <c r="V3560" t="s">
        <v>20384</v>
      </c>
      <c r="W3560" t="s">
        <v>83</v>
      </c>
      <c r="X3560">
        <v>11</v>
      </c>
      <c r="Y3560">
        <v>4030</v>
      </c>
    </row>
    <row r="3561" spans="1:25">
      <c r="A3561" t="s">
        <v>20385</v>
      </c>
      <c r="B3561" t="s">
        <v>70</v>
      </c>
      <c r="C3561">
        <v>542</v>
      </c>
      <c r="D3561" t="s">
        <v>106</v>
      </c>
      <c r="E3561">
        <v>2007</v>
      </c>
      <c r="F3561" s="24">
        <v>39391</v>
      </c>
      <c r="G3561" s="24">
        <v>39391</v>
      </c>
      <c r="H3561" s="24">
        <v>39393</v>
      </c>
      <c r="I3561" t="s">
        <v>107</v>
      </c>
      <c r="J3561" t="s">
        <v>108</v>
      </c>
      <c r="K3561" t="s">
        <v>109</v>
      </c>
      <c r="L3561" t="s">
        <v>1354</v>
      </c>
      <c r="M3561" t="s">
        <v>76</v>
      </c>
      <c r="N3561" t="s">
        <v>467</v>
      </c>
      <c r="O3561" t="s">
        <v>20386</v>
      </c>
      <c r="P3561" t="s">
        <v>20387</v>
      </c>
      <c r="Q3561" t="s">
        <v>80</v>
      </c>
      <c r="R3561" t="s">
        <v>20386</v>
      </c>
      <c r="S3561" t="s">
        <v>20388</v>
      </c>
      <c r="T3561" t="s">
        <v>173</v>
      </c>
      <c r="U3561" t="s">
        <v>20389</v>
      </c>
      <c r="V3561" t="s">
        <v>20390</v>
      </c>
      <c r="W3561" t="s">
        <v>83</v>
      </c>
      <c r="X3561">
        <v>11</v>
      </c>
      <c r="Y3561">
        <v>3750</v>
      </c>
    </row>
    <row r="3562" spans="1:25">
      <c r="A3562" t="s">
        <v>20391</v>
      </c>
      <c r="B3562" t="s">
        <v>70</v>
      </c>
      <c r="C3562">
        <v>577</v>
      </c>
      <c r="D3562" t="s">
        <v>71</v>
      </c>
      <c r="E3562">
        <v>2007</v>
      </c>
      <c r="F3562" s="24">
        <v>39406</v>
      </c>
      <c r="G3562" s="24">
        <v>39408</v>
      </c>
      <c r="H3562" s="24">
        <v>39408</v>
      </c>
      <c r="I3562" t="s">
        <v>310</v>
      </c>
      <c r="J3562" t="s">
        <v>311</v>
      </c>
      <c r="K3562" t="s">
        <v>74</v>
      </c>
      <c r="L3562" t="s">
        <v>75</v>
      </c>
      <c r="M3562" t="s">
        <v>76</v>
      </c>
      <c r="N3562" t="s">
        <v>467</v>
      </c>
      <c r="O3562" t="s">
        <v>20392</v>
      </c>
      <c r="P3562" t="s">
        <v>20393</v>
      </c>
      <c r="Q3562" t="s">
        <v>90</v>
      </c>
      <c r="R3562" t="s">
        <v>20392</v>
      </c>
      <c r="S3562" t="s">
        <v>20394</v>
      </c>
      <c r="T3562" t="s">
        <v>849</v>
      </c>
      <c r="V3562" t="s">
        <v>20395</v>
      </c>
      <c r="W3562" t="s">
        <v>83</v>
      </c>
      <c r="X3562">
        <v>11</v>
      </c>
      <c r="Y3562">
        <v>2644</v>
      </c>
    </row>
    <row r="3563" spans="1:25">
      <c r="A3563" t="s">
        <v>20396</v>
      </c>
      <c r="B3563" t="s">
        <v>70</v>
      </c>
      <c r="C3563">
        <v>565</v>
      </c>
      <c r="D3563" t="s">
        <v>3429</v>
      </c>
      <c r="E3563">
        <v>2007</v>
      </c>
      <c r="F3563" s="24">
        <v>39363</v>
      </c>
      <c r="G3563" s="24">
        <v>39401</v>
      </c>
      <c r="H3563" s="24">
        <v>39364</v>
      </c>
      <c r="I3563" t="s">
        <v>9800</v>
      </c>
      <c r="J3563" t="s">
        <v>409</v>
      </c>
      <c r="K3563" t="s">
        <v>273</v>
      </c>
      <c r="L3563" t="s">
        <v>75</v>
      </c>
      <c r="M3563" t="s">
        <v>76</v>
      </c>
      <c r="N3563" t="s">
        <v>253</v>
      </c>
      <c r="O3563" t="s">
        <v>20397</v>
      </c>
      <c r="P3563" t="s">
        <v>20398</v>
      </c>
      <c r="Q3563" t="s">
        <v>90</v>
      </c>
      <c r="R3563" t="s">
        <v>20399</v>
      </c>
      <c r="S3563" t="s">
        <v>20400</v>
      </c>
      <c r="T3563" t="s">
        <v>92</v>
      </c>
      <c r="U3563" t="s">
        <v>20401</v>
      </c>
      <c r="V3563" t="s">
        <v>20402</v>
      </c>
      <c r="W3563" t="s">
        <v>83</v>
      </c>
      <c r="X3563">
        <v>11</v>
      </c>
      <c r="Y3563">
        <v>3325.2</v>
      </c>
    </row>
    <row r="3564" spans="1:25">
      <c r="A3564" t="s">
        <v>10367</v>
      </c>
      <c r="B3564" t="s">
        <v>70</v>
      </c>
      <c r="C3564">
        <v>544</v>
      </c>
      <c r="D3564" t="s">
        <v>71</v>
      </c>
      <c r="E3564">
        <v>2007</v>
      </c>
      <c r="F3564" s="24">
        <v>39389</v>
      </c>
      <c r="G3564" s="24">
        <v>39391</v>
      </c>
      <c r="H3564" s="24">
        <v>39390</v>
      </c>
      <c r="I3564" t="s">
        <v>17301</v>
      </c>
      <c r="J3564" t="s">
        <v>168</v>
      </c>
      <c r="K3564" t="s">
        <v>273</v>
      </c>
      <c r="L3564" t="s">
        <v>75</v>
      </c>
      <c r="M3564" t="s">
        <v>76</v>
      </c>
      <c r="N3564" t="s">
        <v>128</v>
      </c>
      <c r="O3564" t="s">
        <v>10368</v>
      </c>
      <c r="P3564" t="s">
        <v>20403</v>
      </c>
      <c r="Q3564" t="s">
        <v>80</v>
      </c>
      <c r="R3564" t="s">
        <v>10368</v>
      </c>
      <c r="S3564" t="s">
        <v>10370</v>
      </c>
      <c r="T3564" t="s">
        <v>6277</v>
      </c>
      <c r="U3564" t="s">
        <v>10371</v>
      </c>
      <c r="V3564" t="s">
        <v>20404</v>
      </c>
      <c r="W3564" t="s">
        <v>93</v>
      </c>
      <c r="X3564">
        <v>11</v>
      </c>
      <c r="Y3564">
        <v>2524</v>
      </c>
    </row>
    <row r="3565" spans="1:25">
      <c r="A3565" t="s">
        <v>20405</v>
      </c>
      <c r="B3565" t="s">
        <v>70</v>
      </c>
      <c r="C3565">
        <v>553</v>
      </c>
      <c r="D3565" t="s">
        <v>106</v>
      </c>
      <c r="E3565">
        <v>2007</v>
      </c>
      <c r="F3565" s="24">
        <v>39394</v>
      </c>
      <c r="G3565" s="24">
        <v>39394</v>
      </c>
      <c r="H3565" s="24">
        <v>39396</v>
      </c>
      <c r="I3565" t="s">
        <v>416</v>
      </c>
      <c r="J3565" t="s">
        <v>108</v>
      </c>
      <c r="K3565" t="s">
        <v>109</v>
      </c>
      <c r="L3565" t="s">
        <v>1354</v>
      </c>
      <c r="M3565" t="s">
        <v>152</v>
      </c>
      <c r="N3565" t="s">
        <v>77</v>
      </c>
      <c r="O3565" t="s">
        <v>20406</v>
      </c>
      <c r="P3565" t="s">
        <v>20407</v>
      </c>
      <c r="Q3565" t="s">
        <v>131</v>
      </c>
      <c r="R3565" t="s">
        <v>20406</v>
      </c>
      <c r="S3565" t="s">
        <v>20408</v>
      </c>
      <c r="T3565" t="s">
        <v>173</v>
      </c>
      <c r="U3565" t="s">
        <v>20409</v>
      </c>
      <c r="V3565" t="s">
        <v>20410</v>
      </c>
      <c r="W3565" t="s">
        <v>83</v>
      </c>
      <c r="X3565">
        <v>11</v>
      </c>
      <c r="Y3565">
        <v>3546.5</v>
      </c>
    </row>
    <row r="3566" spans="1:25">
      <c r="A3566" t="s">
        <v>20411</v>
      </c>
      <c r="B3566" t="s">
        <v>70</v>
      </c>
      <c r="C3566">
        <v>583</v>
      </c>
      <c r="D3566" t="s">
        <v>3429</v>
      </c>
      <c r="E3566">
        <v>2007</v>
      </c>
      <c r="F3566" s="24">
        <v>39345</v>
      </c>
      <c r="G3566" s="24">
        <v>39412</v>
      </c>
      <c r="H3566" s="24"/>
      <c r="I3566" t="s">
        <v>20412</v>
      </c>
      <c r="J3566" t="s">
        <v>409</v>
      </c>
      <c r="K3566" t="s">
        <v>273</v>
      </c>
      <c r="M3566" t="s">
        <v>76</v>
      </c>
      <c r="N3566" t="s">
        <v>467</v>
      </c>
      <c r="O3566" t="s">
        <v>20413</v>
      </c>
      <c r="P3566" t="s">
        <v>20414</v>
      </c>
      <c r="Q3566" t="s">
        <v>80</v>
      </c>
      <c r="R3566" t="s">
        <v>20413</v>
      </c>
      <c r="T3566" t="s">
        <v>360</v>
      </c>
      <c r="U3566" t="s">
        <v>20415</v>
      </c>
      <c r="W3566" t="s">
        <v>83</v>
      </c>
      <c r="X3566">
        <v>11</v>
      </c>
      <c r="Y3566">
        <v>810</v>
      </c>
    </row>
    <row r="3567" spans="1:25">
      <c r="A3567" t="s">
        <v>20416</v>
      </c>
      <c r="B3567" t="s">
        <v>70</v>
      </c>
      <c r="C3567">
        <v>586</v>
      </c>
      <c r="D3567" t="s">
        <v>106</v>
      </c>
      <c r="E3567">
        <v>2007</v>
      </c>
      <c r="F3567" s="24">
        <v>39413</v>
      </c>
      <c r="G3567" s="24">
        <v>39413</v>
      </c>
      <c r="H3567" s="24">
        <v>39415</v>
      </c>
      <c r="I3567" t="s">
        <v>500</v>
      </c>
      <c r="J3567" t="s">
        <v>108</v>
      </c>
      <c r="K3567" t="s">
        <v>109</v>
      </c>
      <c r="L3567" t="s">
        <v>1510</v>
      </c>
      <c r="M3567" t="s">
        <v>76</v>
      </c>
      <c r="N3567" t="s">
        <v>153</v>
      </c>
      <c r="O3567" t="s">
        <v>20417</v>
      </c>
      <c r="P3567" t="s">
        <v>20417</v>
      </c>
      <c r="Q3567" t="s">
        <v>195</v>
      </c>
      <c r="R3567" t="s">
        <v>20418</v>
      </c>
      <c r="S3567" t="s">
        <v>20419</v>
      </c>
      <c r="T3567" t="s">
        <v>4136</v>
      </c>
      <c r="U3567" t="s">
        <v>20420</v>
      </c>
      <c r="V3567" t="s">
        <v>20421</v>
      </c>
      <c r="W3567" t="s">
        <v>83</v>
      </c>
      <c r="X3567">
        <v>11</v>
      </c>
      <c r="Y3567">
        <v>5037.3599999999997</v>
      </c>
    </row>
    <row r="3568" spans="1:25">
      <c r="A3568" t="s">
        <v>20422</v>
      </c>
      <c r="B3568" t="s">
        <v>70</v>
      </c>
      <c r="C3568">
        <v>573</v>
      </c>
      <c r="D3568" t="s">
        <v>71</v>
      </c>
      <c r="E3568">
        <v>2007</v>
      </c>
      <c r="F3568" s="24">
        <v>39404</v>
      </c>
      <c r="G3568" s="24">
        <v>39406</v>
      </c>
      <c r="H3568" s="24">
        <v>39406</v>
      </c>
      <c r="I3568" t="s">
        <v>8740</v>
      </c>
      <c r="J3568" t="s">
        <v>73</v>
      </c>
      <c r="K3568" t="s">
        <v>74</v>
      </c>
      <c r="L3568" t="s">
        <v>75</v>
      </c>
      <c r="M3568" t="s">
        <v>76</v>
      </c>
      <c r="N3568" t="s">
        <v>467</v>
      </c>
      <c r="O3568" t="s">
        <v>20423</v>
      </c>
      <c r="P3568" t="s">
        <v>20424</v>
      </c>
      <c r="Q3568" t="s">
        <v>90</v>
      </c>
      <c r="R3568" t="s">
        <v>20423</v>
      </c>
      <c r="S3568" t="s">
        <v>20425</v>
      </c>
      <c r="T3568" t="s">
        <v>1245</v>
      </c>
      <c r="U3568" t="s">
        <v>174</v>
      </c>
      <c r="W3568" t="s">
        <v>83</v>
      </c>
      <c r="X3568">
        <v>11</v>
      </c>
      <c r="Y3568">
        <v>3636</v>
      </c>
    </row>
    <row r="3569" spans="1:25">
      <c r="A3569" t="s">
        <v>20426</v>
      </c>
      <c r="B3569" t="s">
        <v>70</v>
      </c>
      <c r="C3569">
        <v>557</v>
      </c>
      <c r="D3569" t="s">
        <v>106</v>
      </c>
      <c r="E3569">
        <v>2007</v>
      </c>
      <c r="F3569" s="24">
        <v>39396</v>
      </c>
      <c r="G3569" s="24">
        <v>39396</v>
      </c>
      <c r="H3569" s="24">
        <v>39397</v>
      </c>
      <c r="I3569" t="s">
        <v>339</v>
      </c>
      <c r="J3569" t="s">
        <v>108</v>
      </c>
      <c r="K3569" t="s">
        <v>324</v>
      </c>
      <c r="L3569" t="s">
        <v>75</v>
      </c>
      <c r="M3569" t="s">
        <v>76</v>
      </c>
      <c r="N3569" t="s">
        <v>253</v>
      </c>
      <c r="O3569" t="s">
        <v>20427</v>
      </c>
      <c r="P3569" t="s">
        <v>20428</v>
      </c>
      <c r="Q3569" t="s">
        <v>90</v>
      </c>
      <c r="R3569" t="s">
        <v>20427</v>
      </c>
      <c r="S3569" t="s">
        <v>20429</v>
      </c>
      <c r="T3569" t="s">
        <v>92</v>
      </c>
      <c r="U3569" t="s">
        <v>20430</v>
      </c>
      <c r="V3569" t="s">
        <v>20431</v>
      </c>
      <c r="W3569" t="s">
        <v>83</v>
      </c>
      <c r="X3569">
        <v>11</v>
      </c>
      <c r="Y3569">
        <v>3850</v>
      </c>
    </row>
    <row r="3570" spans="1:25">
      <c r="A3570" t="s">
        <v>20432</v>
      </c>
      <c r="B3570" t="s">
        <v>70</v>
      </c>
      <c r="C3570">
        <v>576</v>
      </c>
      <c r="D3570" t="s">
        <v>106</v>
      </c>
      <c r="E3570">
        <v>2007</v>
      </c>
      <c r="F3570" s="24">
        <v>39407</v>
      </c>
      <c r="G3570" s="24">
        <v>39407</v>
      </c>
      <c r="H3570" s="24">
        <v>39408</v>
      </c>
      <c r="I3570" t="s">
        <v>107</v>
      </c>
      <c r="J3570" t="s">
        <v>108</v>
      </c>
      <c r="K3570" t="s">
        <v>109</v>
      </c>
      <c r="L3570" t="s">
        <v>75</v>
      </c>
      <c r="M3570" t="s">
        <v>76</v>
      </c>
      <c r="N3570" t="s">
        <v>5579</v>
      </c>
      <c r="O3570" t="s">
        <v>20433</v>
      </c>
      <c r="P3570" t="s">
        <v>20433</v>
      </c>
      <c r="Q3570" t="s">
        <v>195</v>
      </c>
      <c r="R3570" t="s">
        <v>20434</v>
      </c>
      <c r="S3570" t="s">
        <v>20435</v>
      </c>
      <c r="T3570" t="s">
        <v>92</v>
      </c>
      <c r="U3570" t="s">
        <v>20436</v>
      </c>
      <c r="V3570" t="s">
        <v>20437</v>
      </c>
      <c r="W3570" t="s">
        <v>465</v>
      </c>
      <c r="X3570">
        <v>11</v>
      </c>
      <c r="Y3570">
        <v>4837.3599999999997</v>
      </c>
    </row>
    <row r="3571" spans="1:25">
      <c r="A3571" t="s">
        <v>20438</v>
      </c>
      <c r="B3571" t="s">
        <v>70</v>
      </c>
      <c r="C3571">
        <v>543</v>
      </c>
      <c r="D3571" t="s">
        <v>71</v>
      </c>
      <c r="E3571">
        <v>2007</v>
      </c>
      <c r="F3571" s="24">
        <v>39387</v>
      </c>
      <c r="G3571" s="24">
        <v>39391</v>
      </c>
      <c r="H3571" s="24">
        <v>39389</v>
      </c>
      <c r="I3571" t="s">
        <v>5015</v>
      </c>
      <c r="J3571" t="s">
        <v>168</v>
      </c>
      <c r="K3571" t="s">
        <v>273</v>
      </c>
      <c r="L3571" t="s">
        <v>75</v>
      </c>
      <c r="M3571" t="s">
        <v>76</v>
      </c>
      <c r="N3571" t="s">
        <v>467</v>
      </c>
      <c r="O3571" t="s">
        <v>20439</v>
      </c>
      <c r="P3571" t="s">
        <v>20440</v>
      </c>
      <c r="Q3571" t="s">
        <v>90</v>
      </c>
      <c r="R3571" t="s">
        <v>20439</v>
      </c>
      <c r="S3571" t="s">
        <v>20441</v>
      </c>
      <c r="T3571" t="s">
        <v>188</v>
      </c>
      <c r="U3571" t="s">
        <v>20442</v>
      </c>
      <c r="V3571" t="s">
        <v>20443</v>
      </c>
      <c r="W3571" t="s">
        <v>83</v>
      </c>
      <c r="X3571">
        <v>11</v>
      </c>
      <c r="Y3571">
        <v>4028</v>
      </c>
    </row>
    <row r="3572" spans="1:25">
      <c r="A3572" t="s">
        <v>20444</v>
      </c>
      <c r="B3572" t="s">
        <v>70</v>
      </c>
      <c r="C3572">
        <v>589</v>
      </c>
      <c r="D3572" t="s">
        <v>106</v>
      </c>
      <c r="E3572">
        <v>2007</v>
      </c>
      <c r="F3572" s="24">
        <v>39415</v>
      </c>
      <c r="G3572" s="24">
        <v>39416</v>
      </c>
      <c r="H3572" s="24">
        <v>39417</v>
      </c>
      <c r="I3572" t="s">
        <v>347</v>
      </c>
      <c r="J3572" t="s">
        <v>108</v>
      </c>
      <c r="K3572" t="s">
        <v>109</v>
      </c>
      <c r="M3572" t="s">
        <v>76</v>
      </c>
      <c r="N3572" t="s">
        <v>253</v>
      </c>
      <c r="O3572" t="s">
        <v>20445</v>
      </c>
      <c r="P3572" t="s">
        <v>20446</v>
      </c>
      <c r="Q3572" t="s">
        <v>7328</v>
      </c>
      <c r="R3572" t="s">
        <v>20445</v>
      </c>
      <c r="S3572" t="s">
        <v>20447</v>
      </c>
      <c r="T3572" t="s">
        <v>173</v>
      </c>
      <c r="U3572" t="s">
        <v>20448</v>
      </c>
      <c r="V3572" t="s">
        <v>20449</v>
      </c>
      <c r="W3572" t="s">
        <v>83</v>
      </c>
      <c r="X3572">
        <v>11</v>
      </c>
      <c r="Y3572">
        <v>1740</v>
      </c>
    </row>
    <row r="3573" spans="1:25">
      <c r="A3573" t="s">
        <v>20450</v>
      </c>
      <c r="B3573" t="s">
        <v>70</v>
      </c>
      <c r="C3573">
        <v>549</v>
      </c>
      <c r="D3573" t="s">
        <v>106</v>
      </c>
      <c r="E3573">
        <v>2007</v>
      </c>
      <c r="F3573" s="24">
        <v>39393</v>
      </c>
      <c r="G3573" s="24">
        <v>39393</v>
      </c>
      <c r="H3573" s="24">
        <v>39394</v>
      </c>
      <c r="I3573" t="s">
        <v>416</v>
      </c>
      <c r="J3573" t="s">
        <v>108</v>
      </c>
      <c r="K3573" t="s">
        <v>109</v>
      </c>
      <c r="L3573" t="s">
        <v>236</v>
      </c>
      <c r="M3573" t="s">
        <v>152</v>
      </c>
      <c r="N3573" t="s">
        <v>153</v>
      </c>
      <c r="O3573" t="s">
        <v>20451</v>
      </c>
      <c r="P3573" t="s">
        <v>20452</v>
      </c>
      <c r="Q3573" t="s">
        <v>90</v>
      </c>
      <c r="R3573" t="s">
        <v>20451</v>
      </c>
      <c r="S3573" t="s">
        <v>20453</v>
      </c>
      <c r="T3573" t="s">
        <v>206</v>
      </c>
      <c r="U3573" t="s">
        <v>20454</v>
      </c>
      <c r="V3573" t="s">
        <v>20455</v>
      </c>
      <c r="W3573" t="s">
        <v>83</v>
      </c>
      <c r="X3573">
        <v>11</v>
      </c>
      <c r="Y3573">
        <v>3166.5</v>
      </c>
    </row>
    <row r="3574" spans="1:25">
      <c r="A3574" t="s">
        <v>20456</v>
      </c>
      <c r="B3574" t="s">
        <v>70</v>
      </c>
      <c r="C3574">
        <v>555</v>
      </c>
      <c r="D3574" t="s">
        <v>106</v>
      </c>
      <c r="E3574">
        <v>2007</v>
      </c>
      <c r="F3574" s="24">
        <v>39395</v>
      </c>
      <c r="G3574" s="24">
        <v>39396</v>
      </c>
      <c r="H3574" s="24">
        <v>39397</v>
      </c>
      <c r="I3574" t="s">
        <v>339</v>
      </c>
      <c r="J3574" t="s">
        <v>108</v>
      </c>
      <c r="K3574" t="s">
        <v>324</v>
      </c>
      <c r="L3574" t="s">
        <v>432</v>
      </c>
      <c r="M3574" t="s">
        <v>76</v>
      </c>
      <c r="N3574" t="s">
        <v>418</v>
      </c>
      <c r="O3574" t="s">
        <v>20457</v>
      </c>
      <c r="P3574" t="s">
        <v>20457</v>
      </c>
      <c r="Q3574" t="s">
        <v>195</v>
      </c>
      <c r="R3574" t="s">
        <v>20458</v>
      </c>
      <c r="S3574" t="s">
        <v>20459</v>
      </c>
      <c r="T3574" t="s">
        <v>157</v>
      </c>
      <c r="U3574" t="s">
        <v>20460</v>
      </c>
      <c r="W3574" t="s">
        <v>217</v>
      </c>
      <c r="X3574">
        <v>11</v>
      </c>
      <c r="Y3574">
        <v>4807.8599999999997</v>
      </c>
    </row>
    <row r="3575" spans="1:25">
      <c r="A3575" t="s">
        <v>20461</v>
      </c>
      <c r="B3575" t="s">
        <v>70</v>
      </c>
      <c r="C3575">
        <v>500</v>
      </c>
      <c r="D3575" t="s">
        <v>106</v>
      </c>
      <c r="E3575">
        <v>2007</v>
      </c>
      <c r="F3575" s="24">
        <v>39365</v>
      </c>
      <c r="G3575" s="24">
        <v>39365</v>
      </c>
      <c r="H3575" s="24">
        <v>39366</v>
      </c>
      <c r="I3575" t="s">
        <v>339</v>
      </c>
      <c r="J3575" t="s">
        <v>108</v>
      </c>
      <c r="K3575" t="s">
        <v>324</v>
      </c>
      <c r="L3575" t="s">
        <v>20462</v>
      </c>
      <c r="M3575" t="s">
        <v>152</v>
      </c>
      <c r="N3575" t="s">
        <v>418</v>
      </c>
      <c r="O3575" t="s">
        <v>20463</v>
      </c>
      <c r="P3575" t="s">
        <v>20464</v>
      </c>
      <c r="Q3575" t="s">
        <v>131</v>
      </c>
      <c r="R3575" t="s">
        <v>20463</v>
      </c>
      <c r="S3575" t="s">
        <v>20465</v>
      </c>
      <c r="T3575" t="s">
        <v>145</v>
      </c>
      <c r="U3575" t="s">
        <v>20466</v>
      </c>
      <c r="V3575" t="s">
        <v>20467</v>
      </c>
      <c r="W3575" t="s">
        <v>217</v>
      </c>
      <c r="X3575">
        <v>10</v>
      </c>
      <c r="Y3575">
        <v>4646.5</v>
      </c>
    </row>
    <row r="3576" spans="1:25">
      <c r="A3576" t="s">
        <v>20468</v>
      </c>
      <c r="B3576" t="s">
        <v>70</v>
      </c>
      <c r="C3576">
        <v>498</v>
      </c>
      <c r="D3576" t="s">
        <v>106</v>
      </c>
      <c r="E3576">
        <v>2007</v>
      </c>
      <c r="F3576" s="24">
        <v>39362</v>
      </c>
      <c r="G3576" s="24">
        <v>39362</v>
      </c>
      <c r="H3576" s="24">
        <v>39364</v>
      </c>
      <c r="I3576" t="s">
        <v>127</v>
      </c>
      <c r="J3576" t="s">
        <v>108</v>
      </c>
      <c r="K3576" t="s">
        <v>109</v>
      </c>
      <c r="L3576" t="s">
        <v>75</v>
      </c>
      <c r="M3576" t="s">
        <v>76</v>
      </c>
      <c r="N3576" t="s">
        <v>253</v>
      </c>
      <c r="O3576" t="s">
        <v>20469</v>
      </c>
      <c r="P3576" t="s">
        <v>20469</v>
      </c>
      <c r="Q3576" t="s">
        <v>195</v>
      </c>
      <c r="R3576" t="s">
        <v>20470</v>
      </c>
      <c r="S3576" t="s">
        <v>20471</v>
      </c>
      <c r="T3576" t="s">
        <v>173</v>
      </c>
      <c r="U3576" t="s">
        <v>20472</v>
      </c>
      <c r="V3576" t="s">
        <v>20473</v>
      </c>
      <c r="W3576" t="s">
        <v>83</v>
      </c>
      <c r="X3576">
        <v>10</v>
      </c>
      <c r="Y3576">
        <v>3766.24</v>
      </c>
    </row>
    <row r="3577" spans="1:25">
      <c r="A3577" t="s">
        <v>20474</v>
      </c>
      <c r="B3577" t="s">
        <v>70</v>
      </c>
      <c r="C3577">
        <v>491</v>
      </c>
      <c r="D3577" t="s">
        <v>106</v>
      </c>
      <c r="E3577">
        <v>2007</v>
      </c>
      <c r="F3577" s="24">
        <v>39358</v>
      </c>
      <c r="G3577" s="24">
        <v>39358</v>
      </c>
      <c r="H3577" s="24">
        <v>39359</v>
      </c>
      <c r="I3577" t="s">
        <v>339</v>
      </c>
      <c r="J3577" t="s">
        <v>108</v>
      </c>
      <c r="K3577" t="s">
        <v>324</v>
      </c>
      <c r="L3577" t="s">
        <v>432</v>
      </c>
      <c r="M3577" t="s">
        <v>76</v>
      </c>
      <c r="N3577" t="s">
        <v>210</v>
      </c>
      <c r="O3577" t="s">
        <v>20475</v>
      </c>
      <c r="P3577" t="s">
        <v>20475</v>
      </c>
      <c r="Q3577" t="s">
        <v>195</v>
      </c>
      <c r="R3577" t="s">
        <v>20476</v>
      </c>
      <c r="S3577" t="s">
        <v>20477</v>
      </c>
      <c r="T3577" t="s">
        <v>525</v>
      </c>
      <c r="U3577" t="s">
        <v>20478</v>
      </c>
      <c r="W3577" t="s">
        <v>217</v>
      </c>
      <c r="X3577">
        <v>10</v>
      </c>
      <c r="Y3577">
        <v>4627.3599999999997</v>
      </c>
    </row>
    <row r="3578" spans="1:25">
      <c r="A3578" t="s">
        <v>20479</v>
      </c>
      <c r="B3578" t="s">
        <v>70</v>
      </c>
      <c r="C3578">
        <v>530</v>
      </c>
      <c r="D3578" t="s">
        <v>106</v>
      </c>
      <c r="E3578">
        <v>2007</v>
      </c>
      <c r="F3578" s="24">
        <v>39381</v>
      </c>
      <c r="G3578" s="24">
        <v>39381</v>
      </c>
      <c r="H3578" s="24">
        <v>39382</v>
      </c>
      <c r="I3578" t="s">
        <v>323</v>
      </c>
      <c r="J3578" t="s">
        <v>108</v>
      </c>
      <c r="K3578" t="s">
        <v>324</v>
      </c>
      <c r="L3578" t="s">
        <v>432</v>
      </c>
      <c r="M3578" t="s">
        <v>76</v>
      </c>
      <c r="N3578" t="s">
        <v>210</v>
      </c>
      <c r="O3578" t="s">
        <v>20480</v>
      </c>
      <c r="P3578" t="s">
        <v>20481</v>
      </c>
      <c r="Q3578" t="s">
        <v>80</v>
      </c>
      <c r="R3578" t="s">
        <v>20480</v>
      </c>
      <c r="S3578" t="s">
        <v>20482</v>
      </c>
      <c r="T3578" t="s">
        <v>173</v>
      </c>
      <c r="U3578" t="s">
        <v>20483</v>
      </c>
      <c r="V3578" t="s">
        <v>20484</v>
      </c>
      <c r="W3578" t="s">
        <v>217</v>
      </c>
      <c r="X3578">
        <v>10</v>
      </c>
      <c r="Y3578">
        <v>4380</v>
      </c>
    </row>
    <row r="3579" spans="1:25">
      <c r="A3579" t="s">
        <v>20485</v>
      </c>
      <c r="B3579" t="s">
        <v>70</v>
      </c>
      <c r="C3579">
        <v>534</v>
      </c>
      <c r="D3579" t="s">
        <v>71</v>
      </c>
      <c r="E3579">
        <v>2007</v>
      </c>
      <c r="F3579" s="24">
        <v>39381</v>
      </c>
      <c r="G3579" s="24">
        <v>39384</v>
      </c>
      <c r="H3579" s="24">
        <v>39384</v>
      </c>
      <c r="I3579" t="s">
        <v>2002</v>
      </c>
      <c r="J3579" t="s">
        <v>2003</v>
      </c>
      <c r="K3579" t="s">
        <v>724</v>
      </c>
      <c r="L3579" t="s">
        <v>75</v>
      </c>
      <c r="M3579" t="s">
        <v>76</v>
      </c>
      <c r="N3579" t="s">
        <v>210</v>
      </c>
      <c r="O3579" t="s">
        <v>20486</v>
      </c>
      <c r="P3579" t="s">
        <v>20487</v>
      </c>
      <c r="Q3579" t="s">
        <v>80</v>
      </c>
      <c r="R3579" t="s">
        <v>20486</v>
      </c>
      <c r="U3579" t="s">
        <v>20488</v>
      </c>
      <c r="W3579" t="s">
        <v>217</v>
      </c>
      <c r="X3579">
        <v>10</v>
      </c>
      <c r="Y3579">
        <v>4100</v>
      </c>
    </row>
    <row r="3580" spans="1:25">
      <c r="A3580" t="s">
        <v>20489</v>
      </c>
      <c r="B3580" t="s">
        <v>70</v>
      </c>
      <c r="C3580">
        <v>531</v>
      </c>
      <c r="D3580" t="s">
        <v>106</v>
      </c>
      <c r="E3580">
        <v>2007</v>
      </c>
      <c r="F3580" s="24">
        <v>39382</v>
      </c>
      <c r="G3580" s="24">
        <v>39382</v>
      </c>
      <c r="H3580" s="24">
        <v>39384</v>
      </c>
      <c r="I3580" t="s">
        <v>107</v>
      </c>
      <c r="J3580" t="s">
        <v>108</v>
      </c>
      <c r="K3580" t="s">
        <v>109</v>
      </c>
      <c r="L3580" t="s">
        <v>643</v>
      </c>
      <c r="M3580" t="s">
        <v>76</v>
      </c>
      <c r="N3580" t="s">
        <v>650</v>
      </c>
      <c r="O3580" t="s">
        <v>20490</v>
      </c>
      <c r="P3580" t="s">
        <v>20491</v>
      </c>
      <c r="Q3580" t="s">
        <v>80</v>
      </c>
      <c r="R3580" t="s">
        <v>20490</v>
      </c>
      <c r="S3580" t="s">
        <v>20492</v>
      </c>
      <c r="T3580" t="s">
        <v>654</v>
      </c>
      <c r="U3580" t="s">
        <v>20493</v>
      </c>
      <c r="V3580" t="s">
        <v>20494</v>
      </c>
      <c r="W3580" t="s">
        <v>217</v>
      </c>
      <c r="X3580">
        <v>10</v>
      </c>
      <c r="Y3580">
        <v>4580</v>
      </c>
    </row>
    <row r="3581" spans="1:25">
      <c r="A3581" t="s">
        <v>20495</v>
      </c>
      <c r="B3581" t="s">
        <v>138</v>
      </c>
      <c r="C3581">
        <v>509</v>
      </c>
      <c r="D3581" t="s">
        <v>106</v>
      </c>
      <c r="E3581">
        <v>2007</v>
      </c>
      <c r="F3581" s="24">
        <v>39368</v>
      </c>
      <c r="G3581" s="24">
        <v>39368</v>
      </c>
      <c r="H3581" s="24">
        <v>39370</v>
      </c>
      <c r="I3581" t="s">
        <v>183</v>
      </c>
      <c r="J3581" t="s">
        <v>108</v>
      </c>
      <c r="K3581" t="s">
        <v>184</v>
      </c>
      <c r="L3581" t="s">
        <v>75</v>
      </c>
      <c r="M3581" t="s">
        <v>76</v>
      </c>
      <c r="N3581" t="s">
        <v>160</v>
      </c>
      <c r="O3581" t="s">
        <v>20496</v>
      </c>
      <c r="P3581" t="s">
        <v>20496</v>
      </c>
      <c r="Q3581" t="s">
        <v>142</v>
      </c>
      <c r="R3581" t="s">
        <v>9262</v>
      </c>
      <c r="S3581" t="s">
        <v>20497</v>
      </c>
      <c r="T3581" t="s">
        <v>188</v>
      </c>
      <c r="U3581" t="s">
        <v>9265</v>
      </c>
      <c r="V3581" t="s">
        <v>20498</v>
      </c>
      <c r="W3581" t="s">
        <v>93</v>
      </c>
      <c r="X3581">
        <v>10</v>
      </c>
      <c r="Y3581">
        <v>4230</v>
      </c>
    </row>
    <row r="3582" spans="1:25">
      <c r="A3582" t="s">
        <v>20499</v>
      </c>
      <c r="B3582" t="s">
        <v>70</v>
      </c>
      <c r="C3582">
        <v>540</v>
      </c>
      <c r="D3582" t="s">
        <v>106</v>
      </c>
      <c r="E3582">
        <v>2007</v>
      </c>
      <c r="F3582" s="24">
        <v>39386</v>
      </c>
      <c r="G3582" s="24">
        <v>39386</v>
      </c>
      <c r="H3582" s="24">
        <v>39387</v>
      </c>
      <c r="I3582" t="s">
        <v>7299</v>
      </c>
      <c r="J3582" t="s">
        <v>150</v>
      </c>
      <c r="K3582" t="s">
        <v>151</v>
      </c>
      <c r="L3582" t="s">
        <v>75</v>
      </c>
      <c r="M3582" t="s">
        <v>76</v>
      </c>
      <c r="N3582" t="s">
        <v>3190</v>
      </c>
      <c r="O3582" t="s">
        <v>20500</v>
      </c>
      <c r="P3582" t="s">
        <v>20501</v>
      </c>
      <c r="Q3582" t="s">
        <v>90</v>
      </c>
      <c r="R3582" t="s">
        <v>20500</v>
      </c>
      <c r="S3582" t="s">
        <v>20502</v>
      </c>
      <c r="T3582" t="s">
        <v>1169</v>
      </c>
      <c r="U3582" t="s">
        <v>20503</v>
      </c>
      <c r="V3582" t="s">
        <v>20504</v>
      </c>
      <c r="W3582" t="s">
        <v>93</v>
      </c>
      <c r="X3582">
        <v>10</v>
      </c>
      <c r="Y3582">
        <v>3585.36</v>
      </c>
    </row>
    <row r="3583" spans="1:25">
      <c r="A3583" t="s">
        <v>20505</v>
      </c>
      <c r="B3583" t="s">
        <v>70</v>
      </c>
      <c r="C3583">
        <v>527</v>
      </c>
      <c r="D3583" t="s">
        <v>71</v>
      </c>
      <c r="E3583">
        <v>2007</v>
      </c>
      <c r="F3583" s="24">
        <v>39379</v>
      </c>
      <c r="G3583" s="24">
        <v>39379</v>
      </c>
      <c r="H3583" s="24">
        <v>39381</v>
      </c>
      <c r="I3583" t="s">
        <v>395</v>
      </c>
      <c r="J3583" t="s">
        <v>96</v>
      </c>
      <c r="K3583" t="s">
        <v>97</v>
      </c>
      <c r="L3583" t="s">
        <v>4476</v>
      </c>
      <c r="M3583" t="s">
        <v>76</v>
      </c>
      <c r="N3583" t="s">
        <v>128</v>
      </c>
      <c r="O3583" t="s">
        <v>20506</v>
      </c>
      <c r="P3583" t="s">
        <v>20507</v>
      </c>
      <c r="Q3583" t="s">
        <v>90</v>
      </c>
      <c r="R3583" t="s">
        <v>20506</v>
      </c>
      <c r="S3583" t="s">
        <v>20508</v>
      </c>
      <c r="T3583" t="s">
        <v>983</v>
      </c>
      <c r="W3583" t="s">
        <v>93</v>
      </c>
      <c r="X3583">
        <v>10</v>
      </c>
      <c r="Y3583">
        <v>4682.2299999999996</v>
      </c>
    </row>
    <row r="3584" spans="1:25">
      <c r="A3584" t="s">
        <v>15840</v>
      </c>
      <c r="B3584" t="s">
        <v>70</v>
      </c>
      <c r="C3584">
        <v>506</v>
      </c>
      <c r="D3584" t="s">
        <v>106</v>
      </c>
      <c r="E3584">
        <v>2007</v>
      </c>
      <c r="F3584" s="24">
        <v>39365</v>
      </c>
      <c r="G3584" s="24">
        <v>39366</v>
      </c>
      <c r="H3584" s="24">
        <v>39367</v>
      </c>
      <c r="I3584" t="s">
        <v>183</v>
      </c>
      <c r="J3584" t="s">
        <v>108</v>
      </c>
      <c r="K3584" t="s">
        <v>184</v>
      </c>
      <c r="L3584" t="s">
        <v>75</v>
      </c>
      <c r="M3584" t="s">
        <v>76</v>
      </c>
      <c r="N3584" t="s">
        <v>295</v>
      </c>
      <c r="O3584" t="s">
        <v>15841</v>
      </c>
      <c r="P3584" t="s">
        <v>20509</v>
      </c>
      <c r="Q3584" t="s">
        <v>90</v>
      </c>
      <c r="R3584" t="s">
        <v>15841</v>
      </c>
      <c r="S3584" t="s">
        <v>15843</v>
      </c>
      <c r="T3584" t="s">
        <v>299</v>
      </c>
      <c r="U3584" t="s">
        <v>15844</v>
      </c>
      <c r="V3584" t="s">
        <v>20510</v>
      </c>
      <c r="W3584" t="s">
        <v>93</v>
      </c>
      <c r="X3584">
        <v>10</v>
      </c>
      <c r="Y3584">
        <v>4230</v>
      </c>
    </row>
    <row r="3585" spans="1:25">
      <c r="A3585" t="s">
        <v>20511</v>
      </c>
      <c r="B3585" t="s">
        <v>70</v>
      </c>
      <c r="C3585">
        <v>539</v>
      </c>
      <c r="D3585" t="s">
        <v>3429</v>
      </c>
      <c r="E3585">
        <v>2007</v>
      </c>
      <c r="F3585" s="24">
        <v>39351</v>
      </c>
      <c r="G3585" s="24">
        <v>39385</v>
      </c>
      <c r="H3585" s="24"/>
      <c r="I3585" t="s">
        <v>20512</v>
      </c>
      <c r="J3585" t="s">
        <v>515</v>
      </c>
      <c r="K3585" t="s">
        <v>273</v>
      </c>
      <c r="M3585" t="s">
        <v>76</v>
      </c>
      <c r="N3585" t="s">
        <v>295</v>
      </c>
      <c r="O3585" t="s">
        <v>20513</v>
      </c>
      <c r="P3585" t="s">
        <v>20514</v>
      </c>
      <c r="Q3585" t="s">
        <v>80</v>
      </c>
      <c r="R3585" t="s">
        <v>20513</v>
      </c>
      <c r="S3585" t="s">
        <v>20515</v>
      </c>
      <c r="T3585" t="s">
        <v>173</v>
      </c>
      <c r="U3585" t="s">
        <v>174</v>
      </c>
      <c r="V3585" t="s">
        <v>20516</v>
      </c>
      <c r="W3585" t="s">
        <v>93</v>
      </c>
      <c r="X3585">
        <v>10</v>
      </c>
      <c r="Y3585">
        <v>650</v>
      </c>
    </row>
    <row r="3586" spans="1:25">
      <c r="A3586" t="s">
        <v>20517</v>
      </c>
      <c r="B3586" t="s">
        <v>138</v>
      </c>
      <c r="C3586">
        <v>499</v>
      </c>
      <c r="D3586" t="s">
        <v>106</v>
      </c>
      <c r="E3586">
        <v>2007</v>
      </c>
      <c r="F3586" s="24">
        <v>39363</v>
      </c>
      <c r="G3586" s="24">
        <v>39363</v>
      </c>
      <c r="H3586" s="24">
        <v>39364</v>
      </c>
      <c r="I3586" t="s">
        <v>416</v>
      </c>
      <c r="J3586" t="s">
        <v>108</v>
      </c>
      <c r="K3586" t="s">
        <v>109</v>
      </c>
      <c r="L3586" t="s">
        <v>75</v>
      </c>
      <c r="M3586" t="s">
        <v>152</v>
      </c>
      <c r="N3586" t="s">
        <v>19686</v>
      </c>
      <c r="O3586" t="s">
        <v>20518</v>
      </c>
      <c r="P3586" t="s">
        <v>20518</v>
      </c>
      <c r="Q3586" t="s">
        <v>142</v>
      </c>
      <c r="R3586" t="s">
        <v>20519</v>
      </c>
      <c r="S3586" t="s">
        <v>20520</v>
      </c>
      <c r="T3586" t="s">
        <v>654</v>
      </c>
      <c r="U3586" t="s">
        <v>20521</v>
      </c>
      <c r="V3586" t="s">
        <v>20522</v>
      </c>
      <c r="W3586" t="s">
        <v>217</v>
      </c>
      <c r="X3586">
        <v>10</v>
      </c>
      <c r="Y3586">
        <v>3070.5</v>
      </c>
    </row>
    <row r="3587" spans="1:25">
      <c r="A3587" t="s">
        <v>20523</v>
      </c>
      <c r="B3587" t="s">
        <v>70</v>
      </c>
      <c r="C3587">
        <v>528</v>
      </c>
      <c r="D3587" t="s">
        <v>106</v>
      </c>
      <c r="E3587">
        <v>2007</v>
      </c>
      <c r="F3587" s="24">
        <v>39379</v>
      </c>
      <c r="G3587" s="24">
        <v>39379</v>
      </c>
      <c r="H3587" s="24">
        <v>39381</v>
      </c>
      <c r="I3587" t="s">
        <v>323</v>
      </c>
      <c r="J3587" t="s">
        <v>108</v>
      </c>
      <c r="K3587" t="s">
        <v>324</v>
      </c>
      <c r="L3587" t="s">
        <v>425</v>
      </c>
      <c r="M3587" t="s">
        <v>76</v>
      </c>
      <c r="N3587" t="s">
        <v>295</v>
      </c>
      <c r="O3587" t="s">
        <v>20524</v>
      </c>
      <c r="P3587" t="s">
        <v>20524</v>
      </c>
      <c r="Q3587" t="s">
        <v>195</v>
      </c>
      <c r="R3587" t="s">
        <v>20525</v>
      </c>
      <c r="S3587" t="s">
        <v>20526</v>
      </c>
      <c r="T3587" t="s">
        <v>1463</v>
      </c>
      <c r="U3587" t="s">
        <v>20527</v>
      </c>
      <c r="V3587" t="s">
        <v>20528</v>
      </c>
      <c r="W3587" t="s">
        <v>93</v>
      </c>
      <c r="X3587">
        <v>10</v>
      </c>
      <c r="Y3587">
        <v>5187.3599999999997</v>
      </c>
    </row>
    <row r="3588" spans="1:25">
      <c r="A3588" t="s">
        <v>1329</v>
      </c>
      <c r="B3588" t="s">
        <v>70</v>
      </c>
      <c r="C3588">
        <v>505</v>
      </c>
      <c r="D3588" t="s">
        <v>106</v>
      </c>
      <c r="E3588">
        <v>2007</v>
      </c>
      <c r="F3588" s="24">
        <v>39365</v>
      </c>
      <c r="G3588" s="24">
        <v>39365</v>
      </c>
      <c r="H3588" s="24">
        <v>39366</v>
      </c>
      <c r="I3588" t="s">
        <v>500</v>
      </c>
      <c r="J3588" t="s">
        <v>108</v>
      </c>
      <c r="K3588" t="s">
        <v>109</v>
      </c>
      <c r="L3588" t="s">
        <v>20529</v>
      </c>
      <c r="M3588" t="s">
        <v>76</v>
      </c>
      <c r="N3588" t="s">
        <v>160</v>
      </c>
      <c r="O3588" t="s">
        <v>20530</v>
      </c>
      <c r="P3588" t="s">
        <v>20530</v>
      </c>
      <c r="Q3588" t="s">
        <v>195</v>
      </c>
      <c r="R3588" t="s">
        <v>20531</v>
      </c>
      <c r="S3588" t="s">
        <v>20532</v>
      </c>
      <c r="T3588" t="s">
        <v>92</v>
      </c>
      <c r="U3588" t="s">
        <v>1333</v>
      </c>
      <c r="V3588" t="s">
        <v>20533</v>
      </c>
      <c r="W3588" t="s">
        <v>93</v>
      </c>
      <c r="X3588">
        <v>10</v>
      </c>
      <c r="Y3588">
        <v>5137.3599999999997</v>
      </c>
    </row>
    <row r="3589" spans="1:25">
      <c r="A3589" t="s">
        <v>20534</v>
      </c>
      <c r="B3589" t="s">
        <v>70</v>
      </c>
      <c r="C3589">
        <v>525</v>
      </c>
      <c r="D3589" t="s">
        <v>71</v>
      </c>
      <c r="E3589">
        <v>2007</v>
      </c>
      <c r="F3589" s="24">
        <v>39377</v>
      </c>
      <c r="G3589" s="24">
        <v>39379</v>
      </c>
      <c r="H3589" s="24">
        <v>39379</v>
      </c>
      <c r="I3589" t="s">
        <v>10322</v>
      </c>
      <c r="J3589" t="s">
        <v>108</v>
      </c>
      <c r="K3589" t="s">
        <v>2652</v>
      </c>
      <c r="L3589" t="s">
        <v>75</v>
      </c>
      <c r="M3589" t="s">
        <v>76</v>
      </c>
      <c r="N3589" t="s">
        <v>3190</v>
      </c>
      <c r="O3589" t="s">
        <v>20535</v>
      </c>
      <c r="P3589" t="s">
        <v>20536</v>
      </c>
      <c r="Q3589" t="s">
        <v>80</v>
      </c>
      <c r="R3589" t="s">
        <v>20535</v>
      </c>
      <c r="S3589" t="s">
        <v>20537</v>
      </c>
      <c r="T3589" t="s">
        <v>780</v>
      </c>
      <c r="U3589" t="s">
        <v>20538</v>
      </c>
      <c r="V3589" t="s">
        <v>20539</v>
      </c>
      <c r="W3589" t="s">
        <v>93</v>
      </c>
      <c r="X3589">
        <v>10</v>
      </c>
      <c r="Y3589">
        <v>3053</v>
      </c>
    </row>
    <row r="3590" spans="1:25">
      <c r="A3590" t="s">
        <v>17728</v>
      </c>
      <c r="B3590" t="s">
        <v>70</v>
      </c>
      <c r="C3590">
        <v>538</v>
      </c>
      <c r="D3590" t="s">
        <v>3429</v>
      </c>
      <c r="E3590">
        <v>2007</v>
      </c>
      <c r="F3590" s="24">
        <v>39281</v>
      </c>
      <c r="G3590" s="24">
        <v>39385</v>
      </c>
      <c r="H3590" s="24"/>
      <c r="M3590" t="s">
        <v>76</v>
      </c>
      <c r="N3590" t="s">
        <v>160</v>
      </c>
      <c r="O3590" t="s">
        <v>17730</v>
      </c>
      <c r="P3590" t="s">
        <v>20540</v>
      </c>
      <c r="Q3590" t="s">
        <v>90</v>
      </c>
      <c r="R3590" t="s">
        <v>17730</v>
      </c>
      <c r="S3590" t="s">
        <v>17732</v>
      </c>
      <c r="T3590" t="s">
        <v>173</v>
      </c>
      <c r="U3590" t="s">
        <v>174</v>
      </c>
      <c r="W3590" t="s">
        <v>93</v>
      </c>
      <c r="X3590">
        <v>10</v>
      </c>
      <c r="Y3590">
        <v>950</v>
      </c>
    </row>
    <row r="3591" spans="1:25">
      <c r="A3591" t="s">
        <v>20541</v>
      </c>
      <c r="B3591" t="s">
        <v>70</v>
      </c>
      <c r="C3591">
        <v>536</v>
      </c>
      <c r="D3591" t="s">
        <v>71</v>
      </c>
      <c r="E3591">
        <v>2007</v>
      </c>
      <c r="F3591" s="24">
        <v>39383</v>
      </c>
      <c r="G3591" s="24">
        <v>39384</v>
      </c>
      <c r="H3591" s="24">
        <v>39385</v>
      </c>
      <c r="I3591" t="s">
        <v>20542</v>
      </c>
      <c r="J3591" t="s">
        <v>272</v>
      </c>
      <c r="K3591" t="s">
        <v>273</v>
      </c>
      <c r="L3591" t="s">
        <v>75</v>
      </c>
      <c r="M3591" t="s">
        <v>76</v>
      </c>
      <c r="N3591" t="s">
        <v>160</v>
      </c>
      <c r="O3591" t="s">
        <v>20543</v>
      </c>
      <c r="P3591" t="s">
        <v>20544</v>
      </c>
      <c r="Q3591" t="s">
        <v>80</v>
      </c>
      <c r="R3591" t="s">
        <v>20543</v>
      </c>
      <c r="S3591" t="s">
        <v>20545</v>
      </c>
      <c r="T3591" t="s">
        <v>246</v>
      </c>
      <c r="U3591" t="s">
        <v>174</v>
      </c>
      <c r="V3591" t="s">
        <v>20546</v>
      </c>
      <c r="W3591" t="s">
        <v>93</v>
      </c>
      <c r="X3591">
        <v>10</v>
      </c>
      <c r="Y3591">
        <v>2958</v>
      </c>
    </row>
    <row r="3592" spans="1:25">
      <c r="A3592" t="s">
        <v>20547</v>
      </c>
      <c r="B3592" t="s">
        <v>70</v>
      </c>
      <c r="C3592">
        <v>523</v>
      </c>
      <c r="D3592" t="s">
        <v>106</v>
      </c>
      <c r="E3592">
        <v>2007</v>
      </c>
      <c r="F3592" s="24">
        <v>39378</v>
      </c>
      <c r="G3592" s="24">
        <v>39378</v>
      </c>
      <c r="H3592" s="24">
        <v>39379</v>
      </c>
      <c r="I3592" t="s">
        <v>500</v>
      </c>
      <c r="J3592" t="s">
        <v>108</v>
      </c>
      <c r="K3592" t="s">
        <v>109</v>
      </c>
      <c r="L3592" t="s">
        <v>75</v>
      </c>
      <c r="M3592" t="s">
        <v>76</v>
      </c>
      <c r="N3592" t="s">
        <v>295</v>
      </c>
      <c r="O3592" t="s">
        <v>20548</v>
      </c>
      <c r="P3592" t="s">
        <v>20549</v>
      </c>
      <c r="Q3592" t="s">
        <v>80</v>
      </c>
      <c r="R3592" t="s">
        <v>20548</v>
      </c>
      <c r="S3592" t="s">
        <v>20550</v>
      </c>
      <c r="T3592" t="s">
        <v>246</v>
      </c>
      <c r="U3592" t="s">
        <v>20551</v>
      </c>
      <c r="V3592" t="s">
        <v>20552</v>
      </c>
      <c r="W3592" t="s">
        <v>93</v>
      </c>
      <c r="X3592">
        <v>10</v>
      </c>
      <c r="Y3592">
        <v>2203.87</v>
      </c>
    </row>
    <row r="3593" spans="1:25">
      <c r="A3593" t="s">
        <v>20553</v>
      </c>
      <c r="B3593" t="s">
        <v>70</v>
      </c>
      <c r="C3593">
        <v>497</v>
      </c>
      <c r="D3593" t="s">
        <v>106</v>
      </c>
      <c r="E3593">
        <v>2007</v>
      </c>
      <c r="F3593" s="24">
        <v>39362</v>
      </c>
      <c r="G3593" s="24">
        <v>39362</v>
      </c>
      <c r="H3593" s="24">
        <v>39363</v>
      </c>
      <c r="I3593" t="s">
        <v>323</v>
      </c>
      <c r="J3593" t="s">
        <v>108</v>
      </c>
      <c r="K3593" t="s">
        <v>324</v>
      </c>
      <c r="L3593" t="s">
        <v>20554</v>
      </c>
      <c r="M3593" t="s">
        <v>76</v>
      </c>
      <c r="N3593" t="s">
        <v>128</v>
      </c>
      <c r="O3593" t="s">
        <v>20555</v>
      </c>
      <c r="P3593" t="s">
        <v>20555</v>
      </c>
      <c r="Q3593" t="s">
        <v>195</v>
      </c>
      <c r="R3593" t="s">
        <v>20556</v>
      </c>
      <c r="S3593" t="s">
        <v>20557</v>
      </c>
      <c r="T3593" t="s">
        <v>2641</v>
      </c>
      <c r="U3593" t="s">
        <v>20558</v>
      </c>
      <c r="V3593" t="s">
        <v>20559</v>
      </c>
      <c r="W3593" t="s">
        <v>93</v>
      </c>
      <c r="X3593">
        <v>10</v>
      </c>
      <c r="Y3593">
        <v>4754.03</v>
      </c>
    </row>
    <row r="3594" spans="1:25">
      <c r="A3594" t="s">
        <v>20560</v>
      </c>
      <c r="B3594" t="s">
        <v>70</v>
      </c>
      <c r="C3594">
        <v>504</v>
      </c>
      <c r="D3594" t="s">
        <v>71</v>
      </c>
      <c r="E3594">
        <v>2007</v>
      </c>
      <c r="F3594" s="24">
        <v>39365</v>
      </c>
      <c r="G3594" s="24">
        <v>39365</v>
      </c>
      <c r="H3594" s="24">
        <v>39366</v>
      </c>
      <c r="I3594" t="s">
        <v>1303</v>
      </c>
      <c r="J3594" t="s">
        <v>272</v>
      </c>
      <c r="K3594" t="s">
        <v>273</v>
      </c>
      <c r="L3594" t="s">
        <v>75</v>
      </c>
      <c r="M3594" t="s">
        <v>76</v>
      </c>
      <c r="N3594" t="s">
        <v>87</v>
      </c>
      <c r="O3594" t="s">
        <v>20561</v>
      </c>
      <c r="P3594" t="s">
        <v>20562</v>
      </c>
      <c r="Q3594" t="s">
        <v>131</v>
      </c>
      <c r="R3594" t="s">
        <v>20561</v>
      </c>
      <c r="S3594" t="s">
        <v>14680</v>
      </c>
      <c r="T3594" t="s">
        <v>849</v>
      </c>
      <c r="U3594" t="s">
        <v>20563</v>
      </c>
      <c r="W3594" t="s">
        <v>93</v>
      </c>
      <c r="X3594">
        <v>10</v>
      </c>
      <c r="Y3594">
        <v>2832</v>
      </c>
    </row>
    <row r="3595" spans="1:25">
      <c r="A3595" t="s">
        <v>20564</v>
      </c>
      <c r="B3595" t="s">
        <v>138</v>
      </c>
      <c r="C3595">
        <v>519</v>
      </c>
      <c r="D3595" t="s">
        <v>106</v>
      </c>
      <c r="E3595">
        <v>2007</v>
      </c>
      <c r="F3595" s="24">
        <v>39374</v>
      </c>
      <c r="G3595" s="24">
        <v>39375</v>
      </c>
      <c r="H3595" s="24">
        <v>39377</v>
      </c>
      <c r="I3595" t="s">
        <v>107</v>
      </c>
      <c r="J3595" t="s">
        <v>108</v>
      </c>
      <c r="K3595" t="s">
        <v>109</v>
      </c>
      <c r="L3595" t="s">
        <v>432</v>
      </c>
      <c r="M3595" t="s">
        <v>76</v>
      </c>
      <c r="N3595" t="s">
        <v>20565</v>
      </c>
      <c r="O3595" t="s">
        <v>20566</v>
      </c>
      <c r="P3595" t="s">
        <v>20566</v>
      </c>
      <c r="Q3595" t="s">
        <v>142</v>
      </c>
      <c r="R3595" t="s">
        <v>20567</v>
      </c>
      <c r="S3595" t="s">
        <v>20568</v>
      </c>
      <c r="T3595" t="s">
        <v>654</v>
      </c>
      <c r="U3595" t="s">
        <v>20569</v>
      </c>
      <c r="W3595" t="s">
        <v>93</v>
      </c>
      <c r="X3595">
        <v>10</v>
      </c>
      <c r="Y3595">
        <v>4397.6000000000004</v>
      </c>
    </row>
    <row r="3596" spans="1:25">
      <c r="A3596" t="s">
        <v>20570</v>
      </c>
      <c r="B3596" t="s">
        <v>70</v>
      </c>
      <c r="C3596">
        <v>532</v>
      </c>
      <c r="D3596" t="s">
        <v>106</v>
      </c>
      <c r="E3596">
        <v>2007</v>
      </c>
      <c r="F3596" s="24">
        <v>39383</v>
      </c>
      <c r="G3596" s="24">
        <v>39383</v>
      </c>
      <c r="H3596" s="24">
        <v>39384</v>
      </c>
      <c r="I3596" t="s">
        <v>192</v>
      </c>
      <c r="J3596" t="s">
        <v>108</v>
      </c>
      <c r="K3596" t="s">
        <v>119</v>
      </c>
      <c r="L3596" t="s">
        <v>20571</v>
      </c>
      <c r="M3596" t="s">
        <v>76</v>
      </c>
      <c r="N3596" t="s">
        <v>77</v>
      </c>
      <c r="O3596" t="s">
        <v>20572</v>
      </c>
      <c r="P3596" t="s">
        <v>20573</v>
      </c>
      <c r="Q3596" t="s">
        <v>80</v>
      </c>
      <c r="R3596" t="s">
        <v>20572</v>
      </c>
      <c r="S3596" t="s">
        <v>20574</v>
      </c>
      <c r="T3596" t="s">
        <v>413</v>
      </c>
      <c r="U3596" t="s">
        <v>20575</v>
      </c>
      <c r="V3596" t="s">
        <v>20576</v>
      </c>
      <c r="W3596" t="s">
        <v>83</v>
      </c>
      <c r="X3596">
        <v>10</v>
      </c>
      <c r="Y3596">
        <v>3273.25</v>
      </c>
    </row>
    <row r="3597" spans="1:25">
      <c r="A3597" t="s">
        <v>695</v>
      </c>
      <c r="B3597" t="s">
        <v>70</v>
      </c>
      <c r="C3597">
        <v>501</v>
      </c>
      <c r="D3597" t="s">
        <v>71</v>
      </c>
      <c r="E3597">
        <v>2007</v>
      </c>
      <c r="F3597" s="24">
        <v>39361</v>
      </c>
      <c r="G3597" s="24">
        <v>39365</v>
      </c>
      <c r="H3597" s="24">
        <v>39362</v>
      </c>
      <c r="I3597" t="s">
        <v>310</v>
      </c>
      <c r="J3597" t="s">
        <v>311</v>
      </c>
      <c r="K3597" t="s">
        <v>74</v>
      </c>
      <c r="L3597" t="s">
        <v>75</v>
      </c>
      <c r="M3597" t="s">
        <v>76</v>
      </c>
      <c r="N3597" t="s">
        <v>77</v>
      </c>
      <c r="O3597" t="s">
        <v>696</v>
      </c>
      <c r="P3597" t="s">
        <v>20577</v>
      </c>
      <c r="Q3597" t="s">
        <v>80</v>
      </c>
      <c r="R3597" t="s">
        <v>696</v>
      </c>
      <c r="S3597" t="s">
        <v>698</v>
      </c>
      <c r="T3597" t="s">
        <v>173</v>
      </c>
      <c r="U3597" t="s">
        <v>699</v>
      </c>
      <c r="W3597" t="s">
        <v>83</v>
      </c>
      <c r="X3597">
        <v>10</v>
      </c>
      <c r="Y3597">
        <v>3670</v>
      </c>
    </row>
    <row r="3598" spans="1:25">
      <c r="A3598" t="s">
        <v>20578</v>
      </c>
      <c r="B3598" t="s">
        <v>70</v>
      </c>
      <c r="C3598">
        <v>516</v>
      </c>
      <c r="D3598" t="s">
        <v>71</v>
      </c>
      <c r="E3598">
        <v>2007</v>
      </c>
      <c r="F3598" s="24">
        <v>39371</v>
      </c>
      <c r="G3598" s="24">
        <v>39373</v>
      </c>
      <c r="H3598" s="24">
        <v>39374</v>
      </c>
      <c r="I3598" t="s">
        <v>20579</v>
      </c>
      <c r="J3598" t="s">
        <v>272</v>
      </c>
      <c r="K3598" t="s">
        <v>273</v>
      </c>
      <c r="L3598" t="s">
        <v>75</v>
      </c>
      <c r="M3598" t="s">
        <v>76</v>
      </c>
      <c r="N3598" t="s">
        <v>77</v>
      </c>
      <c r="O3598" t="s">
        <v>20580</v>
      </c>
      <c r="P3598" t="s">
        <v>20581</v>
      </c>
      <c r="Q3598" t="s">
        <v>90</v>
      </c>
      <c r="R3598" t="s">
        <v>20580</v>
      </c>
      <c r="S3598" t="s">
        <v>20582</v>
      </c>
      <c r="T3598" t="s">
        <v>214</v>
      </c>
      <c r="U3598" t="s">
        <v>20583</v>
      </c>
      <c r="W3598" t="s">
        <v>83</v>
      </c>
      <c r="X3598">
        <v>10</v>
      </c>
      <c r="Y3598">
        <v>2578</v>
      </c>
    </row>
    <row r="3599" spans="1:25">
      <c r="A3599" t="s">
        <v>20584</v>
      </c>
      <c r="B3599" t="s">
        <v>70</v>
      </c>
      <c r="C3599">
        <v>529</v>
      </c>
      <c r="D3599" t="s">
        <v>106</v>
      </c>
      <c r="E3599">
        <v>2007</v>
      </c>
      <c r="F3599" s="24">
        <v>39380</v>
      </c>
      <c r="G3599" s="24">
        <v>39380</v>
      </c>
      <c r="H3599" s="24">
        <v>39382</v>
      </c>
      <c r="I3599" t="s">
        <v>1208</v>
      </c>
      <c r="J3599" t="s">
        <v>108</v>
      </c>
      <c r="K3599" t="s">
        <v>324</v>
      </c>
      <c r="L3599" t="s">
        <v>75</v>
      </c>
      <c r="M3599" t="s">
        <v>76</v>
      </c>
      <c r="N3599" t="s">
        <v>253</v>
      </c>
      <c r="O3599" t="s">
        <v>20585</v>
      </c>
      <c r="P3599" t="s">
        <v>20586</v>
      </c>
      <c r="Q3599" t="s">
        <v>80</v>
      </c>
      <c r="R3599" t="s">
        <v>20585</v>
      </c>
      <c r="S3599" t="s">
        <v>20587</v>
      </c>
      <c r="T3599" t="s">
        <v>173</v>
      </c>
      <c r="U3599" t="s">
        <v>20588</v>
      </c>
      <c r="V3599" t="s">
        <v>20589</v>
      </c>
      <c r="W3599" t="s">
        <v>83</v>
      </c>
      <c r="X3599">
        <v>10</v>
      </c>
      <c r="Y3599">
        <v>2146</v>
      </c>
    </row>
    <row r="3600" spans="1:25">
      <c r="A3600" t="s">
        <v>20590</v>
      </c>
      <c r="B3600" t="s">
        <v>70</v>
      </c>
      <c r="C3600">
        <v>493</v>
      </c>
      <c r="D3600" t="s">
        <v>106</v>
      </c>
      <c r="E3600">
        <v>2007</v>
      </c>
      <c r="F3600" s="24">
        <v>39360</v>
      </c>
      <c r="G3600" s="24">
        <v>39360</v>
      </c>
      <c r="H3600" s="24">
        <v>39361</v>
      </c>
      <c r="I3600" t="s">
        <v>107</v>
      </c>
      <c r="J3600" t="s">
        <v>108</v>
      </c>
      <c r="K3600" t="s">
        <v>109</v>
      </c>
      <c r="L3600" t="s">
        <v>75</v>
      </c>
      <c r="M3600" t="s">
        <v>76</v>
      </c>
      <c r="N3600" t="s">
        <v>128</v>
      </c>
      <c r="O3600" t="s">
        <v>20591</v>
      </c>
      <c r="P3600" t="s">
        <v>20592</v>
      </c>
      <c r="Q3600" t="s">
        <v>90</v>
      </c>
      <c r="R3600" t="s">
        <v>20591</v>
      </c>
      <c r="S3600" t="s">
        <v>20593</v>
      </c>
      <c r="T3600" t="s">
        <v>246</v>
      </c>
      <c r="U3600" t="s">
        <v>20594</v>
      </c>
      <c r="V3600" t="s">
        <v>20595</v>
      </c>
      <c r="W3600" t="s">
        <v>93</v>
      </c>
      <c r="X3600">
        <v>10</v>
      </c>
      <c r="Y3600">
        <v>4070</v>
      </c>
    </row>
    <row r="3601" spans="1:25">
      <c r="A3601" t="s">
        <v>20596</v>
      </c>
      <c r="B3601" t="s">
        <v>70</v>
      </c>
      <c r="C3601">
        <v>535</v>
      </c>
      <c r="D3601" t="s">
        <v>71</v>
      </c>
      <c r="E3601">
        <v>2007</v>
      </c>
      <c r="F3601" s="24">
        <v>39382</v>
      </c>
      <c r="G3601" s="24">
        <v>39384</v>
      </c>
      <c r="H3601" s="24">
        <v>39383</v>
      </c>
      <c r="I3601" t="s">
        <v>395</v>
      </c>
      <c r="J3601" t="s">
        <v>96</v>
      </c>
      <c r="K3601" t="s">
        <v>97</v>
      </c>
      <c r="L3601" t="s">
        <v>4476</v>
      </c>
      <c r="M3601" t="s">
        <v>76</v>
      </c>
      <c r="N3601" t="s">
        <v>160</v>
      </c>
      <c r="O3601" t="s">
        <v>20597</v>
      </c>
      <c r="P3601" t="s">
        <v>20598</v>
      </c>
      <c r="Q3601" t="s">
        <v>7328</v>
      </c>
      <c r="R3601" t="s">
        <v>20597</v>
      </c>
      <c r="S3601" t="s">
        <v>20599</v>
      </c>
      <c r="T3601" t="s">
        <v>16957</v>
      </c>
      <c r="W3601" t="s">
        <v>93</v>
      </c>
      <c r="X3601">
        <v>10</v>
      </c>
      <c r="Y3601">
        <v>3048.04</v>
      </c>
    </row>
    <row r="3602" spans="1:25">
      <c r="A3602" t="s">
        <v>16508</v>
      </c>
      <c r="B3602" t="s">
        <v>70</v>
      </c>
      <c r="C3602">
        <v>524</v>
      </c>
      <c r="D3602" t="s">
        <v>106</v>
      </c>
      <c r="E3602">
        <v>2007</v>
      </c>
      <c r="F3602" s="24">
        <v>39378</v>
      </c>
      <c r="G3602" s="24">
        <v>39378</v>
      </c>
      <c r="H3602" s="24">
        <v>39380</v>
      </c>
      <c r="I3602" t="s">
        <v>323</v>
      </c>
      <c r="J3602" t="s">
        <v>108</v>
      </c>
      <c r="K3602" t="s">
        <v>324</v>
      </c>
      <c r="L3602" t="s">
        <v>20462</v>
      </c>
      <c r="M3602" t="s">
        <v>76</v>
      </c>
      <c r="N3602" t="s">
        <v>128</v>
      </c>
      <c r="O3602" t="s">
        <v>16509</v>
      </c>
      <c r="P3602" t="s">
        <v>20600</v>
      </c>
      <c r="Q3602" t="s">
        <v>131</v>
      </c>
      <c r="R3602" t="s">
        <v>16509</v>
      </c>
      <c r="S3602" t="s">
        <v>16511</v>
      </c>
      <c r="T3602" t="s">
        <v>780</v>
      </c>
      <c r="U3602" t="s">
        <v>16512</v>
      </c>
      <c r="V3602" t="s">
        <v>16513</v>
      </c>
      <c r="W3602" t="s">
        <v>93</v>
      </c>
      <c r="X3602">
        <v>10</v>
      </c>
      <c r="Y3602">
        <v>4580</v>
      </c>
    </row>
    <row r="3603" spans="1:25">
      <c r="A3603" t="s">
        <v>20601</v>
      </c>
      <c r="B3603" t="s">
        <v>70</v>
      </c>
      <c r="C3603">
        <v>512</v>
      </c>
      <c r="D3603" t="s">
        <v>106</v>
      </c>
      <c r="E3603">
        <v>2007</v>
      </c>
      <c r="F3603" s="24">
        <v>39370</v>
      </c>
      <c r="G3603" s="24">
        <v>39370</v>
      </c>
      <c r="H3603" s="24">
        <v>39371</v>
      </c>
      <c r="I3603" t="s">
        <v>323</v>
      </c>
      <c r="J3603" t="s">
        <v>108</v>
      </c>
      <c r="K3603" t="s">
        <v>324</v>
      </c>
      <c r="L3603" t="s">
        <v>20602</v>
      </c>
      <c r="M3603" t="s">
        <v>76</v>
      </c>
      <c r="N3603" t="s">
        <v>77</v>
      </c>
      <c r="O3603" t="s">
        <v>20603</v>
      </c>
      <c r="P3603" t="s">
        <v>20603</v>
      </c>
      <c r="Q3603" t="s">
        <v>195</v>
      </c>
      <c r="R3603" t="s">
        <v>20604</v>
      </c>
      <c r="S3603" t="s">
        <v>20605</v>
      </c>
      <c r="T3603" t="s">
        <v>902</v>
      </c>
      <c r="U3603" t="s">
        <v>20606</v>
      </c>
      <c r="V3603" t="s">
        <v>20607</v>
      </c>
      <c r="W3603" t="s">
        <v>83</v>
      </c>
      <c r="X3603">
        <v>10</v>
      </c>
      <c r="Y3603">
        <v>4937.3599999999997</v>
      </c>
    </row>
    <row r="3604" spans="1:25">
      <c r="A3604" t="s">
        <v>20608</v>
      </c>
      <c r="B3604" t="s">
        <v>70</v>
      </c>
      <c r="C3604">
        <v>521</v>
      </c>
      <c r="D3604" t="s">
        <v>106</v>
      </c>
      <c r="E3604">
        <v>2007</v>
      </c>
      <c r="F3604" s="24">
        <v>39376</v>
      </c>
      <c r="G3604" s="24">
        <v>39376</v>
      </c>
      <c r="H3604" s="24">
        <v>39377</v>
      </c>
      <c r="I3604" t="s">
        <v>500</v>
      </c>
      <c r="J3604" t="s">
        <v>108</v>
      </c>
      <c r="K3604" t="s">
        <v>109</v>
      </c>
      <c r="L3604" t="s">
        <v>643</v>
      </c>
      <c r="M3604" t="s">
        <v>76</v>
      </c>
      <c r="N3604" t="s">
        <v>140</v>
      </c>
      <c r="O3604" t="s">
        <v>20609</v>
      </c>
      <c r="P3604" t="s">
        <v>20609</v>
      </c>
      <c r="Q3604" t="s">
        <v>195</v>
      </c>
      <c r="R3604" t="s">
        <v>20610</v>
      </c>
      <c r="S3604" t="s">
        <v>20611</v>
      </c>
      <c r="T3604" t="s">
        <v>145</v>
      </c>
      <c r="U3604" t="s">
        <v>20612</v>
      </c>
      <c r="V3604" t="s">
        <v>20613</v>
      </c>
      <c r="W3604" t="s">
        <v>83</v>
      </c>
      <c r="X3604">
        <v>10</v>
      </c>
      <c r="Y3604">
        <v>4930</v>
      </c>
    </row>
    <row r="3605" spans="1:25">
      <c r="A3605" t="s">
        <v>20614</v>
      </c>
      <c r="B3605" t="s">
        <v>138</v>
      </c>
      <c r="C3605">
        <v>513</v>
      </c>
      <c r="D3605" t="s">
        <v>106</v>
      </c>
      <c r="E3605">
        <v>2007</v>
      </c>
      <c r="F3605" s="24">
        <v>39371</v>
      </c>
      <c r="G3605" s="24">
        <v>39371</v>
      </c>
      <c r="H3605" s="24">
        <v>39372</v>
      </c>
      <c r="I3605" t="s">
        <v>416</v>
      </c>
      <c r="J3605" t="s">
        <v>108</v>
      </c>
      <c r="K3605" t="s">
        <v>109</v>
      </c>
      <c r="L3605" t="s">
        <v>75</v>
      </c>
      <c r="M3605" t="s">
        <v>152</v>
      </c>
      <c r="N3605" t="s">
        <v>77</v>
      </c>
      <c r="O3605" t="s">
        <v>20615</v>
      </c>
      <c r="P3605" t="s">
        <v>20615</v>
      </c>
      <c r="Q3605" t="s">
        <v>142</v>
      </c>
      <c r="R3605" t="s">
        <v>20616</v>
      </c>
      <c r="S3605" t="s">
        <v>20617</v>
      </c>
      <c r="T3605" t="s">
        <v>188</v>
      </c>
      <c r="U3605" t="s">
        <v>20618</v>
      </c>
      <c r="V3605" t="s">
        <v>20619</v>
      </c>
      <c r="W3605" t="s">
        <v>83</v>
      </c>
      <c r="X3605">
        <v>10</v>
      </c>
      <c r="Y3605">
        <v>3320.5</v>
      </c>
    </row>
    <row r="3606" spans="1:25">
      <c r="A3606" t="s">
        <v>20620</v>
      </c>
      <c r="B3606" t="s">
        <v>70</v>
      </c>
      <c r="C3606">
        <v>537</v>
      </c>
      <c r="D3606" t="s">
        <v>106</v>
      </c>
      <c r="E3606">
        <v>2007</v>
      </c>
      <c r="F3606" s="24">
        <v>39385</v>
      </c>
      <c r="G3606" s="24">
        <v>39385</v>
      </c>
      <c r="H3606" s="24">
        <v>39386</v>
      </c>
      <c r="I3606" t="s">
        <v>500</v>
      </c>
      <c r="J3606" t="s">
        <v>108</v>
      </c>
      <c r="K3606" t="s">
        <v>109</v>
      </c>
      <c r="L3606" t="s">
        <v>20462</v>
      </c>
      <c r="M3606" t="s">
        <v>76</v>
      </c>
      <c r="N3606" t="s">
        <v>77</v>
      </c>
      <c r="O3606" t="s">
        <v>20621</v>
      </c>
      <c r="P3606" t="s">
        <v>20621</v>
      </c>
      <c r="Q3606" t="s">
        <v>195</v>
      </c>
      <c r="R3606" t="s">
        <v>20622</v>
      </c>
      <c r="S3606" t="s">
        <v>20623</v>
      </c>
      <c r="U3606" t="s">
        <v>20624</v>
      </c>
      <c r="V3606" t="s">
        <v>20625</v>
      </c>
      <c r="W3606" t="s">
        <v>83</v>
      </c>
      <c r="X3606">
        <v>10</v>
      </c>
      <c r="Y3606">
        <v>5187.3599999999997</v>
      </c>
    </row>
    <row r="3607" spans="1:25">
      <c r="A3607" t="s">
        <v>20626</v>
      </c>
      <c r="B3607" t="s">
        <v>70</v>
      </c>
      <c r="C3607">
        <v>520</v>
      </c>
      <c r="D3607" t="s">
        <v>106</v>
      </c>
      <c r="E3607">
        <v>2007</v>
      </c>
      <c r="F3607" s="24">
        <v>39376</v>
      </c>
      <c r="G3607" s="24">
        <v>39376</v>
      </c>
      <c r="H3607" s="24">
        <v>39378</v>
      </c>
      <c r="I3607" t="s">
        <v>323</v>
      </c>
      <c r="J3607" t="s">
        <v>108</v>
      </c>
      <c r="K3607" t="s">
        <v>324</v>
      </c>
      <c r="L3607" t="s">
        <v>75</v>
      </c>
      <c r="M3607" t="s">
        <v>76</v>
      </c>
      <c r="N3607" t="s">
        <v>153</v>
      </c>
      <c r="O3607" t="s">
        <v>20627</v>
      </c>
      <c r="P3607" t="s">
        <v>20628</v>
      </c>
      <c r="Q3607" t="s">
        <v>80</v>
      </c>
      <c r="R3607" t="s">
        <v>20627</v>
      </c>
      <c r="S3607" t="s">
        <v>20629</v>
      </c>
      <c r="T3607" t="s">
        <v>902</v>
      </c>
      <c r="U3607" t="s">
        <v>20630</v>
      </c>
      <c r="V3607" t="s">
        <v>20631</v>
      </c>
      <c r="W3607" t="s">
        <v>83</v>
      </c>
      <c r="X3607">
        <v>10</v>
      </c>
      <c r="Y3607">
        <v>4230</v>
      </c>
    </row>
    <row r="3608" spans="1:25">
      <c r="A3608" t="s">
        <v>20632</v>
      </c>
      <c r="B3608" t="s">
        <v>70</v>
      </c>
      <c r="C3608">
        <v>502</v>
      </c>
      <c r="D3608" t="s">
        <v>71</v>
      </c>
      <c r="E3608">
        <v>2007</v>
      </c>
      <c r="F3608" s="24">
        <v>39363</v>
      </c>
      <c r="G3608" s="24">
        <v>39365</v>
      </c>
      <c r="H3608" s="24">
        <v>39364</v>
      </c>
      <c r="I3608" t="s">
        <v>946</v>
      </c>
      <c r="J3608" t="s">
        <v>220</v>
      </c>
      <c r="K3608" t="s">
        <v>97</v>
      </c>
      <c r="L3608" t="s">
        <v>75</v>
      </c>
      <c r="M3608" t="s">
        <v>76</v>
      </c>
      <c r="N3608" t="s">
        <v>153</v>
      </c>
      <c r="O3608" t="s">
        <v>20633</v>
      </c>
      <c r="P3608" t="s">
        <v>20634</v>
      </c>
      <c r="Q3608" t="s">
        <v>90</v>
      </c>
      <c r="R3608" t="s">
        <v>20633</v>
      </c>
      <c r="S3608" t="s">
        <v>20635</v>
      </c>
      <c r="T3608" t="s">
        <v>867</v>
      </c>
      <c r="U3608" t="s">
        <v>174</v>
      </c>
      <c r="W3608" t="s">
        <v>83</v>
      </c>
      <c r="X3608">
        <v>10</v>
      </c>
      <c r="Y3608">
        <v>3698</v>
      </c>
    </row>
    <row r="3609" spans="1:25">
      <c r="A3609" t="s">
        <v>20636</v>
      </c>
      <c r="B3609" t="s">
        <v>70</v>
      </c>
      <c r="C3609">
        <v>508</v>
      </c>
      <c r="D3609" t="s">
        <v>106</v>
      </c>
      <c r="E3609">
        <v>2007</v>
      </c>
      <c r="F3609" s="24">
        <v>39367</v>
      </c>
      <c r="G3609" s="24">
        <v>39368</v>
      </c>
      <c r="H3609" s="24">
        <v>39369</v>
      </c>
      <c r="I3609" t="s">
        <v>323</v>
      </c>
      <c r="J3609" t="s">
        <v>108</v>
      </c>
      <c r="K3609" t="s">
        <v>324</v>
      </c>
      <c r="L3609" t="s">
        <v>75</v>
      </c>
      <c r="M3609" t="s">
        <v>76</v>
      </c>
      <c r="N3609" t="s">
        <v>153</v>
      </c>
      <c r="O3609" t="s">
        <v>20637</v>
      </c>
      <c r="P3609" t="s">
        <v>20638</v>
      </c>
      <c r="Q3609" t="s">
        <v>90</v>
      </c>
      <c r="R3609" t="s">
        <v>20637</v>
      </c>
      <c r="S3609" t="s">
        <v>20639</v>
      </c>
      <c r="T3609" t="s">
        <v>173</v>
      </c>
      <c r="U3609" t="s">
        <v>20640</v>
      </c>
      <c r="V3609" t="s">
        <v>20641</v>
      </c>
      <c r="W3609" t="s">
        <v>83</v>
      </c>
      <c r="X3609">
        <v>10</v>
      </c>
      <c r="Y3609">
        <v>4230</v>
      </c>
    </row>
    <row r="3610" spans="1:25">
      <c r="A3610" t="s">
        <v>20642</v>
      </c>
      <c r="B3610" t="s">
        <v>70</v>
      </c>
      <c r="C3610">
        <v>518</v>
      </c>
      <c r="D3610" t="s">
        <v>106</v>
      </c>
      <c r="E3610">
        <v>2007</v>
      </c>
      <c r="F3610" s="24">
        <v>39373</v>
      </c>
      <c r="G3610" s="24">
        <v>39374</v>
      </c>
      <c r="H3610" s="24">
        <v>39375</v>
      </c>
      <c r="I3610" t="s">
        <v>183</v>
      </c>
      <c r="J3610" t="s">
        <v>108</v>
      </c>
      <c r="K3610" t="s">
        <v>184</v>
      </c>
      <c r="L3610" t="s">
        <v>20643</v>
      </c>
      <c r="M3610" t="s">
        <v>76</v>
      </c>
      <c r="N3610" t="s">
        <v>581</v>
      </c>
      <c r="O3610" t="s">
        <v>20644</v>
      </c>
      <c r="P3610" t="s">
        <v>20645</v>
      </c>
      <c r="Q3610" t="s">
        <v>90</v>
      </c>
      <c r="R3610" t="s">
        <v>20644</v>
      </c>
      <c r="S3610" t="s">
        <v>20646</v>
      </c>
      <c r="T3610" t="s">
        <v>173</v>
      </c>
      <c r="U3610" t="s">
        <v>20647</v>
      </c>
      <c r="V3610" t="s">
        <v>20648</v>
      </c>
      <c r="W3610" t="s">
        <v>83</v>
      </c>
      <c r="X3610">
        <v>10</v>
      </c>
      <c r="Y3610">
        <v>4230</v>
      </c>
    </row>
    <row r="3611" spans="1:25">
      <c r="A3611" t="s">
        <v>20649</v>
      </c>
      <c r="B3611" t="s">
        <v>138</v>
      </c>
      <c r="C3611">
        <v>495</v>
      </c>
      <c r="D3611" t="s">
        <v>106</v>
      </c>
      <c r="E3611">
        <v>2007</v>
      </c>
      <c r="F3611" s="24">
        <v>39360</v>
      </c>
      <c r="G3611" s="24">
        <v>39360</v>
      </c>
      <c r="H3611" s="24">
        <v>39362</v>
      </c>
      <c r="I3611" t="s">
        <v>107</v>
      </c>
      <c r="J3611" t="s">
        <v>108</v>
      </c>
      <c r="K3611" t="s">
        <v>109</v>
      </c>
      <c r="L3611" t="s">
        <v>236</v>
      </c>
      <c r="M3611" t="s">
        <v>76</v>
      </c>
      <c r="N3611" t="s">
        <v>19686</v>
      </c>
      <c r="O3611" t="s">
        <v>20650</v>
      </c>
      <c r="P3611" t="s">
        <v>20650</v>
      </c>
      <c r="Q3611" t="s">
        <v>142</v>
      </c>
      <c r="R3611" t="s">
        <v>20651</v>
      </c>
      <c r="S3611" t="s">
        <v>20652</v>
      </c>
      <c r="T3611" t="s">
        <v>306</v>
      </c>
      <c r="U3611" t="s">
        <v>20653</v>
      </c>
      <c r="V3611" t="s">
        <v>20654</v>
      </c>
      <c r="W3611" t="s">
        <v>83</v>
      </c>
      <c r="X3611">
        <v>10</v>
      </c>
      <c r="Y3611">
        <v>2276.5</v>
      </c>
    </row>
    <row r="3612" spans="1:25">
      <c r="A3612" t="s">
        <v>11059</v>
      </c>
      <c r="B3612" t="s">
        <v>70</v>
      </c>
      <c r="C3612">
        <v>496</v>
      </c>
      <c r="D3612" t="s">
        <v>106</v>
      </c>
      <c r="E3612">
        <v>2007</v>
      </c>
      <c r="F3612" s="24">
        <v>39360</v>
      </c>
      <c r="G3612" s="24">
        <v>39360</v>
      </c>
      <c r="H3612" s="24">
        <v>39362</v>
      </c>
      <c r="I3612" t="s">
        <v>500</v>
      </c>
      <c r="J3612" t="s">
        <v>108</v>
      </c>
      <c r="K3612" t="s">
        <v>109</v>
      </c>
      <c r="L3612" t="s">
        <v>1354</v>
      </c>
      <c r="M3612" t="s">
        <v>76</v>
      </c>
      <c r="N3612" t="s">
        <v>153</v>
      </c>
      <c r="O3612" t="s">
        <v>11060</v>
      </c>
      <c r="P3612" t="s">
        <v>20655</v>
      </c>
      <c r="Q3612" t="s">
        <v>131</v>
      </c>
      <c r="R3612" t="s">
        <v>11060</v>
      </c>
      <c r="S3612" t="s">
        <v>20656</v>
      </c>
      <c r="T3612" t="s">
        <v>92</v>
      </c>
      <c r="U3612" t="s">
        <v>20657</v>
      </c>
      <c r="V3612" t="s">
        <v>20658</v>
      </c>
      <c r="W3612" t="s">
        <v>83</v>
      </c>
      <c r="X3612">
        <v>10</v>
      </c>
      <c r="Y3612">
        <v>4480</v>
      </c>
    </row>
    <row r="3613" spans="1:25">
      <c r="A3613" t="s">
        <v>20659</v>
      </c>
      <c r="B3613" t="s">
        <v>70</v>
      </c>
      <c r="C3613">
        <v>507</v>
      </c>
      <c r="D3613" t="s">
        <v>106</v>
      </c>
      <c r="E3613">
        <v>2007</v>
      </c>
      <c r="F3613" s="24">
        <v>39366</v>
      </c>
      <c r="G3613" s="24">
        <v>39367</v>
      </c>
      <c r="H3613" s="24">
        <v>39368</v>
      </c>
      <c r="I3613" t="s">
        <v>183</v>
      </c>
      <c r="J3613" t="s">
        <v>108</v>
      </c>
      <c r="K3613" t="s">
        <v>184</v>
      </c>
      <c r="L3613" t="s">
        <v>75</v>
      </c>
      <c r="M3613" t="s">
        <v>76</v>
      </c>
      <c r="N3613" t="s">
        <v>253</v>
      </c>
      <c r="O3613" t="s">
        <v>20660</v>
      </c>
      <c r="P3613" t="s">
        <v>20661</v>
      </c>
      <c r="Q3613" t="s">
        <v>80</v>
      </c>
      <c r="R3613" t="s">
        <v>20660</v>
      </c>
      <c r="S3613" t="s">
        <v>20662</v>
      </c>
      <c r="T3613" t="s">
        <v>173</v>
      </c>
      <c r="U3613" t="s">
        <v>20663</v>
      </c>
      <c r="V3613" t="s">
        <v>20664</v>
      </c>
      <c r="W3613" t="s">
        <v>83</v>
      </c>
      <c r="X3613">
        <v>10</v>
      </c>
      <c r="Y3613">
        <v>4070</v>
      </c>
    </row>
    <row r="3614" spans="1:25">
      <c r="A3614" t="s">
        <v>20665</v>
      </c>
      <c r="B3614" t="s">
        <v>70</v>
      </c>
      <c r="C3614">
        <v>517</v>
      </c>
      <c r="D3614" t="s">
        <v>106</v>
      </c>
      <c r="E3614">
        <v>2007</v>
      </c>
      <c r="F3614" s="24">
        <v>39372</v>
      </c>
      <c r="G3614" s="24">
        <v>39373</v>
      </c>
      <c r="H3614" s="24">
        <v>39374</v>
      </c>
      <c r="I3614" t="s">
        <v>500</v>
      </c>
      <c r="J3614" t="s">
        <v>108</v>
      </c>
      <c r="K3614" t="s">
        <v>109</v>
      </c>
      <c r="L3614" t="s">
        <v>236</v>
      </c>
      <c r="M3614" t="s">
        <v>76</v>
      </c>
      <c r="N3614" t="s">
        <v>295</v>
      </c>
      <c r="O3614" t="s">
        <v>20666</v>
      </c>
      <c r="P3614" t="s">
        <v>20667</v>
      </c>
      <c r="Q3614" t="s">
        <v>80</v>
      </c>
      <c r="R3614" t="s">
        <v>20668</v>
      </c>
      <c r="S3614" t="s">
        <v>20669</v>
      </c>
      <c r="T3614" t="s">
        <v>10644</v>
      </c>
      <c r="U3614" t="s">
        <v>20670</v>
      </c>
      <c r="V3614" t="s">
        <v>20671</v>
      </c>
      <c r="W3614" t="s">
        <v>93</v>
      </c>
      <c r="X3614">
        <v>10</v>
      </c>
      <c r="Y3614">
        <v>4530</v>
      </c>
    </row>
    <row r="3615" spans="1:25">
      <c r="A3615" t="s">
        <v>20672</v>
      </c>
      <c r="B3615" t="s">
        <v>70</v>
      </c>
      <c r="C3615">
        <v>533</v>
      </c>
      <c r="D3615" t="s">
        <v>250</v>
      </c>
      <c r="E3615">
        <v>2007</v>
      </c>
      <c r="F3615" s="24">
        <v>39383</v>
      </c>
      <c r="G3615" s="24">
        <v>39383</v>
      </c>
      <c r="H3615" s="24">
        <v>39385</v>
      </c>
      <c r="I3615" t="s">
        <v>1153</v>
      </c>
      <c r="J3615" t="s">
        <v>220</v>
      </c>
      <c r="K3615" t="s">
        <v>97</v>
      </c>
      <c r="L3615" t="s">
        <v>75</v>
      </c>
      <c r="M3615" t="s">
        <v>76</v>
      </c>
      <c r="N3615" t="s">
        <v>77</v>
      </c>
      <c r="O3615" t="s">
        <v>20673</v>
      </c>
      <c r="P3615" t="s">
        <v>20674</v>
      </c>
      <c r="Q3615" t="s">
        <v>90</v>
      </c>
      <c r="R3615" t="s">
        <v>20673</v>
      </c>
      <c r="S3615" t="s">
        <v>20675</v>
      </c>
      <c r="T3615" t="s">
        <v>360</v>
      </c>
      <c r="U3615" t="s">
        <v>20676</v>
      </c>
      <c r="V3615" t="s">
        <v>20677</v>
      </c>
      <c r="W3615" t="s">
        <v>83</v>
      </c>
      <c r="X3615">
        <v>10</v>
      </c>
      <c r="Y3615">
        <v>4242</v>
      </c>
    </row>
    <row r="3616" spans="1:25">
      <c r="A3616" t="s">
        <v>20678</v>
      </c>
      <c r="B3616" t="s">
        <v>70</v>
      </c>
      <c r="C3616">
        <v>511</v>
      </c>
      <c r="D3616" t="s">
        <v>71</v>
      </c>
      <c r="E3616">
        <v>2007</v>
      </c>
      <c r="F3616" s="24">
        <v>39367</v>
      </c>
      <c r="G3616" s="24">
        <v>39370</v>
      </c>
      <c r="H3616" s="24">
        <v>39369</v>
      </c>
      <c r="I3616" t="s">
        <v>20679</v>
      </c>
      <c r="J3616" t="s">
        <v>4966</v>
      </c>
      <c r="K3616" t="s">
        <v>724</v>
      </c>
      <c r="L3616" t="s">
        <v>75</v>
      </c>
      <c r="M3616" t="s">
        <v>76</v>
      </c>
      <c r="N3616" t="s">
        <v>77</v>
      </c>
      <c r="O3616" t="s">
        <v>20680</v>
      </c>
      <c r="P3616" t="s">
        <v>20681</v>
      </c>
      <c r="Q3616" t="s">
        <v>80</v>
      </c>
      <c r="R3616" t="s">
        <v>20680</v>
      </c>
      <c r="S3616" t="s">
        <v>20682</v>
      </c>
      <c r="T3616" t="s">
        <v>173</v>
      </c>
      <c r="U3616" t="s">
        <v>20683</v>
      </c>
      <c r="W3616" t="s">
        <v>83</v>
      </c>
      <c r="X3616">
        <v>10</v>
      </c>
      <c r="Y3616">
        <v>1525</v>
      </c>
    </row>
    <row r="3617" spans="1:25">
      <c r="A3617" t="s">
        <v>20684</v>
      </c>
      <c r="B3617" t="s">
        <v>70</v>
      </c>
      <c r="C3617">
        <v>522</v>
      </c>
      <c r="D3617" t="s">
        <v>106</v>
      </c>
      <c r="E3617">
        <v>2007</v>
      </c>
      <c r="F3617" s="24">
        <v>39378</v>
      </c>
      <c r="G3617" s="24">
        <v>39378</v>
      </c>
      <c r="H3617" s="24">
        <v>39379</v>
      </c>
      <c r="I3617" t="s">
        <v>127</v>
      </c>
      <c r="J3617" t="s">
        <v>108</v>
      </c>
      <c r="K3617" t="s">
        <v>109</v>
      </c>
      <c r="L3617" t="s">
        <v>75</v>
      </c>
      <c r="M3617" t="s">
        <v>76</v>
      </c>
      <c r="N3617" t="s">
        <v>467</v>
      </c>
      <c r="O3617" t="s">
        <v>20685</v>
      </c>
      <c r="P3617" t="s">
        <v>20686</v>
      </c>
      <c r="Q3617" t="s">
        <v>90</v>
      </c>
      <c r="R3617" t="s">
        <v>20685</v>
      </c>
      <c r="S3617" t="s">
        <v>20687</v>
      </c>
      <c r="T3617" t="s">
        <v>231</v>
      </c>
      <c r="U3617" t="s">
        <v>20688</v>
      </c>
      <c r="V3617" t="s">
        <v>20689</v>
      </c>
      <c r="W3617" t="s">
        <v>83</v>
      </c>
      <c r="X3617">
        <v>10</v>
      </c>
      <c r="Y3617">
        <v>3631.78</v>
      </c>
    </row>
    <row r="3618" spans="1:25">
      <c r="A3618" t="s">
        <v>20690</v>
      </c>
      <c r="B3618" t="s">
        <v>70</v>
      </c>
      <c r="C3618">
        <v>515</v>
      </c>
      <c r="D3618" t="s">
        <v>71</v>
      </c>
      <c r="E3618">
        <v>2007</v>
      </c>
      <c r="F3618" s="24">
        <v>39371</v>
      </c>
      <c r="G3618" s="24">
        <v>39372</v>
      </c>
      <c r="H3618" s="24">
        <v>39372</v>
      </c>
      <c r="I3618" t="s">
        <v>1153</v>
      </c>
      <c r="J3618" t="s">
        <v>220</v>
      </c>
      <c r="K3618" t="s">
        <v>97</v>
      </c>
      <c r="L3618" t="s">
        <v>75</v>
      </c>
      <c r="M3618" t="s">
        <v>76</v>
      </c>
      <c r="N3618" t="s">
        <v>77</v>
      </c>
      <c r="O3618" t="s">
        <v>20691</v>
      </c>
      <c r="P3618" t="s">
        <v>20692</v>
      </c>
      <c r="Q3618" t="s">
        <v>90</v>
      </c>
      <c r="R3618" t="s">
        <v>20691</v>
      </c>
      <c r="S3618" t="s">
        <v>20693</v>
      </c>
      <c r="T3618" t="s">
        <v>173</v>
      </c>
      <c r="U3618" t="s">
        <v>174</v>
      </c>
      <c r="W3618" t="s">
        <v>83</v>
      </c>
      <c r="X3618">
        <v>10</v>
      </c>
      <c r="Y3618">
        <v>3198</v>
      </c>
    </row>
    <row r="3619" spans="1:25">
      <c r="A3619" t="s">
        <v>20694</v>
      </c>
      <c r="B3619" t="s">
        <v>70</v>
      </c>
      <c r="C3619">
        <v>526</v>
      </c>
      <c r="D3619" t="s">
        <v>106</v>
      </c>
      <c r="E3619">
        <v>2007</v>
      </c>
      <c r="F3619" s="24">
        <v>39379</v>
      </c>
      <c r="G3619" s="24">
        <v>39379</v>
      </c>
      <c r="H3619" s="24">
        <v>39380</v>
      </c>
      <c r="I3619" t="s">
        <v>183</v>
      </c>
      <c r="J3619" t="s">
        <v>108</v>
      </c>
      <c r="K3619" t="s">
        <v>184</v>
      </c>
      <c r="L3619" t="s">
        <v>75</v>
      </c>
      <c r="M3619" t="s">
        <v>76</v>
      </c>
      <c r="N3619" t="s">
        <v>253</v>
      </c>
      <c r="O3619" t="s">
        <v>20695</v>
      </c>
      <c r="P3619" t="s">
        <v>20696</v>
      </c>
      <c r="Q3619" t="s">
        <v>90</v>
      </c>
      <c r="R3619" t="s">
        <v>20695</v>
      </c>
      <c r="S3619" t="s">
        <v>20697</v>
      </c>
      <c r="T3619" t="s">
        <v>173</v>
      </c>
      <c r="U3619" t="s">
        <v>20698</v>
      </c>
      <c r="V3619" t="s">
        <v>20699</v>
      </c>
      <c r="W3619" t="s">
        <v>83</v>
      </c>
      <c r="X3619">
        <v>10</v>
      </c>
      <c r="Y3619">
        <v>2600</v>
      </c>
    </row>
    <row r="3620" spans="1:25">
      <c r="A3620" t="s">
        <v>20700</v>
      </c>
      <c r="B3620" t="s">
        <v>70</v>
      </c>
      <c r="C3620">
        <v>503</v>
      </c>
      <c r="D3620" t="s">
        <v>71</v>
      </c>
      <c r="E3620">
        <v>2007</v>
      </c>
      <c r="F3620" s="24">
        <v>39364</v>
      </c>
      <c r="G3620" s="24">
        <v>39365</v>
      </c>
      <c r="H3620" s="24">
        <v>39365</v>
      </c>
      <c r="I3620" t="s">
        <v>20701</v>
      </c>
      <c r="J3620" t="s">
        <v>3553</v>
      </c>
      <c r="K3620" t="s">
        <v>97</v>
      </c>
      <c r="L3620" t="s">
        <v>75</v>
      </c>
      <c r="M3620" t="s">
        <v>76</v>
      </c>
      <c r="N3620" t="s">
        <v>467</v>
      </c>
      <c r="O3620" t="s">
        <v>20702</v>
      </c>
      <c r="P3620" t="s">
        <v>20703</v>
      </c>
      <c r="Q3620" t="s">
        <v>90</v>
      </c>
      <c r="R3620" t="s">
        <v>20702</v>
      </c>
      <c r="S3620" t="s">
        <v>20704</v>
      </c>
      <c r="T3620" t="s">
        <v>145</v>
      </c>
      <c r="W3620" t="s">
        <v>83</v>
      </c>
      <c r="X3620">
        <v>10</v>
      </c>
      <c r="Y3620">
        <v>1486</v>
      </c>
    </row>
    <row r="3621" spans="1:25">
      <c r="A3621" t="s">
        <v>20705</v>
      </c>
      <c r="B3621" t="s">
        <v>70</v>
      </c>
      <c r="C3621">
        <v>510</v>
      </c>
      <c r="D3621" t="s">
        <v>250</v>
      </c>
      <c r="E3621">
        <v>2007</v>
      </c>
      <c r="F3621" s="24">
        <v>39368</v>
      </c>
      <c r="G3621" s="24">
        <v>39368</v>
      </c>
      <c r="H3621" s="24">
        <v>39372</v>
      </c>
      <c r="I3621" t="s">
        <v>2938</v>
      </c>
      <c r="J3621" t="s">
        <v>272</v>
      </c>
      <c r="K3621" t="s">
        <v>273</v>
      </c>
      <c r="L3621" t="s">
        <v>75</v>
      </c>
      <c r="M3621" t="s">
        <v>76</v>
      </c>
      <c r="N3621" t="s">
        <v>253</v>
      </c>
      <c r="O3621" t="s">
        <v>20706</v>
      </c>
      <c r="P3621" t="s">
        <v>20706</v>
      </c>
      <c r="Q3621" t="s">
        <v>195</v>
      </c>
      <c r="R3621" t="s">
        <v>20707</v>
      </c>
      <c r="S3621" t="s">
        <v>20708</v>
      </c>
      <c r="T3621" t="s">
        <v>849</v>
      </c>
      <c r="U3621" t="s">
        <v>174</v>
      </c>
      <c r="V3621" t="s">
        <v>20709</v>
      </c>
      <c r="W3621" t="s">
        <v>83</v>
      </c>
      <c r="X3621">
        <v>10</v>
      </c>
      <c r="Y3621">
        <v>4957.7</v>
      </c>
    </row>
    <row r="3622" spans="1:25">
      <c r="A3622" t="s">
        <v>20710</v>
      </c>
      <c r="B3622" t="s">
        <v>70</v>
      </c>
      <c r="C3622">
        <v>514</v>
      </c>
      <c r="D3622" t="s">
        <v>71</v>
      </c>
      <c r="E3622">
        <v>2007</v>
      </c>
      <c r="F3622" s="24">
        <v>39371</v>
      </c>
      <c r="G3622" s="24">
        <v>39372</v>
      </c>
      <c r="H3622" s="24">
        <v>39372</v>
      </c>
      <c r="I3622" t="s">
        <v>863</v>
      </c>
      <c r="J3622" t="s">
        <v>272</v>
      </c>
      <c r="K3622" t="s">
        <v>273</v>
      </c>
      <c r="L3622" t="s">
        <v>75</v>
      </c>
      <c r="M3622" t="s">
        <v>76</v>
      </c>
      <c r="N3622" t="s">
        <v>128</v>
      </c>
      <c r="O3622" t="s">
        <v>20711</v>
      </c>
      <c r="P3622" t="s">
        <v>20712</v>
      </c>
      <c r="Q3622" t="s">
        <v>131</v>
      </c>
      <c r="R3622" t="s">
        <v>20711</v>
      </c>
      <c r="S3622" t="s">
        <v>20713</v>
      </c>
      <c r="T3622" t="s">
        <v>20714</v>
      </c>
      <c r="U3622" t="s">
        <v>174</v>
      </c>
      <c r="W3622" t="s">
        <v>93</v>
      </c>
      <c r="X3622">
        <v>10</v>
      </c>
      <c r="Y3622">
        <v>1677.3</v>
      </c>
    </row>
    <row r="3623" spans="1:25">
      <c r="A3623" t="s">
        <v>20715</v>
      </c>
      <c r="B3623" t="s">
        <v>138</v>
      </c>
      <c r="C3623">
        <v>494</v>
      </c>
      <c r="D3623" t="s">
        <v>106</v>
      </c>
      <c r="E3623">
        <v>2007</v>
      </c>
      <c r="F3623" s="24">
        <v>39360</v>
      </c>
      <c r="G3623" s="24">
        <v>39360</v>
      </c>
      <c r="H3623" s="24">
        <v>39362</v>
      </c>
      <c r="I3623" t="s">
        <v>118</v>
      </c>
      <c r="J3623" t="s">
        <v>108</v>
      </c>
      <c r="K3623" t="s">
        <v>119</v>
      </c>
      <c r="L3623" t="s">
        <v>75</v>
      </c>
      <c r="M3623" t="s">
        <v>76</v>
      </c>
      <c r="N3623" t="s">
        <v>19686</v>
      </c>
      <c r="O3623" t="s">
        <v>20716</v>
      </c>
      <c r="P3623" t="s">
        <v>20716</v>
      </c>
      <c r="Q3623" t="s">
        <v>142</v>
      </c>
      <c r="R3623" t="s">
        <v>20717</v>
      </c>
      <c r="S3623" t="s">
        <v>20718</v>
      </c>
      <c r="T3623" t="s">
        <v>1567</v>
      </c>
      <c r="U3623" t="s">
        <v>13237</v>
      </c>
      <c r="V3623" t="s">
        <v>20719</v>
      </c>
      <c r="W3623" t="s">
        <v>93</v>
      </c>
      <c r="X3623">
        <v>10</v>
      </c>
      <c r="Y3623">
        <v>3692.44</v>
      </c>
    </row>
    <row r="3624" spans="1:25">
      <c r="A3624" t="s">
        <v>20720</v>
      </c>
      <c r="B3624" t="s">
        <v>70</v>
      </c>
      <c r="C3624">
        <v>492</v>
      </c>
      <c r="D3624" t="s">
        <v>106</v>
      </c>
      <c r="E3624">
        <v>2007</v>
      </c>
      <c r="F3624" s="24">
        <v>39358</v>
      </c>
      <c r="G3624" s="24">
        <v>39358</v>
      </c>
      <c r="H3624" s="24">
        <v>39359</v>
      </c>
      <c r="I3624" t="s">
        <v>500</v>
      </c>
      <c r="J3624" t="s">
        <v>108</v>
      </c>
      <c r="K3624" t="s">
        <v>109</v>
      </c>
      <c r="L3624" t="s">
        <v>643</v>
      </c>
      <c r="M3624" t="s">
        <v>76</v>
      </c>
      <c r="N3624" t="s">
        <v>828</v>
      </c>
      <c r="O3624" t="s">
        <v>20721</v>
      </c>
      <c r="P3624" t="s">
        <v>20721</v>
      </c>
      <c r="Q3624" t="s">
        <v>195</v>
      </c>
      <c r="R3624" t="s">
        <v>20722</v>
      </c>
      <c r="S3624" t="s">
        <v>20723</v>
      </c>
      <c r="U3624" t="s">
        <v>20724</v>
      </c>
      <c r="V3624" t="s">
        <v>20725</v>
      </c>
      <c r="W3624" t="s">
        <v>217</v>
      </c>
      <c r="X3624">
        <v>10</v>
      </c>
      <c r="Y3624">
        <v>5187.3599999999997</v>
      </c>
    </row>
    <row r="3625" spans="1:25">
      <c r="A3625" t="s">
        <v>4226</v>
      </c>
      <c r="B3625" t="s">
        <v>70</v>
      </c>
      <c r="C3625">
        <v>485</v>
      </c>
      <c r="D3625" t="s">
        <v>106</v>
      </c>
      <c r="E3625">
        <v>2007</v>
      </c>
      <c r="F3625" s="24">
        <v>39353</v>
      </c>
      <c r="G3625" s="24">
        <v>39353</v>
      </c>
      <c r="H3625" s="24">
        <v>39355</v>
      </c>
      <c r="I3625" t="s">
        <v>339</v>
      </c>
      <c r="J3625" t="s">
        <v>108</v>
      </c>
      <c r="K3625" t="s">
        <v>324</v>
      </c>
      <c r="L3625" t="s">
        <v>110</v>
      </c>
      <c r="M3625" t="s">
        <v>76</v>
      </c>
      <c r="N3625" t="s">
        <v>210</v>
      </c>
      <c r="O3625" t="s">
        <v>4227</v>
      </c>
      <c r="P3625" t="s">
        <v>20726</v>
      </c>
      <c r="Q3625" t="s">
        <v>80</v>
      </c>
      <c r="R3625" t="s">
        <v>4227</v>
      </c>
      <c r="S3625" t="s">
        <v>20727</v>
      </c>
      <c r="T3625" t="s">
        <v>173</v>
      </c>
      <c r="U3625" t="s">
        <v>4230</v>
      </c>
      <c r="V3625" t="s">
        <v>20728</v>
      </c>
      <c r="W3625" t="s">
        <v>217</v>
      </c>
      <c r="X3625">
        <v>9</v>
      </c>
      <c r="Y3625">
        <v>4407</v>
      </c>
    </row>
    <row r="3626" spans="1:25">
      <c r="A3626" t="s">
        <v>20729</v>
      </c>
      <c r="B3626" t="s">
        <v>70</v>
      </c>
      <c r="C3626">
        <v>468</v>
      </c>
      <c r="D3626" t="s">
        <v>106</v>
      </c>
      <c r="E3626">
        <v>2007</v>
      </c>
      <c r="F3626" s="24">
        <v>39347</v>
      </c>
      <c r="G3626" s="24">
        <v>39347</v>
      </c>
      <c r="H3626" s="24">
        <v>39349</v>
      </c>
      <c r="I3626" t="s">
        <v>183</v>
      </c>
      <c r="J3626" t="s">
        <v>108</v>
      </c>
      <c r="K3626" t="s">
        <v>184</v>
      </c>
      <c r="L3626" t="s">
        <v>75</v>
      </c>
      <c r="M3626" t="s">
        <v>76</v>
      </c>
      <c r="N3626" t="s">
        <v>725</v>
      </c>
      <c r="O3626" t="s">
        <v>20730</v>
      </c>
      <c r="P3626" t="s">
        <v>20730</v>
      </c>
      <c r="Q3626" t="s">
        <v>195</v>
      </c>
      <c r="R3626" t="s">
        <v>20731</v>
      </c>
      <c r="S3626" t="s">
        <v>20732</v>
      </c>
      <c r="T3626" t="s">
        <v>329</v>
      </c>
      <c r="U3626" t="s">
        <v>20733</v>
      </c>
      <c r="V3626" t="s">
        <v>20734</v>
      </c>
      <c r="W3626" t="s">
        <v>93</v>
      </c>
      <c r="X3626">
        <v>9</v>
      </c>
      <c r="Y3626">
        <v>4784.3599999999997</v>
      </c>
    </row>
    <row r="3627" spans="1:25">
      <c r="A3627" t="s">
        <v>20735</v>
      </c>
      <c r="B3627" t="s">
        <v>70</v>
      </c>
      <c r="C3627">
        <v>474</v>
      </c>
      <c r="D3627" t="s">
        <v>106</v>
      </c>
      <c r="E3627">
        <v>2007</v>
      </c>
      <c r="F3627" s="24">
        <v>39349</v>
      </c>
      <c r="G3627" s="24">
        <v>39349</v>
      </c>
      <c r="H3627" s="24">
        <v>39350</v>
      </c>
      <c r="I3627" t="s">
        <v>339</v>
      </c>
      <c r="J3627" t="s">
        <v>108</v>
      </c>
      <c r="K3627" t="s">
        <v>324</v>
      </c>
      <c r="L3627" t="s">
        <v>20462</v>
      </c>
      <c r="M3627" t="s">
        <v>76</v>
      </c>
      <c r="N3627" t="s">
        <v>439</v>
      </c>
      <c r="O3627" t="s">
        <v>20736</v>
      </c>
      <c r="P3627" t="s">
        <v>20737</v>
      </c>
      <c r="Q3627" t="s">
        <v>80</v>
      </c>
      <c r="R3627" t="s">
        <v>20736</v>
      </c>
      <c r="S3627" t="s">
        <v>20738</v>
      </c>
      <c r="T3627" t="s">
        <v>173</v>
      </c>
      <c r="U3627" t="s">
        <v>20739</v>
      </c>
      <c r="V3627" t="s">
        <v>20740</v>
      </c>
      <c r="W3627" t="s">
        <v>217</v>
      </c>
      <c r="X3627">
        <v>9</v>
      </c>
      <c r="Y3627">
        <v>4487</v>
      </c>
    </row>
    <row r="3628" spans="1:25">
      <c r="A3628" t="s">
        <v>16104</v>
      </c>
      <c r="B3628" t="s">
        <v>70</v>
      </c>
      <c r="C3628">
        <v>437</v>
      </c>
      <c r="D3628" t="s">
        <v>106</v>
      </c>
      <c r="E3628">
        <v>2007</v>
      </c>
      <c r="F3628" s="24">
        <v>39331</v>
      </c>
      <c r="G3628" s="24">
        <v>39331</v>
      </c>
      <c r="H3628" s="24">
        <v>39333</v>
      </c>
      <c r="I3628" t="s">
        <v>339</v>
      </c>
      <c r="J3628" t="s">
        <v>108</v>
      </c>
      <c r="K3628" t="s">
        <v>324</v>
      </c>
      <c r="L3628" t="s">
        <v>3220</v>
      </c>
      <c r="M3628" t="s">
        <v>76</v>
      </c>
      <c r="N3628" t="s">
        <v>210</v>
      </c>
      <c r="O3628" t="s">
        <v>16105</v>
      </c>
      <c r="P3628" t="s">
        <v>20741</v>
      </c>
      <c r="Q3628" t="s">
        <v>80</v>
      </c>
      <c r="R3628" t="s">
        <v>20742</v>
      </c>
      <c r="S3628" t="s">
        <v>20743</v>
      </c>
      <c r="T3628" t="s">
        <v>757</v>
      </c>
      <c r="U3628" t="s">
        <v>20744</v>
      </c>
      <c r="V3628" t="s">
        <v>20745</v>
      </c>
      <c r="W3628" t="s">
        <v>217</v>
      </c>
      <c r="X3628">
        <v>9</v>
      </c>
      <c r="Y3628">
        <v>2019</v>
      </c>
    </row>
    <row r="3629" spans="1:25">
      <c r="A3629" t="s">
        <v>20746</v>
      </c>
      <c r="B3629" t="s">
        <v>3551</v>
      </c>
      <c r="C3629">
        <v>481</v>
      </c>
      <c r="D3629" t="s">
        <v>106</v>
      </c>
      <c r="E3629">
        <v>2007</v>
      </c>
      <c r="F3629" s="24">
        <v>39353</v>
      </c>
      <c r="G3629" s="24">
        <v>39353</v>
      </c>
      <c r="H3629" s="24">
        <v>39354</v>
      </c>
      <c r="I3629" t="s">
        <v>339</v>
      </c>
      <c r="J3629" t="s">
        <v>108</v>
      </c>
      <c r="K3629" t="s">
        <v>324</v>
      </c>
      <c r="L3629" t="s">
        <v>432</v>
      </c>
      <c r="M3629" t="s">
        <v>152</v>
      </c>
      <c r="N3629" t="s">
        <v>433</v>
      </c>
      <c r="O3629" t="s">
        <v>20747</v>
      </c>
      <c r="P3629" t="s">
        <v>20747</v>
      </c>
      <c r="Q3629" t="s">
        <v>142</v>
      </c>
      <c r="R3629" t="s">
        <v>20748</v>
      </c>
      <c r="S3629" t="s">
        <v>20749</v>
      </c>
      <c r="T3629" t="s">
        <v>173</v>
      </c>
      <c r="U3629" t="s">
        <v>20750</v>
      </c>
      <c r="V3629" t="s">
        <v>20751</v>
      </c>
      <c r="W3629" t="s">
        <v>217</v>
      </c>
      <c r="X3629">
        <v>9</v>
      </c>
      <c r="Y3629">
        <v>4562.5</v>
      </c>
    </row>
    <row r="3630" spans="1:25">
      <c r="A3630" t="s">
        <v>20752</v>
      </c>
      <c r="B3630" t="s">
        <v>70</v>
      </c>
      <c r="C3630">
        <v>459</v>
      </c>
      <c r="D3630" t="s">
        <v>106</v>
      </c>
      <c r="E3630">
        <v>2007</v>
      </c>
      <c r="F3630" s="24">
        <v>39341</v>
      </c>
      <c r="G3630" s="24">
        <v>39342</v>
      </c>
      <c r="H3630" s="24">
        <v>39342</v>
      </c>
      <c r="I3630" t="s">
        <v>107</v>
      </c>
      <c r="J3630" t="s">
        <v>108</v>
      </c>
      <c r="K3630" t="s">
        <v>109</v>
      </c>
      <c r="L3630" t="s">
        <v>3183</v>
      </c>
      <c r="M3630" t="s">
        <v>76</v>
      </c>
      <c r="N3630" t="s">
        <v>650</v>
      </c>
      <c r="O3630" t="s">
        <v>20753</v>
      </c>
      <c r="P3630" t="s">
        <v>20754</v>
      </c>
      <c r="Q3630" t="s">
        <v>80</v>
      </c>
      <c r="R3630" t="s">
        <v>20753</v>
      </c>
      <c r="S3630" t="s">
        <v>20755</v>
      </c>
      <c r="T3630" t="s">
        <v>173</v>
      </c>
      <c r="U3630" t="s">
        <v>20756</v>
      </c>
      <c r="V3630" t="s">
        <v>20757</v>
      </c>
      <c r="W3630" t="s">
        <v>217</v>
      </c>
      <c r="X3630">
        <v>9</v>
      </c>
      <c r="Y3630">
        <v>4338.79</v>
      </c>
    </row>
    <row r="3631" spans="1:25">
      <c r="A3631" t="s">
        <v>20758</v>
      </c>
      <c r="B3631" t="s">
        <v>70</v>
      </c>
      <c r="C3631">
        <v>440</v>
      </c>
      <c r="D3631" t="s">
        <v>106</v>
      </c>
      <c r="E3631">
        <v>2007</v>
      </c>
      <c r="F3631" s="24">
        <v>39332</v>
      </c>
      <c r="G3631" s="24">
        <v>39333</v>
      </c>
      <c r="H3631" s="24">
        <v>39334</v>
      </c>
      <c r="I3631" t="s">
        <v>339</v>
      </c>
      <c r="J3631" t="s">
        <v>108</v>
      </c>
      <c r="K3631" t="s">
        <v>324</v>
      </c>
      <c r="L3631" t="s">
        <v>110</v>
      </c>
      <c r="M3631" t="s">
        <v>76</v>
      </c>
      <c r="N3631" t="s">
        <v>210</v>
      </c>
      <c r="O3631" t="s">
        <v>20759</v>
      </c>
      <c r="P3631" t="s">
        <v>20760</v>
      </c>
      <c r="Q3631" t="s">
        <v>80</v>
      </c>
      <c r="R3631" t="s">
        <v>20759</v>
      </c>
      <c r="S3631" t="s">
        <v>20761</v>
      </c>
      <c r="T3631" t="s">
        <v>214</v>
      </c>
      <c r="U3631" t="s">
        <v>20762</v>
      </c>
      <c r="V3631" t="s">
        <v>20763</v>
      </c>
      <c r="W3631" t="s">
        <v>217</v>
      </c>
      <c r="X3631">
        <v>9</v>
      </c>
      <c r="Y3631">
        <v>4487</v>
      </c>
    </row>
    <row r="3632" spans="1:25">
      <c r="A3632" t="s">
        <v>20764</v>
      </c>
      <c r="B3632" t="s">
        <v>70</v>
      </c>
      <c r="C3632">
        <v>439</v>
      </c>
      <c r="D3632" t="s">
        <v>71</v>
      </c>
      <c r="E3632">
        <v>2007</v>
      </c>
      <c r="F3632" s="24">
        <v>39331</v>
      </c>
      <c r="G3632" s="24">
        <v>39332</v>
      </c>
      <c r="H3632" s="24">
        <v>39333</v>
      </c>
      <c r="I3632" t="s">
        <v>863</v>
      </c>
      <c r="J3632" t="s">
        <v>272</v>
      </c>
      <c r="K3632" t="s">
        <v>273</v>
      </c>
      <c r="L3632" t="s">
        <v>75</v>
      </c>
      <c r="M3632" t="s">
        <v>76</v>
      </c>
      <c r="N3632" t="s">
        <v>128</v>
      </c>
      <c r="O3632" t="s">
        <v>20765</v>
      </c>
      <c r="P3632" t="s">
        <v>20765</v>
      </c>
      <c r="Q3632" t="s">
        <v>195</v>
      </c>
      <c r="R3632" t="s">
        <v>20766</v>
      </c>
      <c r="S3632" t="s">
        <v>20767</v>
      </c>
      <c r="T3632" t="s">
        <v>867</v>
      </c>
      <c r="W3632" t="s">
        <v>93</v>
      </c>
      <c r="X3632">
        <v>9</v>
      </c>
      <c r="Y3632">
        <v>4202.5</v>
      </c>
    </row>
    <row r="3633" spans="1:25">
      <c r="A3633" t="s">
        <v>20768</v>
      </c>
      <c r="B3633" t="s">
        <v>70</v>
      </c>
      <c r="C3633">
        <v>482</v>
      </c>
      <c r="D3633" t="s">
        <v>106</v>
      </c>
      <c r="E3633">
        <v>2007</v>
      </c>
      <c r="F3633" s="24">
        <v>39353</v>
      </c>
      <c r="G3633" s="24">
        <v>39353</v>
      </c>
      <c r="H3633" s="24">
        <v>39354</v>
      </c>
      <c r="I3633" t="s">
        <v>416</v>
      </c>
      <c r="J3633" t="s">
        <v>108</v>
      </c>
      <c r="K3633" t="s">
        <v>109</v>
      </c>
      <c r="L3633" t="s">
        <v>236</v>
      </c>
      <c r="M3633" t="s">
        <v>152</v>
      </c>
      <c r="N3633" t="s">
        <v>3980</v>
      </c>
      <c r="O3633" t="s">
        <v>20769</v>
      </c>
      <c r="P3633" t="s">
        <v>20770</v>
      </c>
      <c r="Q3633" t="s">
        <v>90</v>
      </c>
      <c r="R3633" t="s">
        <v>20769</v>
      </c>
      <c r="S3633" t="s">
        <v>20771</v>
      </c>
      <c r="T3633" t="s">
        <v>92</v>
      </c>
      <c r="U3633" t="s">
        <v>20772</v>
      </c>
      <c r="V3633" t="s">
        <v>20773</v>
      </c>
      <c r="W3633" t="s">
        <v>93</v>
      </c>
      <c r="X3633">
        <v>9</v>
      </c>
      <c r="Y3633">
        <v>3541.5</v>
      </c>
    </row>
    <row r="3634" spans="1:25">
      <c r="A3634" t="s">
        <v>20774</v>
      </c>
      <c r="B3634" t="s">
        <v>70</v>
      </c>
      <c r="C3634">
        <v>433</v>
      </c>
      <c r="D3634" t="s">
        <v>106</v>
      </c>
      <c r="E3634">
        <v>2007</v>
      </c>
      <c r="F3634" s="24">
        <v>39329</v>
      </c>
      <c r="G3634" s="24">
        <v>39329</v>
      </c>
      <c r="H3634" s="24">
        <v>39330</v>
      </c>
      <c r="I3634" t="s">
        <v>339</v>
      </c>
      <c r="J3634" t="s">
        <v>108</v>
      </c>
      <c r="K3634" t="s">
        <v>324</v>
      </c>
      <c r="L3634" t="s">
        <v>75</v>
      </c>
      <c r="M3634" t="s">
        <v>76</v>
      </c>
      <c r="N3634" t="s">
        <v>295</v>
      </c>
      <c r="O3634" t="s">
        <v>20775</v>
      </c>
      <c r="P3634" t="s">
        <v>20776</v>
      </c>
      <c r="Q3634" t="s">
        <v>80</v>
      </c>
      <c r="R3634" t="s">
        <v>20775</v>
      </c>
      <c r="S3634" t="s">
        <v>20777</v>
      </c>
      <c r="T3634" t="s">
        <v>1890</v>
      </c>
      <c r="U3634" t="s">
        <v>20778</v>
      </c>
      <c r="V3634" t="s">
        <v>20779</v>
      </c>
      <c r="W3634" t="s">
        <v>93</v>
      </c>
      <c r="X3634">
        <v>9</v>
      </c>
      <c r="Y3634">
        <v>4137</v>
      </c>
    </row>
    <row r="3635" spans="1:25">
      <c r="A3635" t="s">
        <v>20780</v>
      </c>
      <c r="B3635" t="s">
        <v>70</v>
      </c>
      <c r="C3635">
        <v>483</v>
      </c>
      <c r="D3635" t="s">
        <v>71</v>
      </c>
      <c r="E3635">
        <v>2007</v>
      </c>
      <c r="F3635" s="24">
        <v>39352</v>
      </c>
      <c r="G3635" s="24">
        <v>39353</v>
      </c>
      <c r="H3635" s="24">
        <v>39354</v>
      </c>
      <c r="I3635" t="s">
        <v>20781</v>
      </c>
      <c r="J3635" t="s">
        <v>409</v>
      </c>
      <c r="K3635" t="s">
        <v>273</v>
      </c>
      <c r="L3635" t="s">
        <v>75</v>
      </c>
      <c r="M3635" t="s">
        <v>76</v>
      </c>
      <c r="N3635" t="s">
        <v>295</v>
      </c>
      <c r="O3635" t="s">
        <v>20782</v>
      </c>
      <c r="P3635" t="s">
        <v>20783</v>
      </c>
      <c r="Q3635" t="s">
        <v>90</v>
      </c>
      <c r="R3635" t="s">
        <v>20782</v>
      </c>
      <c r="S3635" t="s">
        <v>20784</v>
      </c>
      <c r="T3635" t="s">
        <v>711</v>
      </c>
      <c r="V3635" t="s">
        <v>20785</v>
      </c>
      <c r="W3635" t="s">
        <v>93</v>
      </c>
      <c r="X3635">
        <v>9</v>
      </c>
      <c r="Y3635">
        <v>2628</v>
      </c>
    </row>
    <row r="3636" spans="1:25">
      <c r="A3636" t="s">
        <v>20786</v>
      </c>
      <c r="B3636" t="s">
        <v>138</v>
      </c>
      <c r="C3636">
        <v>444</v>
      </c>
      <c r="D3636" t="s">
        <v>106</v>
      </c>
      <c r="E3636">
        <v>2007</v>
      </c>
      <c r="F3636" s="24">
        <v>39334</v>
      </c>
      <c r="G3636" s="24">
        <v>39334</v>
      </c>
      <c r="H3636" s="24">
        <v>39336</v>
      </c>
      <c r="I3636" t="s">
        <v>4885</v>
      </c>
      <c r="J3636" t="s">
        <v>108</v>
      </c>
      <c r="K3636" t="s">
        <v>119</v>
      </c>
      <c r="L3636" t="s">
        <v>75</v>
      </c>
      <c r="M3636" t="s">
        <v>76</v>
      </c>
      <c r="N3636" t="s">
        <v>19686</v>
      </c>
      <c r="O3636" t="s">
        <v>20787</v>
      </c>
      <c r="P3636" t="s">
        <v>20787</v>
      </c>
      <c r="Q3636" t="s">
        <v>142</v>
      </c>
      <c r="R3636" t="s">
        <v>20788</v>
      </c>
      <c r="S3636" t="s">
        <v>20789</v>
      </c>
      <c r="T3636" t="s">
        <v>910</v>
      </c>
      <c r="U3636" t="s">
        <v>20790</v>
      </c>
      <c r="V3636" t="s">
        <v>20791</v>
      </c>
      <c r="W3636" t="s">
        <v>217</v>
      </c>
      <c r="X3636">
        <v>9</v>
      </c>
      <c r="Y3636">
        <v>1899.7</v>
      </c>
    </row>
    <row r="3637" spans="1:25">
      <c r="A3637" t="s">
        <v>20792</v>
      </c>
      <c r="B3637" t="s">
        <v>138</v>
      </c>
      <c r="C3637">
        <v>445</v>
      </c>
      <c r="D3637" t="s">
        <v>106</v>
      </c>
      <c r="E3637">
        <v>2007</v>
      </c>
      <c r="F3637" s="24">
        <v>39334</v>
      </c>
      <c r="G3637" s="24">
        <v>39334</v>
      </c>
      <c r="H3637" s="24">
        <v>39336</v>
      </c>
      <c r="I3637" t="s">
        <v>2088</v>
      </c>
      <c r="J3637" t="s">
        <v>108</v>
      </c>
      <c r="K3637" t="s">
        <v>324</v>
      </c>
      <c r="L3637" t="s">
        <v>761</v>
      </c>
      <c r="M3637" t="s">
        <v>76</v>
      </c>
      <c r="N3637" t="s">
        <v>19686</v>
      </c>
      <c r="O3637" t="s">
        <v>20793</v>
      </c>
      <c r="P3637" t="s">
        <v>20793</v>
      </c>
      <c r="Q3637" t="s">
        <v>142</v>
      </c>
      <c r="R3637" t="s">
        <v>20794</v>
      </c>
      <c r="S3637" t="s">
        <v>20795</v>
      </c>
      <c r="T3637" t="s">
        <v>145</v>
      </c>
      <c r="U3637" t="s">
        <v>20796</v>
      </c>
      <c r="V3637" t="s">
        <v>20797</v>
      </c>
      <c r="W3637" t="s">
        <v>217</v>
      </c>
      <c r="X3637">
        <v>9</v>
      </c>
      <c r="Y3637">
        <v>2597</v>
      </c>
    </row>
    <row r="3638" spans="1:25">
      <c r="A3638" t="s">
        <v>20798</v>
      </c>
      <c r="B3638" t="s">
        <v>70</v>
      </c>
      <c r="C3638">
        <v>466</v>
      </c>
      <c r="D3638" t="s">
        <v>106</v>
      </c>
      <c r="E3638">
        <v>2007</v>
      </c>
      <c r="F3638" s="24">
        <v>39344</v>
      </c>
      <c r="G3638" s="24">
        <v>39344</v>
      </c>
      <c r="H3638" s="24">
        <v>39345</v>
      </c>
      <c r="I3638" t="s">
        <v>339</v>
      </c>
      <c r="J3638" t="s">
        <v>108</v>
      </c>
      <c r="K3638" t="s">
        <v>324</v>
      </c>
      <c r="L3638" t="s">
        <v>432</v>
      </c>
      <c r="M3638" t="s">
        <v>76</v>
      </c>
      <c r="N3638" t="s">
        <v>210</v>
      </c>
      <c r="O3638" t="s">
        <v>20799</v>
      </c>
      <c r="P3638" t="s">
        <v>20799</v>
      </c>
      <c r="Q3638" t="s">
        <v>195</v>
      </c>
      <c r="R3638" t="s">
        <v>20800</v>
      </c>
      <c r="S3638" t="s">
        <v>20801</v>
      </c>
      <c r="T3638" t="s">
        <v>173</v>
      </c>
      <c r="U3638" t="s">
        <v>20802</v>
      </c>
      <c r="V3638" t="s">
        <v>20803</v>
      </c>
      <c r="W3638" t="s">
        <v>217</v>
      </c>
      <c r="X3638">
        <v>9</v>
      </c>
      <c r="Y3638">
        <v>2134.36</v>
      </c>
    </row>
    <row r="3639" spans="1:25">
      <c r="A3639" t="s">
        <v>20804</v>
      </c>
      <c r="B3639" t="s">
        <v>70</v>
      </c>
      <c r="C3639">
        <v>447</v>
      </c>
      <c r="D3639" t="s">
        <v>71</v>
      </c>
      <c r="E3639">
        <v>2007</v>
      </c>
      <c r="F3639" s="24">
        <v>39335</v>
      </c>
      <c r="G3639" s="24">
        <v>39336</v>
      </c>
      <c r="H3639" s="24">
        <v>39336</v>
      </c>
      <c r="I3639" t="s">
        <v>2938</v>
      </c>
      <c r="J3639" t="s">
        <v>272</v>
      </c>
      <c r="K3639" t="s">
        <v>273</v>
      </c>
      <c r="L3639" t="s">
        <v>75</v>
      </c>
      <c r="M3639" t="s">
        <v>76</v>
      </c>
      <c r="N3639" t="s">
        <v>295</v>
      </c>
      <c r="O3639" t="s">
        <v>20805</v>
      </c>
      <c r="P3639" t="s">
        <v>20805</v>
      </c>
      <c r="Q3639" t="s">
        <v>195</v>
      </c>
      <c r="R3639" t="s">
        <v>20806</v>
      </c>
      <c r="S3639" t="s">
        <v>20807</v>
      </c>
      <c r="T3639" t="s">
        <v>849</v>
      </c>
      <c r="U3639" t="s">
        <v>174</v>
      </c>
      <c r="W3639" t="s">
        <v>93</v>
      </c>
      <c r="X3639">
        <v>9</v>
      </c>
      <c r="Y3639">
        <v>4003</v>
      </c>
    </row>
    <row r="3640" spans="1:25">
      <c r="A3640" t="s">
        <v>20808</v>
      </c>
      <c r="B3640" t="s">
        <v>70</v>
      </c>
      <c r="C3640">
        <v>455</v>
      </c>
      <c r="D3640" t="s">
        <v>106</v>
      </c>
      <c r="E3640">
        <v>2007</v>
      </c>
      <c r="F3640" s="24">
        <v>39338</v>
      </c>
      <c r="G3640" s="24">
        <v>39339</v>
      </c>
      <c r="H3640" s="24">
        <v>39340</v>
      </c>
      <c r="I3640" t="s">
        <v>149</v>
      </c>
      <c r="J3640" t="s">
        <v>150</v>
      </c>
      <c r="K3640" t="s">
        <v>151</v>
      </c>
      <c r="L3640" t="s">
        <v>20809</v>
      </c>
      <c r="M3640" t="s">
        <v>152</v>
      </c>
      <c r="N3640" t="s">
        <v>1420</v>
      </c>
      <c r="O3640" t="s">
        <v>20810</v>
      </c>
      <c r="P3640" t="s">
        <v>20811</v>
      </c>
      <c r="Q3640" t="s">
        <v>80</v>
      </c>
      <c r="R3640" t="s">
        <v>20810</v>
      </c>
      <c r="S3640" t="s">
        <v>20812</v>
      </c>
      <c r="T3640" t="s">
        <v>654</v>
      </c>
      <c r="U3640" t="s">
        <v>20813</v>
      </c>
      <c r="V3640" t="s">
        <v>20814</v>
      </c>
      <c r="W3640" t="s">
        <v>93</v>
      </c>
      <c r="X3640">
        <v>9</v>
      </c>
      <c r="Y3640">
        <v>2853.5</v>
      </c>
    </row>
    <row r="3641" spans="1:25">
      <c r="A3641" t="s">
        <v>20815</v>
      </c>
      <c r="B3641" t="s">
        <v>70</v>
      </c>
      <c r="C3641">
        <v>488</v>
      </c>
      <c r="D3641" t="s">
        <v>106</v>
      </c>
      <c r="E3641">
        <v>2007</v>
      </c>
      <c r="F3641" s="24">
        <v>39354</v>
      </c>
      <c r="G3641" s="24">
        <v>39354</v>
      </c>
      <c r="H3641" s="24">
        <v>39355</v>
      </c>
      <c r="I3641" t="s">
        <v>500</v>
      </c>
      <c r="J3641" t="s">
        <v>108</v>
      </c>
      <c r="K3641" t="s">
        <v>109</v>
      </c>
      <c r="L3641" t="s">
        <v>236</v>
      </c>
      <c r="M3641" t="s">
        <v>76</v>
      </c>
      <c r="N3641" t="s">
        <v>128</v>
      </c>
      <c r="O3641" t="s">
        <v>20816</v>
      </c>
      <c r="P3641" t="s">
        <v>20817</v>
      </c>
      <c r="Q3641" t="s">
        <v>90</v>
      </c>
      <c r="R3641" t="s">
        <v>20818</v>
      </c>
      <c r="S3641" t="s">
        <v>20819</v>
      </c>
      <c r="T3641" t="s">
        <v>173</v>
      </c>
      <c r="U3641" t="s">
        <v>20820</v>
      </c>
      <c r="V3641" t="s">
        <v>20821</v>
      </c>
      <c r="W3641" t="s">
        <v>93</v>
      </c>
      <c r="X3641">
        <v>9</v>
      </c>
      <c r="Y3641">
        <v>4477</v>
      </c>
    </row>
    <row r="3642" spans="1:25">
      <c r="A3642" t="s">
        <v>20822</v>
      </c>
      <c r="B3642" t="s">
        <v>70</v>
      </c>
      <c r="C3642">
        <v>446</v>
      </c>
      <c r="D3642" t="s">
        <v>106</v>
      </c>
      <c r="E3642">
        <v>2007</v>
      </c>
      <c r="F3642" s="24">
        <v>39335</v>
      </c>
      <c r="G3642" s="24">
        <v>39335</v>
      </c>
      <c r="H3642" s="24">
        <v>39336</v>
      </c>
      <c r="I3642" t="s">
        <v>107</v>
      </c>
      <c r="J3642" t="s">
        <v>108</v>
      </c>
      <c r="K3642" t="s">
        <v>109</v>
      </c>
      <c r="L3642" t="s">
        <v>425</v>
      </c>
      <c r="M3642" t="s">
        <v>76</v>
      </c>
      <c r="N3642" t="s">
        <v>1304</v>
      </c>
      <c r="O3642" t="s">
        <v>20823</v>
      </c>
      <c r="P3642" t="s">
        <v>20824</v>
      </c>
      <c r="Q3642" t="s">
        <v>80</v>
      </c>
      <c r="R3642" t="s">
        <v>20823</v>
      </c>
      <c r="S3642" t="s">
        <v>20825</v>
      </c>
      <c r="T3642" t="s">
        <v>173</v>
      </c>
      <c r="U3642" t="s">
        <v>20826</v>
      </c>
      <c r="V3642" t="s">
        <v>20827</v>
      </c>
      <c r="W3642" t="s">
        <v>93</v>
      </c>
      <c r="X3642">
        <v>9</v>
      </c>
      <c r="Y3642">
        <v>4487</v>
      </c>
    </row>
    <row r="3643" spans="1:25">
      <c r="A3643" t="s">
        <v>18817</v>
      </c>
      <c r="B3643" t="s">
        <v>70</v>
      </c>
      <c r="C3643">
        <v>436</v>
      </c>
      <c r="D3643" t="s">
        <v>106</v>
      </c>
      <c r="E3643">
        <v>2007</v>
      </c>
      <c r="F3643" s="24">
        <v>39330</v>
      </c>
      <c r="G3643" s="24">
        <v>39331</v>
      </c>
      <c r="H3643" s="24">
        <v>39332</v>
      </c>
      <c r="I3643" t="s">
        <v>183</v>
      </c>
      <c r="J3643" t="s">
        <v>108</v>
      </c>
      <c r="K3643" t="s">
        <v>184</v>
      </c>
      <c r="L3643" t="s">
        <v>20828</v>
      </c>
      <c r="M3643" t="s">
        <v>76</v>
      </c>
      <c r="N3643" t="s">
        <v>295</v>
      </c>
      <c r="O3643" t="s">
        <v>18818</v>
      </c>
      <c r="P3643" t="s">
        <v>20829</v>
      </c>
      <c r="Q3643" t="s">
        <v>90</v>
      </c>
      <c r="R3643" t="s">
        <v>20830</v>
      </c>
      <c r="S3643" t="s">
        <v>20831</v>
      </c>
      <c r="T3643" t="s">
        <v>246</v>
      </c>
      <c r="U3643" t="s">
        <v>18822</v>
      </c>
      <c r="V3643" t="s">
        <v>20832</v>
      </c>
      <c r="W3643" t="s">
        <v>93</v>
      </c>
      <c r="X3643">
        <v>9</v>
      </c>
      <c r="Y3643">
        <v>4427</v>
      </c>
    </row>
    <row r="3644" spans="1:25">
      <c r="A3644" t="s">
        <v>10440</v>
      </c>
      <c r="B3644" t="s">
        <v>70</v>
      </c>
      <c r="C3644">
        <v>461</v>
      </c>
      <c r="D3644" t="s">
        <v>106</v>
      </c>
      <c r="E3644">
        <v>2007</v>
      </c>
      <c r="F3644" s="24">
        <v>39342</v>
      </c>
      <c r="G3644" s="24">
        <v>39342</v>
      </c>
      <c r="H3644" s="24">
        <v>39344</v>
      </c>
      <c r="I3644" t="s">
        <v>500</v>
      </c>
      <c r="J3644" t="s">
        <v>108</v>
      </c>
      <c r="K3644" t="s">
        <v>109</v>
      </c>
      <c r="L3644" t="s">
        <v>75</v>
      </c>
      <c r="M3644" t="s">
        <v>76</v>
      </c>
      <c r="N3644" t="s">
        <v>128</v>
      </c>
      <c r="O3644" t="s">
        <v>10441</v>
      </c>
      <c r="P3644" t="s">
        <v>20833</v>
      </c>
      <c r="Q3644" t="s">
        <v>90</v>
      </c>
      <c r="R3644" t="s">
        <v>10441</v>
      </c>
      <c r="S3644" t="s">
        <v>20834</v>
      </c>
      <c r="T3644" t="s">
        <v>92</v>
      </c>
      <c r="U3644" t="s">
        <v>20835</v>
      </c>
      <c r="V3644" t="s">
        <v>20836</v>
      </c>
      <c r="W3644" t="s">
        <v>93</v>
      </c>
      <c r="X3644">
        <v>9</v>
      </c>
      <c r="Y3644">
        <v>4177</v>
      </c>
    </row>
    <row r="3645" spans="1:25">
      <c r="A3645" t="s">
        <v>20837</v>
      </c>
      <c r="B3645" t="s">
        <v>70</v>
      </c>
      <c r="C3645">
        <v>442</v>
      </c>
      <c r="D3645" t="s">
        <v>106</v>
      </c>
      <c r="E3645">
        <v>2007</v>
      </c>
      <c r="F3645" s="24">
        <v>39334</v>
      </c>
      <c r="G3645" s="24">
        <v>39334</v>
      </c>
      <c r="H3645" s="24">
        <v>39335</v>
      </c>
      <c r="I3645" t="s">
        <v>107</v>
      </c>
      <c r="J3645" t="s">
        <v>108</v>
      </c>
      <c r="K3645" t="s">
        <v>109</v>
      </c>
      <c r="L3645" t="s">
        <v>432</v>
      </c>
      <c r="M3645" t="s">
        <v>76</v>
      </c>
      <c r="N3645" t="s">
        <v>210</v>
      </c>
      <c r="O3645" t="s">
        <v>20838</v>
      </c>
      <c r="P3645" t="s">
        <v>20838</v>
      </c>
      <c r="Q3645" t="s">
        <v>195</v>
      </c>
      <c r="R3645" t="s">
        <v>20839</v>
      </c>
      <c r="S3645" t="s">
        <v>20840</v>
      </c>
      <c r="T3645" t="s">
        <v>173</v>
      </c>
      <c r="U3645" t="s">
        <v>20841</v>
      </c>
      <c r="V3645" t="s">
        <v>20842</v>
      </c>
      <c r="W3645" t="s">
        <v>217</v>
      </c>
      <c r="X3645">
        <v>9</v>
      </c>
      <c r="Y3645">
        <v>5134.3599999999997</v>
      </c>
    </row>
    <row r="3646" spans="1:25">
      <c r="A3646" t="s">
        <v>20843</v>
      </c>
      <c r="B3646" t="s">
        <v>70</v>
      </c>
      <c r="C3646">
        <v>465</v>
      </c>
      <c r="D3646" t="s">
        <v>106</v>
      </c>
      <c r="E3646">
        <v>2007</v>
      </c>
      <c r="F3646" s="24">
        <v>39344</v>
      </c>
      <c r="G3646" s="24">
        <v>39344</v>
      </c>
      <c r="H3646" s="24">
        <v>39345</v>
      </c>
      <c r="I3646" t="s">
        <v>1208</v>
      </c>
      <c r="J3646" t="s">
        <v>108</v>
      </c>
      <c r="K3646" t="s">
        <v>324</v>
      </c>
      <c r="L3646" t="s">
        <v>139</v>
      </c>
      <c r="M3646" t="s">
        <v>76</v>
      </c>
      <c r="N3646" t="s">
        <v>1312</v>
      </c>
      <c r="O3646" t="s">
        <v>20844</v>
      </c>
      <c r="P3646" t="s">
        <v>20845</v>
      </c>
      <c r="Q3646" t="s">
        <v>90</v>
      </c>
      <c r="R3646" t="s">
        <v>20844</v>
      </c>
      <c r="S3646" t="s">
        <v>20846</v>
      </c>
      <c r="T3646" t="s">
        <v>188</v>
      </c>
      <c r="U3646" t="s">
        <v>20847</v>
      </c>
      <c r="V3646" t="s">
        <v>20848</v>
      </c>
      <c r="W3646" t="s">
        <v>93</v>
      </c>
      <c r="X3646">
        <v>9</v>
      </c>
      <c r="Y3646">
        <v>4432.6000000000004</v>
      </c>
    </row>
    <row r="3647" spans="1:25">
      <c r="A3647" t="s">
        <v>20849</v>
      </c>
      <c r="B3647" t="s">
        <v>70</v>
      </c>
      <c r="C3647">
        <v>473</v>
      </c>
      <c r="D3647" t="s">
        <v>71</v>
      </c>
      <c r="E3647">
        <v>2007</v>
      </c>
      <c r="F3647" s="24">
        <v>39348</v>
      </c>
      <c r="G3647" s="24">
        <v>39349</v>
      </c>
      <c r="H3647" s="24">
        <v>39350</v>
      </c>
      <c r="I3647" t="s">
        <v>20850</v>
      </c>
      <c r="J3647" t="s">
        <v>86</v>
      </c>
      <c r="K3647" t="s">
        <v>97</v>
      </c>
      <c r="L3647" t="s">
        <v>1773</v>
      </c>
      <c r="M3647" t="s">
        <v>76</v>
      </c>
      <c r="N3647" t="s">
        <v>87</v>
      </c>
      <c r="O3647" t="s">
        <v>20851</v>
      </c>
      <c r="P3647" t="s">
        <v>20852</v>
      </c>
      <c r="Q3647" t="s">
        <v>80</v>
      </c>
      <c r="R3647" t="s">
        <v>20851</v>
      </c>
      <c r="S3647" t="s">
        <v>20853</v>
      </c>
      <c r="T3647" t="s">
        <v>6189</v>
      </c>
      <c r="W3647" t="s">
        <v>93</v>
      </c>
      <c r="X3647">
        <v>9</v>
      </c>
      <c r="Y3647">
        <v>4073</v>
      </c>
    </row>
    <row r="3648" spans="1:25">
      <c r="A3648" t="s">
        <v>20854</v>
      </c>
      <c r="B3648" t="s">
        <v>70</v>
      </c>
      <c r="C3648">
        <v>432</v>
      </c>
      <c r="D3648" t="s">
        <v>71</v>
      </c>
      <c r="E3648">
        <v>2007</v>
      </c>
      <c r="F3648" s="24">
        <v>39328</v>
      </c>
      <c r="G3648" s="24">
        <v>39329</v>
      </c>
      <c r="H3648" s="24">
        <v>39330</v>
      </c>
      <c r="I3648" t="s">
        <v>18070</v>
      </c>
      <c r="J3648" t="s">
        <v>108</v>
      </c>
      <c r="K3648" t="s">
        <v>2652</v>
      </c>
      <c r="L3648" t="s">
        <v>75</v>
      </c>
      <c r="M3648" t="s">
        <v>76</v>
      </c>
      <c r="N3648" t="s">
        <v>160</v>
      </c>
      <c r="O3648" t="s">
        <v>20855</v>
      </c>
      <c r="P3648" t="s">
        <v>20856</v>
      </c>
      <c r="Q3648" t="s">
        <v>90</v>
      </c>
      <c r="R3648" t="s">
        <v>20855</v>
      </c>
      <c r="S3648" t="s">
        <v>20857</v>
      </c>
      <c r="T3648" t="s">
        <v>780</v>
      </c>
      <c r="U3648" t="s">
        <v>20858</v>
      </c>
      <c r="V3648" t="s">
        <v>20859</v>
      </c>
      <c r="W3648" t="s">
        <v>93</v>
      </c>
      <c r="X3648">
        <v>9</v>
      </c>
      <c r="Y3648">
        <v>2363</v>
      </c>
    </row>
    <row r="3649" spans="1:25">
      <c r="A3649" t="s">
        <v>20860</v>
      </c>
      <c r="B3649" t="s">
        <v>70</v>
      </c>
      <c r="C3649">
        <v>435</v>
      </c>
      <c r="D3649" t="s">
        <v>106</v>
      </c>
      <c r="E3649">
        <v>2007</v>
      </c>
      <c r="F3649" s="24">
        <v>39329</v>
      </c>
      <c r="G3649" s="24">
        <v>39329</v>
      </c>
      <c r="H3649" s="24">
        <v>39331</v>
      </c>
      <c r="I3649" t="s">
        <v>107</v>
      </c>
      <c r="J3649" t="s">
        <v>108</v>
      </c>
      <c r="K3649" t="s">
        <v>109</v>
      </c>
      <c r="L3649" t="s">
        <v>75</v>
      </c>
      <c r="M3649" t="s">
        <v>76</v>
      </c>
      <c r="N3649" t="s">
        <v>160</v>
      </c>
      <c r="O3649" t="s">
        <v>20861</v>
      </c>
      <c r="P3649" t="s">
        <v>20862</v>
      </c>
      <c r="Q3649" t="s">
        <v>90</v>
      </c>
      <c r="R3649" t="s">
        <v>20863</v>
      </c>
      <c r="S3649" t="s">
        <v>20864</v>
      </c>
      <c r="T3649" t="s">
        <v>246</v>
      </c>
      <c r="U3649" t="s">
        <v>20865</v>
      </c>
      <c r="V3649" t="s">
        <v>20866</v>
      </c>
      <c r="W3649" t="s">
        <v>93</v>
      </c>
      <c r="X3649">
        <v>9</v>
      </c>
      <c r="Y3649">
        <v>4137</v>
      </c>
    </row>
    <row r="3650" spans="1:25">
      <c r="A3650" t="s">
        <v>20867</v>
      </c>
      <c r="B3650" t="s">
        <v>70</v>
      </c>
      <c r="C3650">
        <v>484</v>
      </c>
      <c r="D3650" t="s">
        <v>106</v>
      </c>
      <c r="E3650">
        <v>2007</v>
      </c>
      <c r="F3650" s="24">
        <v>39353</v>
      </c>
      <c r="G3650" s="24">
        <v>39353</v>
      </c>
      <c r="H3650" s="24">
        <v>39354</v>
      </c>
      <c r="I3650" t="s">
        <v>127</v>
      </c>
      <c r="J3650" t="s">
        <v>108</v>
      </c>
      <c r="K3650" t="s">
        <v>109</v>
      </c>
      <c r="L3650" t="s">
        <v>75</v>
      </c>
      <c r="M3650" t="s">
        <v>76</v>
      </c>
      <c r="N3650" t="s">
        <v>77</v>
      </c>
      <c r="O3650" t="s">
        <v>20868</v>
      </c>
      <c r="P3650" t="s">
        <v>20869</v>
      </c>
      <c r="Q3650" t="s">
        <v>80</v>
      </c>
      <c r="R3650" t="s">
        <v>20868</v>
      </c>
      <c r="S3650" t="s">
        <v>20870</v>
      </c>
      <c r="T3650" t="s">
        <v>92</v>
      </c>
      <c r="U3650" t="s">
        <v>20871</v>
      </c>
      <c r="V3650" t="s">
        <v>20872</v>
      </c>
      <c r="W3650" t="s">
        <v>83</v>
      </c>
      <c r="X3650">
        <v>9</v>
      </c>
      <c r="Y3650">
        <v>3535.88</v>
      </c>
    </row>
    <row r="3651" spans="1:25">
      <c r="A3651" t="s">
        <v>20873</v>
      </c>
      <c r="B3651" t="s">
        <v>70</v>
      </c>
      <c r="C3651">
        <v>452</v>
      </c>
      <c r="D3651" t="s">
        <v>106</v>
      </c>
      <c r="E3651">
        <v>2007</v>
      </c>
      <c r="F3651" s="24">
        <v>39338</v>
      </c>
      <c r="G3651" s="24">
        <v>39338</v>
      </c>
      <c r="H3651" s="24">
        <v>39339</v>
      </c>
      <c r="I3651" t="s">
        <v>107</v>
      </c>
      <c r="J3651" t="s">
        <v>108</v>
      </c>
      <c r="K3651" t="s">
        <v>109</v>
      </c>
      <c r="L3651" t="s">
        <v>75</v>
      </c>
      <c r="M3651" t="s">
        <v>76</v>
      </c>
      <c r="N3651" t="s">
        <v>253</v>
      </c>
      <c r="O3651" t="s">
        <v>20874</v>
      </c>
      <c r="P3651" t="s">
        <v>20875</v>
      </c>
      <c r="Q3651" t="s">
        <v>80</v>
      </c>
      <c r="R3651" t="s">
        <v>20874</v>
      </c>
      <c r="S3651" t="s">
        <v>20876</v>
      </c>
      <c r="T3651" t="s">
        <v>173</v>
      </c>
      <c r="U3651" t="s">
        <v>20877</v>
      </c>
      <c r="V3651" t="s">
        <v>20878</v>
      </c>
      <c r="W3651" t="s">
        <v>83</v>
      </c>
      <c r="X3651">
        <v>9</v>
      </c>
      <c r="Y3651">
        <v>4137</v>
      </c>
    </row>
    <row r="3652" spans="1:25">
      <c r="A3652" t="s">
        <v>20879</v>
      </c>
      <c r="B3652" t="s">
        <v>70</v>
      </c>
      <c r="C3652">
        <v>434</v>
      </c>
      <c r="D3652" t="s">
        <v>71</v>
      </c>
      <c r="E3652">
        <v>2007</v>
      </c>
      <c r="F3652" s="24">
        <v>39328</v>
      </c>
      <c r="G3652" s="24">
        <v>39329</v>
      </c>
      <c r="H3652" s="24">
        <v>39329</v>
      </c>
      <c r="I3652" t="s">
        <v>1153</v>
      </c>
      <c r="J3652" t="s">
        <v>220</v>
      </c>
      <c r="K3652" t="s">
        <v>97</v>
      </c>
      <c r="L3652" t="s">
        <v>75</v>
      </c>
      <c r="M3652" t="s">
        <v>76</v>
      </c>
      <c r="N3652" t="s">
        <v>77</v>
      </c>
      <c r="O3652" t="s">
        <v>20880</v>
      </c>
      <c r="P3652" t="s">
        <v>20881</v>
      </c>
      <c r="Q3652" t="s">
        <v>80</v>
      </c>
      <c r="R3652" t="s">
        <v>20880</v>
      </c>
      <c r="S3652" t="s">
        <v>20882</v>
      </c>
      <c r="T3652" t="s">
        <v>504</v>
      </c>
      <c r="V3652" t="s">
        <v>20883</v>
      </c>
      <c r="W3652" t="s">
        <v>83</v>
      </c>
      <c r="X3652">
        <v>9</v>
      </c>
      <c r="Y3652">
        <v>2360</v>
      </c>
    </row>
    <row r="3653" spans="1:25">
      <c r="A3653" t="s">
        <v>20884</v>
      </c>
      <c r="B3653" t="s">
        <v>70</v>
      </c>
      <c r="C3653">
        <v>487</v>
      </c>
      <c r="D3653" t="s">
        <v>106</v>
      </c>
      <c r="E3653">
        <v>2007</v>
      </c>
      <c r="F3653" s="24">
        <v>39353</v>
      </c>
      <c r="G3653" s="24">
        <v>39354</v>
      </c>
      <c r="H3653" s="24">
        <v>39355</v>
      </c>
      <c r="I3653" t="s">
        <v>323</v>
      </c>
      <c r="J3653" t="s">
        <v>108</v>
      </c>
      <c r="K3653" t="s">
        <v>324</v>
      </c>
      <c r="L3653" t="s">
        <v>4979</v>
      </c>
      <c r="M3653" t="s">
        <v>76</v>
      </c>
      <c r="N3653" t="s">
        <v>295</v>
      </c>
      <c r="O3653" t="s">
        <v>20885</v>
      </c>
      <c r="P3653" t="s">
        <v>20886</v>
      </c>
      <c r="Q3653" t="s">
        <v>80</v>
      </c>
      <c r="R3653" t="s">
        <v>20885</v>
      </c>
      <c r="S3653" t="s">
        <v>20887</v>
      </c>
      <c r="T3653" t="s">
        <v>5334</v>
      </c>
      <c r="U3653" t="s">
        <v>20888</v>
      </c>
      <c r="V3653" t="s">
        <v>20889</v>
      </c>
      <c r="W3653" t="s">
        <v>93</v>
      </c>
      <c r="X3653">
        <v>9</v>
      </c>
      <c r="Y3653">
        <v>4187</v>
      </c>
    </row>
    <row r="3654" spans="1:25">
      <c r="A3654" t="s">
        <v>20890</v>
      </c>
      <c r="B3654" t="s">
        <v>70</v>
      </c>
      <c r="C3654">
        <v>471</v>
      </c>
      <c r="D3654" t="s">
        <v>71</v>
      </c>
      <c r="E3654">
        <v>2007</v>
      </c>
      <c r="F3654" s="24">
        <v>39347</v>
      </c>
      <c r="G3654" s="24">
        <v>39349</v>
      </c>
      <c r="H3654" s="24">
        <v>39348</v>
      </c>
      <c r="I3654" t="s">
        <v>4109</v>
      </c>
      <c r="J3654" t="s">
        <v>409</v>
      </c>
      <c r="K3654" t="s">
        <v>273</v>
      </c>
      <c r="L3654" t="s">
        <v>75</v>
      </c>
      <c r="M3654" t="s">
        <v>76</v>
      </c>
      <c r="N3654" t="s">
        <v>3980</v>
      </c>
      <c r="O3654" t="s">
        <v>20891</v>
      </c>
      <c r="P3654" t="s">
        <v>20892</v>
      </c>
      <c r="Q3654" t="s">
        <v>90</v>
      </c>
      <c r="R3654" t="s">
        <v>20891</v>
      </c>
      <c r="S3654" t="s">
        <v>20893</v>
      </c>
      <c r="T3654" t="s">
        <v>1463</v>
      </c>
      <c r="U3654" t="s">
        <v>20894</v>
      </c>
      <c r="V3654" t="s">
        <v>20895</v>
      </c>
      <c r="W3654" t="s">
        <v>93</v>
      </c>
      <c r="X3654">
        <v>9</v>
      </c>
      <c r="Y3654">
        <v>1990</v>
      </c>
    </row>
    <row r="3655" spans="1:25">
      <c r="A3655" t="s">
        <v>20896</v>
      </c>
      <c r="B3655" t="s">
        <v>70</v>
      </c>
      <c r="C3655">
        <v>431</v>
      </c>
      <c r="D3655" t="s">
        <v>106</v>
      </c>
      <c r="E3655">
        <v>2007</v>
      </c>
      <c r="F3655" s="24">
        <v>39328</v>
      </c>
      <c r="G3655" s="24">
        <v>39328</v>
      </c>
      <c r="H3655" s="24">
        <v>39330</v>
      </c>
      <c r="I3655" t="s">
        <v>972</v>
      </c>
      <c r="J3655" t="s">
        <v>108</v>
      </c>
      <c r="K3655" t="s">
        <v>184</v>
      </c>
      <c r="L3655" t="s">
        <v>75</v>
      </c>
      <c r="M3655" t="s">
        <v>76</v>
      </c>
      <c r="N3655" t="s">
        <v>99</v>
      </c>
      <c r="O3655" t="s">
        <v>20897</v>
      </c>
      <c r="P3655" t="s">
        <v>20898</v>
      </c>
      <c r="Q3655" t="s">
        <v>90</v>
      </c>
      <c r="R3655" t="s">
        <v>20897</v>
      </c>
      <c r="S3655" t="s">
        <v>20899</v>
      </c>
      <c r="T3655" t="s">
        <v>413</v>
      </c>
      <c r="U3655" t="s">
        <v>20900</v>
      </c>
      <c r="V3655" t="s">
        <v>20901</v>
      </c>
      <c r="W3655" t="s">
        <v>93</v>
      </c>
      <c r="X3655">
        <v>9</v>
      </c>
      <c r="Y3655">
        <v>3945</v>
      </c>
    </row>
    <row r="3656" spans="1:25">
      <c r="A3656" t="s">
        <v>20902</v>
      </c>
      <c r="B3656" t="s">
        <v>70</v>
      </c>
      <c r="C3656">
        <v>462</v>
      </c>
      <c r="D3656" t="s">
        <v>71</v>
      </c>
      <c r="E3656">
        <v>2007</v>
      </c>
      <c r="F3656" s="24">
        <v>39339</v>
      </c>
      <c r="G3656" s="24">
        <v>39342</v>
      </c>
      <c r="H3656" s="24">
        <v>39341</v>
      </c>
      <c r="I3656" t="s">
        <v>1939</v>
      </c>
      <c r="J3656" t="s">
        <v>252</v>
      </c>
      <c r="K3656" t="s">
        <v>273</v>
      </c>
      <c r="L3656" t="s">
        <v>75</v>
      </c>
      <c r="M3656" t="s">
        <v>76</v>
      </c>
      <c r="N3656" t="s">
        <v>295</v>
      </c>
      <c r="O3656" t="s">
        <v>20903</v>
      </c>
      <c r="P3656" t="s">
        <v>20904</v>
      </c>
      <c r="Q3656" t="s">
        <v>90</v>
      </c>
      <c r="R3656" t="s">
        <v>20903</v>
      </c>
      <c r="S3656" t="s">
        <v>20905</v>
      </c>
      <c r="U3656" t="s">
        <v>20906</v>
      </c>
      <c r="V3656" t="s">
        <v>20907</v>
      </c>
      <c r="W3656" t="s">
        <v>93</v>
      </c>
      <c r="X3656">
        <v>9</v>
      </c>
      <c r="Y3656">
        <v>4228</v>
      </c>
    </row>
    <row r="3657" spans="1:25">
      <c r="A3657" t="s">
        <v>20908</v>
      </c>
      <c r="B3657" t="s">
        <v>70</v>
      </c>
      <c r="C3657">
        <v>476</v>
      </c>
      <c r="D3657" t="s">
        <v>106</v>
      </c>
      <c r="E3657">
        <v>2007</v>
      </c>
      <c r="F3657" s="24">
        <v>39350</v>
      </c>
      <c r="G3657" s="24">
        <v>39350</v>
      </c>
      <c r="H3657" s="24">
        <v>39351</v>
      </c>
      <c r="I3657" t="s">
        <v>500</v>
      </c>
      <c r="J3657" t="s">
        <v>108</v>
      </c>
      <c r="K3657" t="s">
        <v>109</v>
      </c>
      <c r="L3657" t="s">
        <v>643</v>
      </c>
      <c r="M3657" t="s">
        <v>76</v>
      </c>
      <c r="N3657" t="s">
        <v>128</v>
      </c>
      <c r="O3657" t="s">
        <v>20909</v>
      </c>
      <c r="P3657" t="s">
        <v>20910</v>
      </c>
      <c r="Q3657" t="s">
        <v>90</v>
      </c>
      <c r="R3657" t="s">
        <v>20909</v>
      </c>
      <c r="S3657" t="s">
        <v>20911</v>
      </c>
      <c r="U3657" t="s">
        <v>20912</v>
      </c>
      <c r="V3657" t="s">
        <v>20913</v>
      </c>
      <c r="W3657" t="s">
        <v>93</v>
      </c>
      <c r="X3657">
        <v>9</v>
      </c>
      <c r="Y3657">
        <v>4477</v>
      </c>
    </row>
    <row r="3658" spans="1:25">
      <c r="A3658" t="s">
        <v>20914</v>
      </c>
      <c r="B3658" t="s">
        <v>70</v>
      </c>
      <c r="C3658">
        <v>449</v>
      </c>
      <c r="D3658" t="s">
        <v>71</v>
      </c>
      <c r="E3658">
        <v>2007</v>
      </c>
      <c r="F3658" s="24">
        <v>39336</v>
      </c>
      <c r="G3658" s="24">
        <v>39337</v>
      </c>
      <c r="H3658" s="24">
        <v>39337</v>
      </c>
      <c r="I3658" t="s">
        <v>20915</v>
      </c>
      <c r="J3658" t="s">
        <v>108</v>
      </c>
      <c r="K3658" t="s">
        <v>2652</v>
      </c>
      <c r="L3658" t="s">
        <v>75</v>
      </c>
      <c r="M3658" t="s">
        <v>76</v>
      </c>
      <c r="N3658" t="s">
        <v>128</v>
      </c>
      <c r="O3658" t="s">
        <v>20916</v>
      </c>
      <c r="P3658" t="s">
        <v>20917</v>
      </c>
      <c r="Q3658" t="s">
        <v>90</v>
      </c>
      <c r="R3658" t="s">
        <v>20916</v>
      </c>
      <c r="S3658" t="s">
        <v>20918</v>
      </c>
      <c r="T3658" t="s">
        <v>299</v>
      </c>
      <c r="U3658" t="s">
        <v>20919</v>
      </c>
      <c r="V3658" t="s">
        <v>20920</v>
      </c>
      <c r="W3658" t="s">
        <v>93</v>
      </c>
      <c r="X3658">
        <v>9</v>
      </c>
      <c r="Y3658">
        <v>2848</v>
      </c>
    </row>
    <row r="3659" spans="1:25">
      <c r="A3659" t="s">
        <v>20921</v>
      </c>
      <c r="B3659" t="s">
        <v>138</v>
      </c>
      <c r="C3659">
        <v>475</v>
      </c>
      <c r="D3659" t="s">
        <v>106</v>
      </c>
      <c r="E3659">
        <v>2007</v>
      </c>
      <c r="F3659" s="24">
        <v>39349</v>
      </c>
      <c r="G3659" s="24">
        <v>39349</v>
      </c>
      <c r="H3659" s="24">
        <v>39351</v>
      </c>
      <c r="I3659" t="s">
        <v>107</v>
      </c>
      <c r="J3659" t="s">
        <v>108</v>
      </c>
      <c r="K3659" t="s">
        <v>109</v>
      </c>
      <c r="L3659" t="s">
        <v>18912</v>
      </c>
      <c r="M3659" t="s">
        <v>76</v>
      </c>
      <c r="N3659" t="s">
        <v>77</v>
      </c>
      <c r="O3659" t="s">
        <v>20922</v>
      </c>
      <c r="P3659" t="s">
        <v>20922</v>
      </c>
      <c r="Q3659" t="s">
        <v>142</v>
      </c>
      <c r="R3659" t="s">
        <v>20923</v>
      </c>
      <c r="S3659" t="s">
        <v>20924</v>
      </c>
      <c r="T3659" t="s">
        <v>910</v>
      </c>
      <c r="U3659" t="s">
        <v>20925</v>
      </c>
      <c r="V3659" t="s">
        <v>20926</v>
      </c>
      <c r="W3659" t="s">
        <v>83</v>
      </c>
      <c r="X3659">
        <v>9</v>
      </c>
      <c r="Y3659">
        <v>4337</v>
      </c>
    </row>
    <row r="3660" spans="1:25">
      <c r="A3660" t="s">
        <v>20927</v>
      </c>
      <c r="B3660" t="s">
        <v>70</v>
      </c>
      <c r="C3660">
        <v>438</v>
      </c>
      <c r="D3660" t="s">
        <v>106</v>
      </c>
      <c r="E3660">
        <v>2007</v>
      </c>
      <c r="F3660" s="24">
        <v>39332</v>
      </c>
      <c r="G3660" s="24">
        <v>39332</v>
      </c>
      <c r="H3660" s="24">
        <v>39333</v>
      </c>
      <c r="I3660" t="s">
        <v>192</v>
      </c>
      <c r="J3660" t="s">
        <v>108</v>
      </c>
      <c r="K3660" t="s">
        <v>119</v>
      </c>
      <c r="L3660" t="s">
        <v>236</v>
      </c>
      <c r="M3660" t="s">
        <v>76</v>
      </c>
      <c r="N3660" t="s">
        <v>253</v>
      </c>
      <c r="O3660" t="s">
        <v>20928</v>
      </c>
      <c r="P3660" t="s">
        <v>20928</v>
      </c>
      <c r="Q3660" t="s">
        <v>195</v>
      </c>
      <c r="R3660" t="s">
        <v>20929</v>
      </c>
      <c r="S3660" t="s">
        <v>20930</v>
      </c>
      <c r="T3660" t="s">
        <v>2510</v>
      </c>
      <c r="U3660" t="s">
        <v>20931</v>
      </c>
      <c r="V3660" t="s">
        <v>20932</v>
      </c>
      <c r="W3660" t="s">
        <v>83</v>
      </c>
      <c r="X3660">
        <v>9</v>
      </c>
      <c r="Y3660">
        <v>4998.8599999999997</v>
      </c>
    </row>
    <row r="3661" spans="1:25">
      <c r="A3661" t="s">
        <v>20933</v>
      </c>
      <c r="B3661" t="s">
        <v>138</v>
      </c>
      <c r="C3661">
        <v>477</v>
      </c>
      <c r="D3661" t="s">
        <v>106</v>
      </c>
      <c r="E3661">
        <v>2007</v>
      </c>
      <c r="F3661" s="24">
        <v>39351</v>
      </c>
      <c r="G3661" s="24">
        <v>39351</v>
      </c>
      <c r="H3661" s="24">
        <v>39353</v>
      </c>
      <c r="I3661" t="s">
        <v>416</v>
      </c>
      <c r="J3661" t="s">
        <v>108</v>
      </c>
      <c r="K3661" t="s">
        <v>109</v>
      </c>
      <c r="L3661" t="s">
        <v>75</v>
      </c>
      <c r="M3661" t="s">
        <v>152</v>
      </c>
      <c r="N3661" t="s">
        <v>19686</v>
      </c>
      <c r="O3661" t="s">
        <v>20934</v>
      </c>
      <c r="P3661" t="s">
        <v>20934</v>
      </c>
      <c r="Q3661" t="s">
        <v>142</v>
      </c>
      <c r="R3661" t="s">
        <v>20935</v>
      </c>
      <c r="S3661" t="s">
        <v>20936</v>
      </c>
      <c r="T3661" t="s">
        <v>902</v>
      </c>
      <c r="U3661" t="s">
        <v>20937</v>
      </c>
      <c r="V3661" t="s">
        <v>20938</v>
      </c>
      <c r="W3661" t="s">
        <v>83</v>
      </c>
      <c r="X3661">
        <v>9</v>
      </c>
      <c r="Y3661">
        <v>3339.5</v>
      </c>
    </row>
    <row r="3662" spans="1:25">
      <c r="A3662" t="s">
        <v>20939</v>
      </c>
      <c r="B3662" t="s">
        <v>138</v>
      </c>
      <c r="C3662">
        <v>429</v>
      </c>
      <c r="D3662" t="s">
        <v>106</v>
      </c>
      <c r="E3662">
        <v>2007</v>
      </c>
      <c r="F3662" s="24">
        <v>39327</v>
      </c>
      <c r="G3662" s="24">
        <v>39327</v>
      </c>
      <c r="H3662" s="24">
        <v>39328</v>
      </c>
      <c r="I3662" t="s">
        <v>107</v>
      </c>
      <c r="J3662" t="s">
        <v>108</v>
      </c>
      <c r="K3662" t="s">
        <v>109</v>
      </c>
      <c r="L3662" t="s">
        <v>643</v>
      </c>
      <c r="M3662" t="s">
        <v>76</v>
      </c>
      <c r="N3662" t="s">
        <v>19686</v>
      </c>
      <c r="O3662" t="s">
        <v>20940</v>
      </c>
      <c r="P3662" t="s">
        <v>20940</v>
      </c>
      <c r="Q3662" t="s">
        <v>142</v>
      </c>
      <c r="R3662" t="s">
        <v>20941</v>
      </c>
      <c r="S3662" t="s">
        <v>20942</v>
      </c>
      <c r="T3662" t="s">
        <v>757</v>
      </c>
      <c r="U3662" t="s">
        <v>20943</v>
      </c>
      <c r="V3662" t="s">
        <v>20944</v>
      </c>
      <c r="W3662" t="s">
        <v>83</v>
      </c>
      <c r="X3662">
        <v>9</v>
      </c>
      <c r="Y3662">
        <v>4487</v>
      </c>
    </row>
    <row r="3663" spans="1:25">
      <c r="A3663" t="s">
        <v>4641</v>
      </c>
      <c r="B3663" t="s">
        <v>70</v>
      </c>
      <c r="C3663">
        <v>428</v>
      </c>
      <c r="D3663" t="s">
        <v>106</v>
      </c>
      <c r="E3663">
        <v>2007</v>
      </c>
      <c r="F3663" s="24">
        <v>39327</v>
      </c>
      <c r="G3663" s="24">
        <v>39327</v>
      </c>
      <c r="H3663" s="24">
        <v>39328</v>
      </c>
      <c r="I3663" t="s">
        <v>339</v>
      </c>
      <c r="J3663" t="s">
        <v>108</v>
      </c>
      <c r="K3663" t="s">
        <v>324</v>
      </c>
      <c r="L3663" t="s">
        <v>643</v>
      </c>
      <c r="M3663" t="s">
        <v>76</v>
      </c>
      <c r="N3663" t="s">
        <v>153</v>
      </c>
      <c r="O3663" t="s">
        <v>4642</v>
      </c>
      <c r="P3663" t="s">
        <v>20945</v>
      </c>
      <c r="Q3663" t="s">
        <v>131</v>
      </c>
      <c r="R3663" t="s">
        <v>4642</v>
      </c>
      <c r="S3663" t="s">
        <v>20946</v>
      </c>
      <c r="T3663" t="s">
        <v>654</v>
      </c>
      <c r="U3663" t="s">
        <v>20947</v>
      </c>
      <c r="V3663" t="s">
        <v>20948</v>
      </c>
      <c r="W3663" t="s">
        <v>83</v>
      </c>
      <c r="X3663">
        <v>9</v>
      </c>
      <c r="Y3663">
        <v>4487</v>
      </c>
    </row>
    <row r="3664" spans="1:25">
      <c r="A3664" t="s">
        <v>12375</v>
      </c>
      <c r="B3664" t="s">
        <v>70</v>
      </c>
      <c r="C3664">
        <v>480</v>
      </c>
      <c r="D3664" t="s">
        <v>106</v>
      </c>
      <c r="E3664">
        <v>2007</v>
      </c>
      <c r="F3664" s="24">
        <v>39352</v>
      </c>
      <c r="G3664" s="24">
        <v>39352</v>
      </c>
      <c r="H3664" s="24">
        <v>39354</v>
      </c>
      <c r="I3664" t="s">
        <v>1208</v>
      </c>
      <c r="J3664" t="s">
        <v>108</v>
      </c>
      <c r="K3664" t="s">
        <v>324</v>
      </c>
      <c r="L3664" t="s">
        <v>75</v>
      </c>
      <c r="M3664" t="s">
        <v>76</v>
      </c>
      <c r="N3664" t="s">
        <v>77</v>
      </c>
      <c r="O3664" t="s">
        <v>12376</v>
      </c>
      <c r="P3664" t="s">
        <v>20949</v>
      </c>
      <c r="Q3664" t="s">
        <v>80</v>
      </c>
      <c r="R3664" t="s">
        <v>12376</v>
      </c>
      <c r="S3664" t="s">
        <v>20950</v>
      </c>
      <c r="T3664" t="s">
        <v>214</v>
      </c>
      <c r="U3664" t="s">
        <v>20951</v>
      </c>
      <c r="V3664" t="s">
        <v>20952</v>
      </c>
      <c r="W3664" t="s">
        <v>83</v>
      </c>
      <c r="X3664">
        <v>9</v>
      </c>
      <c r="Y3664">
        <v>1577</v>
      </c>
    </row>
    <row r="3665" spans="1:25">
      <c r="A3665" t="s">
        <v>20953</v>
      </c>
      <c r="B3665" t="s">
        <v>138</v>
      </c>
      <c r="C3665">
        <v>470</v>
      </c>
      <c r="D3665" t="s">
        <v>106</v>
      </c>
      <c r="E3665">
        <v>2007</v>
      </c>
      <c r="F3665" s="24">
        <v>39349</v>
      </c>
      <c r="G3665" s="24">
        <v>39349</v>
      </c>
      <c r="H3665" s="24">
        <v>39350</v>
      </c>
      <c r="I3665" t="s">
        <v>118</v>
      </c>
      <c r="J3665" t="s">
        <v>108</v>
      </c>
      <c r="K3665" t="s">
        <v>119</v>
      </c>
      <c r="L3665" t="s">
        <v>75</v>
      </c>
      <c r="M3665" t="s">
        <v>76</v>
      </c>
      <c r="N3665" t="s">
        <v>467</v>
      </c>
      <c r="O3665" t="s">
        <v>20954</v>
      </c>
      <c r="P3665" t="s">
        <v>20955</v>
      </c>
      <c r="Q3665" t="s">
        <v>80</v>
      </c>
      <c r="R3665" t="s">
        <v>20954</v>
      </c>
      <c r="S3665" t="s">
        <v>20956</v>
      </c>
      <c r="T3665" t="s">
        <v>780</v>
      </c>
      <c r="U3665" t="s">
        <v>20957</v>
      </c>
      <c r="V3665" t="s">
        <v>20958</v>
      </c>
      <c r="W3665" t="s">
        <v>83</v>
      </c>
      <c r="X3665">
        <v>9</v>
      </c>
      <c r="Y3665">
        <v>3639.44</v>
      </c>
    </row>
    <row r="3666" spans="1:25">
      <c r="A3666" t="s">
        <v>20959</v>
      </c>
      <c r="B3666" t="s">
        <v>70</v>
      </c>
      <c r="C3666">
        <v>472</v>
      </c>
      <c r="D3666" t="s">
        <v>71</v>
      </c>
      <c r="E3666">
        <v>2007</v>
      </c>
      <c r="F3666" s="24">
        <v>39347</v>
      </c>
      <c r="G3666" s="24">
        <v>39349</v>
      </c>
      <c r="H3666" s="24">
        <v>39348</v>
      </c>
      <c r="I3666" t="s">
        <v>5931</v>
      </c>
      <c r="J3666" t="s">
        <v>168</v>
      </c>
      <c r="K3666" t="s">
        <v>273</v>
      </c>
      <c r="L3666" t="s">
        <v>75</v>
      </c>
      <c r="M3666" t="s">
        <v>76</v>
      </c>
      <c r="N3666" t="s">
        <v>467</v>
      </c>
      <c r="O3666" t="s">
        <v>20960</v>
      </c>
      <c r="P3666" t="s">
        <v>20961</v>
      </c>
      <c r="Q3666" t="s">
        <v>80</v>
      </c>
      <c r="R3666" t="s">
        <v>20960</v>
      </c>
      <c r="S3666" t="s">
        <v>20962</v>
      </c>
      <c r="T3666" t="s">
        <v>360</v>
      </c>
      <c r="V3666" t="s">
        <v>20963</v>
      </c>
      <c r="W3666" t="s">
        <v>83</v>
      </c>
      <c r="X3666">
        <v>9</v>
      </c>
      <c r="Y3666">
        <v>2888</v>
      </c>
    </row>
    <row r="3667" spans="1:25">
      <c r="A3667" t="s">
        <v>8066</v>
      </c>
      <c r="B3667" t="s">
        <v>70</v>
      </c>
      <c r="C3667">
        <v>430</v>
      </c>
      <c r="D3667" t="s">
        <v>106</v>
      </c>
      <c r="E3667">
        <v>2007</v>
      </c>
      <c r="F3667" s="24">
        <v>39327</v>
      </c>
      <c r="G3667" s="24">
        <v>39327</v>
      </c>
      <c r="H3667" s="24">
        <v>39328</v>
      </c>
      <c r="I3667" t="s">
        <v>183</v>
      </c>
      <c r="J3667" t="s">
        <v>108</v>
      </c>
      <c r="K3667" t="s">
        <v>184</v>
      </c>
      <c r="L3667" t="s">
        <v>75</v>
      </c>
      <c r="M3667" t="s">
        <v>76</v>
      </c>
      <c r="N3667" t="s">
        <v>153</v>
      </c>
      <c r="O3667" t="s">
        <v>8067</v>
      </c>
      <c r="P3667" t="s">
        <v>20964</v>
      </c>
      <c r="Q3667" t="s">
        <v>90</v>
      </c>
      <c r="R3667" t="s">
        <v>8067</v>
      </c>
      <c r="S3667" t="s">
        <v>8069</v>
      </c>
      <c r="T3667" t="s">
        <v>188</v>
      </c>
      <c r="U3667" t="s">
        <v>8070</v>
      </c>
      <c r="V3667" t="s">
        <v>20965</v>
      </c>
      <c r="W3667" t="s">
        <v>83</v>
      </c>
      <c r="X3667">
        <v>9</v>
      </c>
      <c r="Y3667">
        <v>4177</v>
      </c>
    </row>
    <row r="3668" spans="1:25">
      <c r="A3668" t="s">
        <v>16831</v>
      </c>
      <c r="B3668" t="s">
        <v>70</v>
      </c>
      <c r="C3668">
        <v>451</v>
      </c>
      <c r="D3668" t="s">
        <v>71</v>
      </c>
      <c r="E3668">
        <v>2007</v>
      </c>
      <c r="F3668" s="24">
        <v>39336</v>
      </c>
      <c r="G3668" s="24">
        <v>39338</v>
      </c>
      <c r="H3668" s="24">
        <v>39338</v>
      </c>
      <c r="I3668" t="s">
        <v>16832</v>
      </c>
      <c r="J3668" t="s">
        <v>96</v>
      </c>
      <c r="K3668" t="s">
        <v>97</v>
      </c>
      <c r="L3668" t="s">
        <v>75</v>
      </c>
      <c r="M3668" t="s">
        <v>76</v>
      </c>
      <c r="N3668" t="s">
        <v>467</v>
      </c>
      <c r="O3668" t="s">
        <v>16833</v>
      </c>
      <c r="P3668" t="s">
        <v>20966</v>
      </c>
      <c r="Q3668" t="s">
        <v>80</v>
      </c>
      <c r="R3668" t="s">
        <v>16833</v>
      </c>
      <c r="S3668" t="s">
        <v>16835</v>
      </c>
      <c r="T3668" t="s">
        <v>654</v>
      </c>
      <c r="U3668" t="s">
        <v>16836</v>
      </c>
      <c r="W3668" t="s">
        <v>83</v>
      </c>
      <c r="X3668">
        <v>9</v>
      </c>
      <c r="Y3668">
        <v>2503</v>
      </c>
    </row>
    <row r="3669" spans="1:25">
      <c r="A3669" t="s">
        <v>20967</v>
      </c>
      <c r="B3669" t="s">
        <v>70</v>
      </c>
      <c r="C3669">
        <v>489</v>
      </c>
      <c r="D3669" t="s">
        <v>106</v>
      </c>
      <c r="E3669">
        <v>2007</v>
      </c>
      <c r="F3669" s="24">
        <v>39354</v>
      </c>
      <c r="G3669" s="24">
        <v>39354</v>
      </c>
      <c r="H3669" s="24">
        <v>39356</v>
      </c>
      <c r="I3669" t="s">
        <v>500</v>
      </c>
      <c r="J3669" t="s">
        <v>108</v>
      </c>
      <c r="K3669" t="s">
        <v>109</v>
      </c>
      <c r="L3669" t="s">
        <v>75</v>
      </c>
      <c r="M3669" t="s">
        <v>76</v>
      </c>
      <c r="N3669" t="s">
        <v>140</v>
      </c>
      <c r="O3669" t="s">
        <v>20968</v>
      </c>
      <c r="P3669" t="s">
        <v>20969</v>
      </c>
      <c r="Q3669" t="s">
        <v>80</v>
      </c>
      <c r="R3669" t="s">
        <v>20968</v>
      </c>
      <c r="S3669" t="s">
        <v>20970</v>
      </c>
      <c r="T3669" t="s">
        <v>329</v>
      </c>
      <c r="V3669" t="s">
        <v>20971</v>
      </c>
      <c r="W3669" t="s">
        <v>83</v>
      </c>
      <c r="X3669">
        <v>9</v>
      </c>
      <c r="Y3669">
        <v>4177</v>
      </c>
    </row>
    <row r="3670" spans="1:25">
      <c r="A3670" t="s">
        <v>20972</v>
      </c>
      <c r="B3670" t="s">
        <v>138</v>
      </c>
      <c r="C3670">
        <v>458</v>
      </c>
      <c r="D3670" t="s">
        <v>106</v>
      </c>
      <c r="E3670">
        <v>2007</v>
      </c>
      <c r="F3670" s="24">
        <v>39340</v>
      </c>
      <c r="G3670" s="24">
        <v>39340</v>
      </c>
      <c r="H3670" s="24">
        <v>39341</v>
      </c>
      <c r="I3670" t="s">
        <v>107</v>
      </c>
      <c r="J3670" t="s">
        <v>108</v>
      </c>
      <c r="K3670" t="s">
        <v>109</v>
      </c>
      <c r="L3670" t="s">
        <v>75</v>
      </c>
      <c r="M3670" t="s">
        <v>76</v>
      </c>
      <c r="N3670" t="s">
        <v>140</v>
      </c>
      <c r="O3670" t="s">
        <v>20973</v>
      </c>
      <c r="P3670" t="s">
        <v>20973</v>
      </c>
      <c r="Q3670" t="s">
        <v>142</v>
      </c>
      <c r="R3670" t="s">
        <v>20974</v>
      </c>
      <c r="S3670" t="s">
        <v>20975</v>
      </c>
      <c r="T3670" t="s">
        <v>188</v>
      </c>
      <c r="U3670" t="s">
        <v>20976</v>
      </c>
      <c r="V3670" t="s">
        <v>20977</v>
      </c>
      <c r="W3670" t="s">
        <v>83</v>
      </c>
      <c r="X3670">
        <v>9</v>
      </c>
      <c r="Y3670">
        <v>4137</v>
      </c>
    </row>
    <row r="3671" spans="1:25">
      <c r="A3671" t="s">
        <v>20978</v>
      </c>
      <c r="B3671" t="s">
        <v>70</v>
      </c>
      <c r="C3671">
        <v>490</v>
      </c>
      <c r="D3671" t="s">
        <v>106</v>
      </c>
      <c r="E3671">
        <v>2007</v>
      </c>
      <c r="F3671" s="24">
        <v>39355</v>
      </c>
      <c r="G3671" s="24">
        <v>39355</v>
      </c>
      <c r="H3671" s="24">
        <v>39358</v>
      </c>
      <c r="I3671" t="s">
        <v>107</v>
      </c>
      <c r="J3671" t="s">
        <v>108</v>
      </c>
      <c r="K3671" t="s">
        <v>109</v>
      </c>
      <c r="L3671" t="s">
        <v>75</v>
      </c>
      <c r="M3671" t="s">
        <v>76</v>
      </c>
      <c r="N3671" t="s">
        <v>77</v>
      </c>
      <c r="O3671" t="s">
        <v>20979</v>
      </c>
      <c r="P3671" t="s">
        <v>20980</v>
      </c>
      <c r="Q3671" t="s">
        <v>80</v>
      </c>
      <c r="R3671" t="s">
        <v>20979</v>
      </c>
      <c r="S3671" t="s">
        <v>20981</v>
      </c>
      <c r="T3671" t="s">
        <v>780</v>
      </c>
      <c r="U3671" t="s">
        <v>20982</v>
      </c>
      <c r="V3671" t="s">
        <v>20983</v>
      </c>
      <c r="W3671" t="s">
        <v>83</v>
      </c>
      <c r="X3671">
        <v>9</v>
      </c>
      <c r="Y3671">
        <v>2003.5</v>
      </c>
    </row>
    <row r="3672" spans="1:25">
      <c r="A3672" t="s">
        <v>20984</v>
      </c>
      <c r="B3672" t="s">
        <v>70</v>
      </c>
      <c r="C3672">
        <v>441</v>
      </c>
      <c r="D3672" t="s">
        <v>106</v>
      </c>
      <c r="E3672">
        <v>2007</v>
      </c>
      <c r="F3672" s="24">
        <v>39333</v>
      </c>
      <c r="G3672" s="24">
        <v>39333</v>
      </c>
      <c r="H3672" s="24">
        <v>39334</v>
      </c>
      <c r="I3672" t="s">
        <v>183</v>
      </c>
      <c r="J3672" t="s">
        <v>108</v>
      </c>
      <c r="K3672" t="s">
        <v>184</v>
      </c>
      <c r="L3672" t="s">
        <v>75</v>
      </c>
      <c r="M3672" t="s">
        <v>76</v>
      </c>
      <c r="N3672" t="s">
        <v>153</v>
      </c>
      <c r="O3672" t="s">
        <v>20985</v>
      </c>
      <c r="P3672" t="s">
        <v>20986</v>
      </c>
      <c r="Q3672" t="s">
        <v>989</v>
      </c>
      <c r="R3672" t="s">
        <v>20985</v>
      </c>
      <c r="S3672" t="s">
        <v>20987</v>
      </c>
      <c r="T3672" t="s">
        <v>525</v>
      </c>
      <c r="V3672" t="s">
        <v>20988</v>
      </c>
      <c r="W3672" t="s">
        <v>83</v>
      </c>
      <c r="X3672">
        <v>9</v>
      </c>
      <c r="Y3672">
        <v>3130</v>
      </c>
    </row>
    <row r="3673" spans="1:25">
      <c r="A3673" t="s">
        <v>20989</v>
      </c>
      <c r="B3673" t="s">
        <v>70</v>
      </c>
      <c r="C3673">
        <v>448</v>
      </c>
      <c r="D3673" t="s">
        <v>71</v>
      </c>
      <c r="E3673">
        <v>2007</v>
      </c>
      <c r="F3673" s="24">
        <v>39336</v>
      </c>
      <c r="G3673" s="24">
        <v>39336</v>
      </c>
      <c r="H3673" s="24">
        <v>39337</v>
      </c>
      <c r="I3673" t="s">
        <v>395</v>
      </c>
      <c r="J3673" t="s">
        <v>96</v>
      </c>
      <c r="K3673" t="s">
        <v>97</v>
      </c>
      <c r="L3673" t="s">
        <v>7473</v>
      </c>
      <c r="M3673" t="s">
        <v>76</v>
      </c>
      <c r="N3673" t="s">
        <v>253</v>
      </c>
      <c r="O3673" t="s">
        <v>20990</v>
      </c>
      <c r="P3673" t="s">
        <v>20991</v>
      </c>
      <c r="Q3673" t="s">
        <v>90</v>
      </c>
      <c r="R3673" t="s">
        <v>20990</v>
      </c>
      <c r="S3673" t="s">
        <v>20992</v>
      </c>
      <c r="T3673" t="s">
        <v>16384</v>
      </c>
      <c r="U3673" t="s">
        <v>20993</v>
      </c>
      <c r="V3673" t="s">
        <v>20994</v>
      </c>
      <c r="W3673" t="s">
        <v>83</v>
      </c>
      <c r="X3673">
        <v>9</v>
      </c>
      <c r="Y3673">
        <v>3582.23</v>
      </c>
    </row>
    <row r="3674" spans="1:25">
      <c r="A3674" t="s">
        <v>20995</v>
      </c>
      <c r="B3674" t="s">
        <v>70</v>
      </c>
      <c r="C3674">
        <v>456</v>
      </c>
      <c r="D3674" t="s">
        <v>106</v>
      </c>
      <c r="E3674">
        <v>2007</v>
      </c>
      <c r="F3674" s="24">
        <v>39339</v>
      </c>
      <c r="G3674" s="24">
        <v>39339</v>
      </c>
      <c r="H3674" s="24">
        <v>39341</v>
      </c>
      <c r="I3674" t="s">
        <v>500</v>
      </c>
      <c r="J3674" t="s">
        <v>108</v>
      </c>
      <c r="K3674" t="s">
        <v>109</v>
      </c>
      <c r="L3674" t="s">
        <v>75</v>
      </c>
      <c r="M3674" t="s">
        <v>76</v>
      </c>
      <c r="N3674" t="s">
        <v>140</v>
      </c>
      <c r="O3674" t="s">
        <v>20996</v>
      </c>
      <c r="P3674" t="s">
        <v>20997</v>
      </c>
      <c r="Q3674" t="s">
        <v>131</v>
      </c>
      <c r="R3674" t="s">
        <v>20996</v>
      </c>
      <c r="S3674" t="s">
        <v>20998</v>
      </c>
      <c r="T3674" t="s">
        <v>654</v>
      </c>
      <c r="U3674" t="s">
        <v>20999</v>
      </c>
      <c r="V3674" t="s">
        <v>21000</v>
      </c>
      <c r="W3674" t="s">
        <v>83</v>
      </c>
      <c r="X3674">
        <v>9</v>
      </c>
      <c r="Y3674">
        <v>4177</v>
      </c>
    </row>
    <row r="3675" spans="1:25">
      <c r="A3675" t="s">
        <v>21001</v>
      </c>
      <c r="B3675" t="s">
        <v>70</v>
      </c>
      <c r="C3675">
        <v>463</v>
      </c>
      <c r="D3675" t="s">
        <v>106</v>
      </c>
      <c r="E3675">
        <v>2007</v>
      </c>
      <c r="F3675" s="24">
        <v>39341</v>
      </c>
      <c r="G3675" s="24">
        <v>39342</v>
      </c>
      <c r="H3675" s="24">
        <v>39343</v>
      </c>
      <c r="I3675" t="s">
        <v>7299</v>
      </c>
      <c r="J3675" t="s">
        <v>150</v>
      </c>
      <c r="K3675" t="s">
        <v>151</v>
      </c>
      <c r="L3675" t="s">
        <v>643</v>
      </c>
      <c r="M3675" t="s">
        <v>76</v>
      </c>
      <c r="N3675" t="s">
        <v>467</v>
      </c>
      <c r="O3675" t="s">
        <v>21002</v>
      </c>
      <c r="P3675" t="s">
        <v>21003</v>
      </c>
      <c r="Q3675" t="s">
        <v>90</v>
      </c>
      <c r="R3675" t="s">
        <v>21002</v>
      </c>
      <c r="S3675" t="s">
        <v>21004</v>
      </c>
      <c r="T3675" t="s">
        <v>2669</v>
      </c>
      <c r="U3675" t="s">
        <v>21005</v>
      </c>
      <c r="V3675" t="s">
        <v>21006</v>
      </c>
      <c r="W3675" t="s">
        <v>83</v>
      </c>
      <c r="X3675">
        <v>9</v>
      </c>
      <c r="Y3675">
        <v>3798.32</v>
      </c>
    </row>
    <row r="3676" spans="1:25">
      <c r="A3676" t="s">
        <v>21007</v>
      </c>
      <c r="B3676" t="s">
        <v>70</v>
      </c>
      <c r="C3676">
        <v>460</v>
      </c>
      <c r="D3676" t="s">
        <v>106</v>
      </c>
      <c r="E3676">
        <v>2007</v>
      </c>
      <c r="F3676" s="24">
        <v>39341</v>
      </c>
      <c r="G3676" s="24">
        <v>39342</v>
      </c>
      <c r="H3676" s="24">
        <v>39342</v>
      </c>
      <c r="I3676" t="s">
        <v>323</v>
      </c>
      <c r="J3676" t="s">
        <v>108</v>
      </c>
      <c r="K3676" t="s">
        <v>324</v>
      </c>
      <c r="L3676" t="s">
        <v>643</v>
      </c>
      <c r="M3676" t="s">
        <v>76</v>
      </c>
      <c r="N3676" t="s">
        <v>253</v>
      </c>
      <c r="O3676" t="s">
        <v>21008</v>
      </c>
      <c r="P3676" t="s">
        <v>21009</v>
      </c>
      <c r="Q3676" t="s">
        <v>90</v>
      </c>
      <c r="R3676" t="s">
        <v>21008</v>
      </c>
      <c r="S3676" t="s">
        <v>21010</v>
      </c>
      <c r="T3676" t="s">
        <v>173</v>
      </c>
      <c r="U3676" t="s">
        <v>21011</v>
      </c>
      <c r="V3676" t="s">
        <v>21012</v>
      </c>
      <c r="W3676" t="s">
        <v>83</v>
      </c>
      <c r="X3676">
        <v>9</v>
      </c>
      <c r="Y3676">
        <v>4427</v>
      </c>
    </row>
    <row r="3677" spans="1:25">
      <c r="A3677" t="s">
        <v>21013</v>
      </c>
      <c r="B3677" t="s">
        <v>70</v>
      </c>
      <c r="C3677">
        <v>450</v>
      </c>
      <c r="D3677" t="s">
        <v>106</v>
      </c>
      <c r="E3677">
        <v>2007</v>
      </c>
      <c r="F3677" s="24">
        <v>39337</v>
      </c>
      <c r="G3677" s="24">
        <v>39338</v>
      </c>
      <c r="H3677" s="24">
        <v>39339</v>
      </c>
      <c r="I3677" t="s">
        <v>183</v>
      </c>
      <c r="J3677" t="s">
        <v>108</v>
      </c>
      <c r="K3677" t="s">
        <v>184</v>
      </c>
      <c r="L3677" t="s">
        <v>75</v>
      </c>
      <c r="M3677" t="s">
        <v>76</v>
      </c>
      <c r="N3677" t="s">
        <v>253</v>
      </c>
      <c r="O3677" t="s">
        <v>21014</v>
      </c>
      <c r="P3677" t="s">
        <v>21015</v>
      </c>
      <c r="Q3677" t="s">
        <v>90</v>
      </c>
      <c r="R3677" t="s">
        <v>21014</v>
      </c>
      <c r="S3677" t="s">
        <v>21016</v>
      </c>
      <c r="T3677" t="s">
        <v>173</v>
      </c>
      <c r="U3677" t="s">
        <v>21017</v>
      </c>
      <c r="V3677" t="s">
        <v>21018</v>
      </c>
      <c r="W3677" t="s">
        <v>83</v>
      </c>
      <c r="X3677">
        <v>9</v>
      </c>
      <c r="Y3677">
        <v>4177</v>
      </c>
    </row>
    <row r="3678" spans="1:25">
      <c r="A3678" t="s">
        <v>21019</v>
      </c>
      <c r="B3678" t="s">
        <v>138</v>
      </c>
      <c r="C3678">
        <v>457</v>
      </c>
      <c r="D3678" t="s">
        <v>106</v>
      </c>
      <c r="E3678">
        <v>2007</v>
      </c>
      <c r="F3678" s="24">
        <v>39340</v>
      </c>
      <c r="G3678" s="24">
        <v>39340</v>
      </c>
      <c r="H3678" s="24">
        <v>39341</v>
      </c>
      <c r="I3678" t="s">
        <v>127</v>
      </c>
      <c r="J3678" t="s">
        <v>108</v>
      </c>
      <c r="K3678" t="s">
        <v>109</v>
      </c>
      <c r="L3678" t="s">
        <v>75</v>
      </c>
      <c r="M3678" t="s">
        <v>76</v>
      </c>
      <c r="N3678" t="s">
        <v>19686</v>
      </c>
      <c r="O3678" t="s">
        <v>21020</v>
      </c>
      <c r="P3678" t="s">
        <v>21020</v>
      </c>
      <c r="Q3678" t="s">
        <v>142</v>
      </c>
      <c r="R3678" t="s">
        <v>21021</v>
      </c>
      <c r="S3678" t="s">
        <v>21022</v>
      </c>
      <c r="T3678" t="s">
        <v>92</v>
      </c>
      <c r="U3678" t="s">
        <v>21023</v>
      </c>
      <c r="V3678" t="s">
        <v>21024</v>
      </c>
      <c r="W3678" t="s">
        <v>465</v>
      </c>
      <c r="X3678">
        <v>9</v>
      </c>
      <c r="Y3678">
        <v>3578.78</v>
      </c>
    </row>
    <row r="3679" spans="1:25">
      <c r="A3679" t="s">
        <v>21025</v>
      </c>
      <c r="B3679" t="s">
        <v>70</v>
      </c>
      <c r="C3679">
        <v>469</v>
      </c>
      <c r="D3679" t="s">
        <v>106</v>
      </c>
      <c r="E3679">
        <v>2007</v>
      </c>
      <c r="F3679" s="24">
        <v>39348</v>
      </c>
      <c r="G3679" s="24">
        <v>39348</v>
      </c>
      <c r="H3679" s="24">
        <v>39349</v>
      </c>
      <c r="I3679" t="s">
        <v>5858</v>
      </c>
      <c r="J3679" t="s">
        <v>108</v>
      </c>
      <c r="K3679" t="s">
        <v>109</v>
      </c>
      <c r="L3679" t="s">
        <v>236</v>
      </c>
      <c r="M3679" t="s">
        <v>76</v>
      </c>
      <c r="N3679" t="s">
        <v>467</v>
      </c>
      <c r="O3679" t="s">
        <v>21026</v>
      </c>
      <c r="P3679" t="s">
        <v>21027</v>
      </c>
      <c r="Q3679" t="s">
        <v>90</v>
      </c>
      <c r="R3679" t="s">
        <v>21028</v>
      </c>
      <c r="S3679" t="s">
        <v>21029</v>
      </c>
      <c r="T3679" t="s">
        <v>654</v>
      </c>
      <c r="U3679" t="s">
        <v>21030</v>
      </c>
      <c r="V3679" t="s">
        <v>21031</v>
      </c>
      <c r="W3679" t="s">
        <v>83</v>
      </c>
      <c r="X3679">
        <v>9</v>
      </c>
      <c r="Y3679">
        <v>577</v>
      </c>
    </row>
    <row r="3680" spans="1:25">
      <c r="A3680" t="s">
        <v>21032</v>
      </c>
      <c r="B3680" t="s">
        <v>70</v>
      </c>
      <c r="C3680">
        <v>479</v>
      </c>
      <c r="D3680" t="s">
        <v>106</v>
      </c>
      <c r="E3680">
        <v>2007</v>
      </c>
      <c r="F3680" s="24">
        <v>39352</v>
      </c>
      <c r="G3680" s="24">
        <v>39352</v>
      </c>
      <c r="H3680" s="24">
        <v>39353</v>
      </c>
      <c r="I3680" t="s">
        <v>500</v>
      </c>
      <c r="J3680" t="s">
        <v>108</v>
      </c>
      <c r="K3680" t="s">
        <v>109</v>
      </c>
      <c r="L3680" t="s">
        <v>75</v>
      </c>
      <c r="M3680" t="s">
        <v>76</v>
      </c>
      <c r="N3680" t="s">
        <v>295</v>
      </c>
      <c r="O3680" t="s">
        <v>21033</v>
      </c>
      <c r="P3680" t="s">
        <v>21034</v>
      </c>
      <c r="Q3680" t="s">
        <v>80</v>
      </c>
      <c r="R3680" t="s">
        <v>21033</v>
      </c>
      <c r="S3680" t="s">
        <v>21035</v>
      </c>
      <c r="T3680" t="s">
        <v>299</v>
      </c>
      <c r="U3680" t="s">
        <v>21036</v>
      </c>
      <c r="V3680" t="s">
        <v>21037</v>
      </c>
      <c r="W3680" t="s">
        <v>93</v>
      </c>
      <c r="X3680">
        <v>9</v>
      </c>
      <c r="Y3680">
        <v>3948.5</v>
      </c>
    </row>
    <row r="3681" spans="1:25">
      <c r="A3681" t="s">
        <v>21038</v>
      </c>
      <c r="B3681" t="s">
        <v>70</v>
      </c>
      <c r="C3681">
        <v>467</v>
      </c>
      <c r="D3681" t="s">
        <v>106</v>
      </c>
      <c r="E3681">
        <v>2007</v>
      </c>
      <c r="F3681" s="24">
        <v>39345</v>
      </c>
      <c r="G3681" s="24">
        <v>39345</v>
      </c>
      <c r="H3681" s="24">
        <v>39346</v>
      </c>
      <c r="I3681" t="s">
        <v>500</v>
      </c>
      <c r="J3681" t="s">
        <v>108</v>
      </c>
      <c r="K3681" t="s">
        <v>109</v>
      </c>
      <c r="L3681" t="s">
        <v>21039</v>
      </c>
      <c r="M3681" t="s">
        <v>76</v>
      </c>
      <c r="N3681" t="s">
        <v>77</v>
      </c>
      <c r="O3681" t="s">
        <v>21040</v>
      </c>
      <c r="P3681" t="s">
        <v>21041</v>
      </c>
      <c r="Q3681" t="s">
        <v>90</v>
      </c>
      <c r="R3681" t="s">
        <v>21040</v>
      </c>
      <c r="S3681" t="s">
        <v>21042</v>
      </c>
      <c r="T3681" t="s">
        <v>849</v>
      </c>
      <c r="U3681" t="s">
        <v>21043</v>
      </c>
      <c r="V3681" t="s">
        <v>21044</v>
      </c>
      <c r="W3681" t="s">
        <v>83</v>
      </c>
      <c r="X3681">
        <v>9</v>
      </c>
      <c r="Y3681">
        <v>4347</v>
      </c>
    </row>
    <row r="3682" spans="1:25">
      <c r="A3682" t="s">
        <v>15447</v>
      </c>
      <c r="B3682" t="s">
        <v>70</v>
      </c>
      <c r="C3682">
        <v>478</v>
      </c>
      <c r="D3682" t="s">
        <v>106</v>
      </c>
      <c r="E3682">
        <v>2007</v>
      </c>
      <c r="F3682" s="24">
        <v>39351</v>
      </c>
      <c r="G3682" s="24">
        <v>39352</v>
      </c>
      <c r="H3682" s="24">
        <v>39353</v>
      </c>
      <c r="I3682" t="s">
        <v>183</v>
      </c>
      <c r="J3682" t="s">
        <v>108</v>
      </c>
      <c r="K3682" t="s">
        <v>184</v>
      </c>
      <c r="L3682" t="s">
        <v>75</v>
      </c>
      <c r="M3682" t="s">
        <v>76</v>
      </c>
      <c r="N3682" t="s">
        <v>467</v>
      </c>
      <c r="O3682" t="s">
        <v>15448</v>
      </c>
      <c r="P3682" t="s">
        <v>21045</v>
      </c>
      <c r="Q3682" t="s">
        <v>90</v>
      </c>
      <c r="R3682" t="s">
        <v>15448</v>
      </c>
      <c r="S3682" t="s">
        <v>15450</v>
      </c>
      <c r="T3682" t="s">
        <v>173</v>
      </c>
      <c r="U3682" t="s">
        <v>15451</v>
      </c>
      <c r="V3682" t="s">
        <v>21046</v>
      </c>
      <c r="W3682" t="s">
        <v>83</v>
      </c>
      <c r="X3682">
        <v>9</v>
      </c>
      <c r="Y3682">
        <v>4177</v>
      </c>
    </row>
    <row r="3683" spans="1:25">
      <c r="A3683" t="s">
        <v>21047</v>
      </c>
      <c r="B3683" t="s">
        <v>70</v>
      </c>
      <c r="C3683">
        <v>443</v>
      </c>
      <c r="D3683" t="s">
        <v>106</v>
      </c>
      <c r="E3683">
        <v>2007</v>
      </c>
      <c r="F3683" s="24">
        <v>39334</v>
      </c>
      <c r="G3683" s="24">
        <v>39334</v>
      </c>
      <c r="H3683" s="24">
        <v>39335</v>
      </c>
      <c r="I3683" t="s">
        <v>118</v>
      </c>
      <c r="J3683" t="s">
        <v>108</v>
      </c>
      <c r="K3683" t="s">
        <v>119</v>
      </c>
      <c r="L3683" t="s">
        <v>75</v>
      </c>
      <c r="M3683" t="s">
        <v>76</v>
      </c>
      <c r="N3683" t="s">
        <v>253</v>
      </c>
      <c r="O3683" t="s">
        <v>21048</v>
      </c>
      <c r="P3683" t="s">
        <v>21049</v>
      </c>
      <c r="Q3683" t="s">
        <v>80</v>
      </c>
      <c r="R3683" t="s">
        <v>21048</v>
      </c>
      <c r="S3683" t="s">
        <v>21050</v>
      </c>
      <c r="T3683" t="s">
        <v>173</v>
      </c>
      <c r="U3683" t="s">
        <v>21051</v>
      </c>
      <c r="V3683" t="s">
        <v>21052</v>
      </c>
      <c r="W3683" t="s">
        <v>83</v>
      </c>
      <c r="X3683">
        <v>9</v>
      </c>
      <c r="Y3683">
        <v>3639.42</v>
      </c>
    </row>
    <row r="3684" spans="1:25">
      <c r="A3684" t="s">
        <v>21053</v>
      </c>
      <c r="B3684" t="s">
        <v>138</v>
      </c>
      <c r="C3684">
        <v>453</v>
      </c>
      <c r="D3684" t="s">
        <v>71</v>
      </c>
      <c r="E3684">
        <v>2007</v>
      </c>
      <c r="F3684" s="24">
        <v>39337</v>
      </c>
      <c r="G3684" s="24">
        <v>39338</v>
      </c>
      <c r="H3684" s="24">
        <v>39340</v>
      </c>
      <c r="I3684" t="s">
        <v>16048</v>
      </c>
      <c r="J3684" t="s">
        <v>272</v>
      </c>
      <c r="K3684" t="s">
        <v>273</v>
      </c>
      <c r="L3684" t="s">
        <v>75</v>
      </c>
      <c r="M3684" t="s">
        <v>76</v>
      </c>
      <c r="N3684" t="s">
        <v>21054</v>
      </c>
      <c r="O3684" t="s">
        <v>21055</v>
      </c>
      <c r="P3684" t="s">
        <v>21055</v>
      </c>
      <c r="Q3684" t="s">
        <v>142</v>
      </c>
      <c r="R3684" t="s">
        <v>21056</v>
      </c>
      <c r="S3684" t="s">
        <v>21057</v>
      </c>
      <c r="T3684" t="s">
        <v>9210</v>
      </c>
      <c r="V3684" t="s">
        <v>21058</v>
      </c>
      <c r="W3684" t="s">
        <v>465</v>
      </c>
      <c r="X3684">
        <v>9</v>
      </c>
      <c r="Y3684">
        <v>2528</v>
      </c>
    </row>
    <row r="3685" spans="1:25">
      <c r="A3685" t="s">
        <v>21059</v>
      </c>
      <c r="B3685" t="s">
        <v>70</v>
      </c>
      <c r="C3685">
        <v>464</v>
      </c>
      <c r="D3685" t="s">
        <v>106</v>
      </c>
      <c r="E3685">
        <v>2007</v>
      </c>
      <c r="F3685" s="24">
        <v>39342</v>
      </c>
      <c r="G3685" s="24">
        <v>39343</v>
      </c>
      <c r="H3685" s="24">
        <v>39344</v>
      </c>
      <c r="I3685" t="s">
        <v>127</v>
      </c>
      <c r="J3685" t="s">
        <v>108</v>
      </c>
      <c r="K3685" t="s">
        <v>109</v>
      </c>
      <c r="L3685" t="s">
        <v>75</v>
      </c>
      <c r="M3685" t="s">
        <v>76</v>
      </c>
      <c r="N3685" t="s">
        <v>295</v>
      </c>
      <c r="O3685" t="s">
        <v>21060</v>
      </c>
      <c r="P3685" t="s">
        <v>21060</v>
      </c>
      <c r="Q3685" t="s">
        <v>195</v>
      </c>
      <c r="R3685" t="s">
        <v>21061</v>
      </c>
      <c r="S3685" t="s">
        <v>21062</v>
      </c>
      <c r="T3685" t="s">
        <v>214</v>
      </c>
      <c r="U3685" t="s">
        <v>21063</v>
      </c>
      <c r="V3685" t="s">
        <v>21064</v>
      </c>
      <c r="W3685" t="s">
        <v>93</v>
      </c>
      <c r="X3685">
        <v>9</v>
      </c>
      <c r="Y3685">
        <v>3786.14</v>
      </c>
    </row>
    <row r="3686" spans="1:25">
      <c r="A3686" t="s">
        <v>21065</v>
      </c>
      <c r="B3686" t="s">
        <v>70</v>
      </c>
      <c r="C3686">
        <v>454</v>
      </c>
      <c r="D3686" t="s">
        <v>106</v>
      </c>
      <c r="E3686">
        <v>2007</v>
      </c>
      <c r="F3686" s="24">
        <v>39339</v>
      </c>
      <c r="G3686" s="24">
        <v>39339</v>
      </c>
      <c r="H3686" s="24">
        <v>39340</v>
      </c>
      <c r="I3686" t="s">
        <v>107</v>
      </c>
      <c r="J3686" t="s">
        <v>108</v>
      </c>
      <c r="K3686" t="s">
        <v>109</v>
      </c>
      <c r="L3686" t="s">
        <v>236</v>
      </c>
      <c r="M3686" t="s">
        <v>76</v>
      </c>
      <c r="N3686" t="s">
        <v>637</v>
      </c>
      <c r="O3686" t="s">
        <v>21066</v>
      </c>
      <c r="P3686" t="s">
        <v>21066</v>
      </c>
      <c r="Q3686" t="s">
        <v>195</v>
      </c>
      <c r="R3686" t="s">
        <v>21067</v>
      </c>
      <c r="S3686" t="s">
        <v>21068</v>
      </c>
      <c r="T3686" t="s">
        <v>654</v>
      </c>
      <c r="U3686" t="s">
        <v>21069</v>
      </c>
      <c r="V3686" t="s">
        <v>21070</v>
      </c>
      <c r="W3686" t="s">
        <v>83</v>
      </c>
      <c r="X3686">
        <v>9</v>
      </c>
      <c r="Y3686">
        <v>4989.5600000000004</v>
      </c>
    </row>
    <row r="3687" spans="1:25">
      <c r="A3687" t="s">
        <v>21071</v>
      </c>
      <c r="B3687" t="s">
        <v>70</v>
      </c>
      <c r="C3687">
        <v>486</v>
      </c>
      <c r="D3687" t="s">
        <v>106</v>
      </c>
      <c r="E3687">
        <v>2007</v>
      </c>
      <c r="F3687" s="24">
        <v>39353</v>
      </c>
      <c r="G3687" s="24">
        <v>39353</v>
      </c>
      <c r="H3687" s="24">
        <v>39355</v>
      </c>
      <c r="I3687" t="s">
        <v>500</v>
      </c>
      <c r="J3687" t="s">
        <v>108</v>
      </c>
      <c r="K3687" t="s">
        <v>109</v>
      </c>
      <c r="L3687" t="s">
        <v>209</v>
      </c>
      <c r="M3687" t="s">
        <v>76</v>
      </c>
      <c r="N3687" t="s">
        <v>439</v>
      </c>
      <c r="O3687" t="s">
        <v>21072</v>
      </c>
      <c r="P3687" t="s">
        <v>21073</v>
      </c>
      <c r="Q3687" t="s">
        <v>90</v>
      </c>
      <c r="R3687" t="s">
        <v>21072</v>
      </c>
      <c r="S3687" t="s">
        <v>21074</v>
      </c>
      <c r="T3687" t="s">
        <v>214</v>
      </c>
      <c r="U3687" t="s">
        <v>21075</v>
      </c>
      <c r="V3687" t="s">
        <v>21076</v>
      </c>
      <c r="W3687" t="s">
        <v>217</v>
      </c>
      <c r="X3687">
        <v>9</v>
      </c>
      <c r="Y3687">
        <v>4367</v>
      </c>
    </row>
    <row r="3688" spans="1:25">
      <c r="A3688" t="s">
        <v>21077</v>
      </c>
      <c r="B3688" t="s">
        <v>70</v>
      </c>
      <c r="C3688">
        <v>404</v>
      </c>
      <c r="D3688" t="s">
        <v>71</v>
      </c>
      <c r="E3688">
        <v>2007</v>
      </c>
      <c r="F3688" s="24">
        <v>39316</v>
      </c>
      <c r="G3688" s="24">
        <v>39318</v>
      </c>
      <c r="H3688" s="24">
        <v>39318</v>
      </c>
      <c r="I3688" t="s">
        <v>395</v>
      </c>
      <c r="J3688" t="s">
        <v>96</v>
      </c>
      <c r="K3688" t="s">
        <v>97</v>
      </c>
      <c r="L3688" t="s">
        <v>4476</v>
      </c>
      <c r="M3688" t="s">
        <v>76</v>
      </c>
      <c r="N3688" t="s">
        <v>128</v>
      </c>
      <c r="O3688" t="s">
        <v>21078</v>
      </c>
      <c r="P3688" t="s">
        <v>21079</v>
      </c>
      <c r="Q3688" t="s">
        <v>90</v>
      </c>
      <c r="R3688" t="s">
        <v>21078</v>
      </c>
      <c r="S3688" t="s">
        <v>21080</v>
      </c>
      <c r="T3688" t="s">
        <v>103</v>
      </c>
      <c r="U3688" t="s">
        <v>174</v>
      </c>
      <c r="W3688" t="s">
        <v>93</v>
      </c>
      <c r="X3688">
        <v>8</v>
      </c>
      <c r="Y3688">
        <v>3682.23</v>
      </c>
    </row>
    <row r="3689" spans="1:25">
      <c r="A3689" t="s">
        <v>21081</v>
      </c>
      <c r="B3689" t="s">
        <v>138</v>
      </c>
      <c r="C3689">
        <v>418</v>
      </c>
      <c r="D3689" t="s">
        <v>106</v>
      </c>
      <c r="E3689">
        <v>2007</v>
      </c>
      <c r="F3689" s="24">
        <v>39322</v>
      </c>
      <c r="G3689" s="24">
        <v>39322</v>
      </c>
      <c r="H3689" s="24">
        <v>39323</v>
      </c>
      <c r="I3689" t="s">
        <v>416</v>
      </c>
      <c r="J3689" t="s">
        <v>108</v>
      </c>
      <c r="K3689" t="s">
        <v>109</v>
      </c>
      <c r="L3689" t="s">
        <v>110</v>
      </c>
      <c r="M3689" t="s">
        <v>152</v>
      </c>
      <c r="N3689" t="s">
        <v>21082</v>
      </c>
      <c r="O3689" t="s">
        <v>21083</v>
      </c>
      <c r="P3689" t="s">
        <v>21083</v>
      </c>
      <c r="Q3689" t="s">
        <v>142</v>
      </c>
      <c r="R3689" t="s">
        <v>21084</v>
      </c>
      <c r="S3689" t="s">
        <v>21085</v>
      </c>
      <c r="T3689" t="s">
        <v>1024</v>
      </c>
      <c r="U3689" t="s">
        <v>21086</v>
      </c>
      <c r="V3689" t="s">
        <v>21087</v>
      </c>
      <c r="W3689" t="s">
        <v>217</v>
      </c>
      <c r="X3689">
        <v>8</v>
      </c>
      <c r="Y3689">
        <v>3689.5</v>
      </c>
    </row>
    <row r="3690" spans="1:25">
      <c r="A3690" t="s">
        <v>21088</v>
      </c>
      <c r="B3690" t="s">
        <v>70</v>
      </c>
      <c r="C3690">
        <v>373</v>
      </c>
      <c r="D3690" t="s">
        <v>106</v>
      </c>
      <c r="E3690">
        <v>2007</v>
      </c>
      <c r="F3690" s="24">
        <v>39301</v>
      </c>
      <c r="G3690" s="24">
        <v>39301</v>
      </c>
      <c r="H3690" s="24">
        <v>39302</v>
      </c>
      <c r="I3690" t="s">
        <v>339</v>
      </c>
      <c r="J3690" t="s">
        <v>108</v>
      </c>
      <c r="K3690" t="s">
        <v>324</v>
      </c>
      <c r="L3690" t="s">
        <v>21039</v>
      </c>
      <c r="M3690" t="s">
        <v>76</v>
      </c>
      <c r="N3690" t="s">
        <v>650</v>
      </c>
      <c r="O3690" t="s">
        <v>21089</v>
      </c>
      <c r="P3690" t="s">
        <v>21090</v>
      </c>
      <c r="Q3690" t="s">
        <v>7328</v>
      </c>
      <c r="R3690" t="s">
        <v>21089</v>
      </c>
      <c r="S3690" t="s">
        <v>21091</v>
      </c>
      <c r="T3690" t="s">
        <v>214</v>
      </c>
      <c r="U3690" t="s">
        <v>21092</v>
      </c>
      <c r="V3690" t="s">
        <v>21093</v>
      </c>
      <c r="W3690" t="s">
        <v>217</v>
      </c>
      <c r="X3690">
        <v>8</v>
      </c>
      <c r="Y3690">
        <v>3800</v>
      </c>
    </row>
    <row r="3691" spans="1:25">
      <c r="A3691" t="s">
        <v>11708</v>
      </c>
      <c r="B3691" t="s">
        <v>70</v>
      </c>
      <c r="C3691">
        <v>412</v>
      </c>
      <c r="D3691" t="s">
        <v>106</v>
      </c>
      <c r="E3691">
        <v>2007</v>
      </c>
      <c r="F3691" s="24">
        <v>39319</v>
      </c>
      <c r="G3691" s="24">
        <v>39319</v>
      </c>
      <c r="H3691" s="24">
        <v>39321</v>
      </c>
      <c r="I3691" t="s">
        <v>416</v>
      </c>
      <c r="J3691" t="s">
        <v>108</v>
      </c>
      <c r="K3691" t="s">
        <v>109</v>
      </c>
      <c r="L3691" t="s">
        <v>643</v>
      </c>
      <c r="M3691" t="s">
        <v>152</v>
      </c>
      <c r="N3691" t="s">
        <v>815</v>
      </c>
      <c r="O3691" t="s">
        <v>11709</v>
      </c>
      <c r="P3691" t="s">
        <v>21094</v>
      </c>
      <c r="Q3691" t="s">
        <v>131</v>
      </c>
      <c r="R3691" t="s">
        <v>11709</v>
      </c>
      <c r="S3691" t="s">
        <v>21095</v>
      </c>
      <c r="T3691" t="s">
        <v>145</v>
      </c>
      <c r="U3691" t="s">
        <v>21096</v>
      </c>
      <c r="V3691" t="s">
        <v>21097</v>
      </c>
      <c r="W3691" t="s">
        <v>217</v>
      </c>
      <c r="X3691">
        <v>8</v>
      </c>
      <c r="Y3691">
        <v>3639.5</v>
      </c>
    </row>
    <row r="3692" spans="1:25">
      <c r="A3692" t="s">
        <v>21098</v>
      </c>
      <c r="B3692" t="s">
        <v>70</v>
      </c>
      <c r="C3692">
        <v>384</v>
      </c>
      <c r="D3692" t="s">
        <v>71</v>
      </c>
      <c r="E3692">
        <v>2007</v>
      </c>
      <c r="F3692" s="24">
        <v>39306</v>
      </c>
      <c r="G3692" s="24">
        <v>39308</v>
      </c>
      <c r="H3692" s="24">
        <v>39308</v>
      </c>
      <c r="I3692" t="s">
        <v>5429</v>
      </c>
      <c r="J3692" t="s">
        <v>168</v>
      </c>
      <c r="K3692" t="s">
        <v>273</v>
      </c>
      <c r="L3692" t="s">
        <v>75</v>
      </c>
      <c r="M3692" t="s">
        <v>76</v>
      </c>
      <c r="N3692" t="s">
        <v>439</v>
      </c>
      <c r="O3692" t="s">
        <v>21099</v>
      </c>
      <c r="P3692" t="s">
        <v>21100</v>
      </c>
      <c r="Q3692" t="s">
        <v>80</v>
      </c>
      <c r="R3692" t="s">
        <v>21101</v>
      </c>
      <c r="U3692" t="s">
        <v>21102</v>
      </c>
      <c r="W3692" t="s">
        <v>217</v>
      </c>
      <c r="X3692">
        <v>8</v>
      </c>
      <c r="Y3692">
        <v>1748</v>
      </c>
    </row>
    <row r="3693" spans="1:25">
      <c r="A3693" t="s">
        <v>21103</v>
      </c>
      <c r="B3693" t="s">
        <v>70</v>
      </c>
      <c r="C3693">
        <v>401</v>
      </c>
      <c r="D3693" t="s">
        <v>106</v>
      </c>
      <c r="E3693">
        <v>2007</v>
      </c>
      <c r="F3693" s="24">
        <v>39316</v>
      </c>
      <c r="G3693" s="24">
        <v>39317</v>
      </c>
      <c r="H3693" s="24">
        <v>39318</v>
      </c>
      <c r="I3693" t="s">
        <v>2088</v>
      </c>
      <c r="J3693" t="s">
        <v>108</v>
      </c>
      <c r="K3693" t="s">
        <v>324</v>
      </c>
      <c r="L3693" t="s">
        <v>110</v>
      </c>
      <c r="M3693" t="s">
        <v>76</v>
      </c>
      <c r="N3693" t="s">
        <v>210</v>
      </c>
      <c r="O3693" t="s">
        <v>21104</v>
      </c>
      <c r="P3693" t="s">
        <v>21105</v>
      </c>
      <c r="Q3693" t="s">
        <v>90</v>
      </c>
      <c r="R3693" t="s">
        <v>21104</v>
      </c>
      <c r="S3693" t="s">
        <v>21106</v>
      </c>
      <c r="T3693" t="s">
        <v>214</v>
      </c>
      <c r="U3693" t="s">
        <v>21107</v>
      </c>
      <c r="V3693" t="s">
        <v>21108</v>
      </c>
      <c r="W3693" t="s">
        <v>217</v>
      </c>
      <c r="X3693">
        <v>8</v>
      </c>
      <c r="Y3693">
        <v>2597</v>
      </c>
    </row>
    <row r="3694" spans="1:25">
      <c r="A3694" t="s">
        <v>9718</v>
      </c>
      <c r="B3694" t="s">
        <v>70</v>
      </c>
      <c r="C3694">
        <v>393</v>
      </c>
      <c r="D3694" t="s">
        <v>71</v>
      </c>
      <c r="E3694">
        <v>2007</v>
      </c>
      <c r="F3694" s="24">
        <v>39311</v>
      </c>
      <c r="G3694" s="24">
        <v>39311</v>
      </c>
      <c r="H3694" s="24">
        <v>39313</v>
      </c>
      <c r="I3694" t="s">
        <v>9719</v>
      </c>
      <c r="J3694" t="s">
        <v>4442</v>
      </c>
      <c r="K3694" t="s">
        <v>97</v>
      </c>
      <c r="L3694" t="s">
        <v>14550</v>
      </c>
      <c r="M3694" t="s">
        <v>76</v>
      </c>
      <c r="N3694" t="s">
        <v>210</v>
      </c>
      <c r="O3694" t="s">
        <v>9721</v>
      </c>
      <c r="P3694" t="s">
        <v>21109</v>
      </c>
      <c r="Q3694" t="s">
        <v>90</v>
      </c>
      <c r="R3694" t="s">
        <v>9721</v>
      </c>
      <c r="S3694" t="s">
        <v>9723</v>
      </c>
      <c r="T3694" t="s">
        <v>173</v>
      </c>
      <c r="U3694" t="s">
        <v>9724</v>
      </c>
      <c r="W3694" t="s">
        <v>217</v>
      </c>
      <c r="X3694">
        <v>8</v>
      </c>
      <c r="Y3694">
        <v>4218.8</v>
      </c>
    </row>
    <row r="3695" spans="1:25">
      <c r="A3695" t="s">
        <v>21110</v>
      </c>
      <c r="B3695" t="s">
        <v>70</v>
      </c>
      <c r="C3695">
        <v>410</v>
      </c>
      <c r="D3695" t="s">
        <v>106</v>
      </c>
      <c r="E3695">
        <v>2007</v>
      </c>
      <c r="F3695" s="24">
        <v>39319</v>
      </c>
      <c r="G3695" s="24">
        <v>39319</v>
      </c>
      <c r="H3695" s="24">
        <v>39320</v>
      </c>
      <c r="I3695" t="s">
        <v>500</v>
      </c>
      <c r="J3695" t="s">
        <v>108</v>
      </c>
      <c r="K3695" t="s">
        <v>109</v>
      </c>
      <c r="L3695" t="s">
        <v>110</v>
      </c>
      <c r="M3695" t="s">
        <v>76</v>
      </c>
      <c r="N3695" t="s">
        <v>210</v>
      </c>
      <c r="O3695" t="s">
        <v>21111</v>
      </c>
      <c r="P3695" t="s">
        <v>21112</v>
      </c>
      <c r="Q3695" t="s">
        <v>90</v>
      </c>
      <c r="R3695" t="s">
        <v>21111</v>
      </c>
      <c r="S3695" t="s">
        <v>21113</v>
      </c>
      <c r="T3695" t="s">
        <v>214</v>
      </c>
      <c r="U3695" t="s">
        <v>21114</v>
      </c>
      <c r="V3695" t="s">
        <v>21115</v>
      </c>
      <c r="W3695" t="s">
        <v>217</v>
      </c>
      <c r="X3695">
        <v>8</v>
      </c>
      <c r="Y3695">
        <v>3997</v>
      </c>
    </row>
    <row r="3696" spans="1:25">
      <c r="A3696" t="s">
        <v>21116</v>
      </c>
      <c r="B3696" t="s">
        <v>70</v>
      </c>
      <c r="C3696">
        <v>363</v>
      </c>
      <c r="D3696" t="s">
        <v>106</v>
      </c>
      <c r="E3696">
        <v>2007</v>
      </c>
      <c r="F3696" s="24">
        <v>39296</v>
      </c>
      <c r="G3696" s="24">
        <v>39296</v>
      </c>
      <c r="H3696" s="24">
        <v>39297</v>
      </c>
      <c r="I3696" t="s">
        <v>500</v>
      </c>
      <c r="J3696" t="s">
        <v>108</v>
      </c>
      <c r="K3696" t="s">
        <v>109</v>
      </c>
      <c r="L3696" t="s">
        <v>21117</v>
      </c>
      <c r="M3696" t="s">
        <v>76</v>
      </c>
      <c r="N3696" t="s">
        <v>210</v>
      </c>
      <c r="O3696" t="s">
        <v>21118</v>
      </c>
      <c r="P3696" t="s">
        <v>21119</v>
      </c>
      <c r="Q3696" t="s">
        <v>90</v>
      </c>
      <c r="R3696" t="s">
        <v>21118</v>
      </c>
      <c r="S3696" t="s">
        <v>21120</v>
      </c>
      <c r="T3696" t="s">
        <v>214</v>
      </c>
      <c r="U3696" t="s">
        <v>21121</v>
      </c>
      <c r="V3696" t="s">
        <v>21122</v>
      </c>
      <c r="W3696" t="s">
        <v>217</v>
      </c>
      <c r="X3696">
        <v>8</v>
      </c>
      <c r="Y3696">
        <v>4307</v>
      </c>
    </row>
    <row r="3697" spans="1:25">
      <c r="A3697" t="s">
        <v>21123</v>
      </c>
      <c r="B3697" t="s">
        <v>70</v>
      </c>
      <c r="C3697">
        <v>386</v>
      </c>
      <c r="D3697" t="s">
        <v>106</v>
      </c>
      <c r="E3697">
        <v>2007</v>
      </c>
      <c r="F3697" s="24">
        <v>39308</v>
      </c>
      <c r="G3697" s="24">
        <v>39309</v>
      </c>
      <c r="H3697" s="24">
        <v>39310</v>
      </c>
      <c r="I3697" t="s">
        <v>323</v>
      </c>
      <c r="J3697" t="s">
        <v>108</v>
      </c>
      <c r="K3697" t="s">
        <v>324</v>
      </c>
      <c r="L3697" t="s">
        <v>75</v>
      </c>
      <c r="M3697" t="s">
        <v>76</v>
      </c>
      <c r="N3697" t="s">
        <v>295</v>
      </c>
      <c r="O3697" t="s">
        <v>21124</v>
      </c>
      <c r="P3697" t="s">
        <v>21124</v>
      </c>
      <c r="Q3697" t="s">
        <v>195</v>
      </c>
      <c r="R3697" t="s">
        <v>21125</v>
      </c>
      <c r="S3697" t="s">
        <v>21126</v>
      </c>
      <c r="T3697" t="s">
        <v>962</v>
      </c>
      <c r="U3697" t="s">
        <v>21127</v>
      </c>
      <c r="V3697" t="s">
        <v>21128</v>
      </c>
      <c r="W3697" t="s">
        <v>93</v>
      </c>
      <c r="X3697">
        <v>8</v>
      </c>
      <c r="Y3697">
        <v>4814.3599999999997</v>
      </c>
    </row>
    <row r="3698" spans="1:25">
      <c r="A3698" t="s">
        <v>21129</v>
      </c>
      <c r="B3698" t="s">
        <v>70</v>
      </c>
      <c r="C3698">
        <v>383</v>
      </c>
      <c r="D3698" t="s">
        <v>71</v>
      </c>
      <c r="E3698">
        <v>2007</v>
      </c>
      <c r="F3698" s="24">
        <v>39306</v>
      </c>
      <c r="G3698" s="24">
        <v>39308</v>
      </c>
      <c r="H3698" s="24">
        <v>39307</v>
      </c>
      <c r="I3698" t="s">
        <v>5987</v>
      </c>
      <c r="J3698" t="s">
        <v>272</v>
      </c>
      <c r="K3698" t="s">
        <v>273</v>
      </c>
      <c r="L3698" t="s">
        <v>75</v>
      </c>
      <c r="M3698" t="s">
        <v>76</v>
      </c>
      <c r="N3698" t="s">
        <v>128</v>
      </c>
      <c r="O3698" t="s">
        <v>21130</v>
      </c>
      <c r="P3698" t="s">
        <v>21131</v>
      </c>
      <c r="Q3698" t="s">
        <v>80</v>
      </c>
      <c r="R3698" t="s">
        <v>21130</v>
      </c>
      <c r="S3698" t="s">
        <v>21132</v>
      </c>
      <c r="T3698" t="s">
        <v>849</v>
      </c>
      <c r="U3698" t="s">
        <v>21133</v>
      </c>
      <c r="W3698" t="s">
        <v>93</v>
      </c>
      <c r="X3698">
        <v>8</v>
      </c>
      <c r="Y3698">
        <v>2933</v>
      </c>
    </row>
    <row r="3699" spans="1:25">
      <c r="A3699" t="s">
        <v>21134</v>
      </c>
      <c r="B3699" t="s">
        <v>70</v>
      </c>
      <c r="C3699">
        <v>427</v>
      </c>
      <c r="D3699" t="s">
        <v>71</v>
      </c>
      <c r="E3699">
        <v>2007</v>
      </c>
      <c r="F3699" s="24">
        <v>39322</v>
      </c>
      <c r="G3699" s="24">
        <v>39325</v>
      </c>
      <c r="H3699" s="24">
        <v>39322</v>
      </c>
      <c r="I3699" t="s">
        <v>21135</v>
      </c>
      <c r="J3699" t="s">
        <v>2003</v>
      </c>
      <c r="K3699" t="s">
        <v>724</v>
      </c>
      <c r="L3699" t="s">
        <v>75</v>
      </c>
      <c r="M3699" t="s">
        <v>76</v>
      </c>
      <c r="N3699" t="s">
        <v>128</v>
      </c>
      <c r="O3699" t="s">
        <v>21136</v>
      </c>
      <c r="P3699" t="s">
        <v>21137</v>
      </c>
      <c r="Q3699" t="s">
        <v>90</v>
      </c>
      <c r="R3699" t="s">
        <v>21136</v>
      </c>
      <c r="S3699" t="s">
        <v>21138</v>
      </c>
      <c r="T3699" t="s">
        <v>654</v>
      </c>
      <c r="U3699" t="s">
        <v>21139</v>
      </c>
      <c r="W3699" t="s">
        <v>93</v>
      </c>
      <c r="X3699">
        <v>8</v>
      </c>
      <c r="Y3699">
        <v>2900</v>
      </c>
    </row>
    <row r="3700" spans="1:25">
      <c r="A3700" t="s">
        <v>21140</v>
      </c>
      <c r="B3700" t="s">
        <v>70</v>
      </c>
      <c r="C3700">
        <v>372</v>
      </c>
      <c r="D3700" t="s">
        <v>106</v>
      </c>
      <c r="E3700">
        <v>2007</v>
      </c>
      <c r="F3700" s="24">
        <v>39299</v>
      </c>
      <c r="G3700" s="24">
        <v>39301</v>
      </c>
      <c r="H3700" s="24">
        <v>39301</v>
      </c>
      <c r="I3700" t="s">
        <v>107</v>
      </c>
      <c r="J3700" t="s">
        <v>108</v>
      </c>
      <c r="K3700" t="s">
        <v>109</v>
      </c>
      <c r="L3700" t="s">
        <v>75</v>
      </c>
      <c r="M3700" t="s">
        <v>76</v>
      </c>
      <c r="N3700" t="s">
        <v>295</v>
      </c>
      <c r="O3700" t="s">
        <v>21141</v>
      </c>
      <c r="P3700" t="s">
        <v>21142</v>
      </c>
      <c r="Q3700" t="s">
        <v>80</v>
      </c>
      <c r="R3700" t="s">
        <v>21141</v>
      </c>
      <c r="S3700" t="s">
        <v>21143</v>
      </c>
      <c r="T3700" t="s">
        <v>246</v>
      </c>
      <c r="V3700" t="s">
        <v>21144</v>
      </c>
      <c r="W3700" t="s">
        <v>93</v>
      </c>
      <c r="X3700">
        <v>8</v>
      </c>
      <c r="Y3700">
        <v>2887</v>
      </c>
    </row>
    <row r="3701" spans="1:25">
      <c r="A3701" t="s">
        <v>21145</v>
      </c>
      <c r="B3701" t="s">
        <v>138</v>
      </c>
      <c r="C3701">
        <v>370</v>
      </c>
      <c r="D3701" t="s">
        <v>106</v>
      </c>
      <c r="E3701">
        <v>2007</v>
      </c>
      <c r="F3701" s="24">
        <v>39299</v>
      </c>
      <c r="G3701" s="24">
        <v>39299</v>
      </c>
      <c r="H3701" s="24">
        <v>39302</v>
      </c>
      <c r="I3701" t="s">
        <v>107</v>
      </c>
      <c r="J3701" t="s">
        <v>108</v>
      </c>
      <c r="K3701" t="s">
        <v>109</v>
      </c>
      <c r="L3701" t="s">
        <v>643</v>
      </c>
      <c r="M3701" t="s">
        <v>76</v>
      </c>
      <c r="N3701" t="s">
        <v>19686</v>
      </c>
      <c r="O3701" t="s">
        <v>21146</v>
      </c>
      <c r="P3701" t="s">
        <v>21146</v>
      </c>
      <c r="Q3701" t="s">
        <v>142</v>
      </c>
      <c r="R3701" t="s">
        <v>21147</v>
      </c>
      <c r="S3701" t="s">
        <v>21148</v>
      </c>
      <c r="T3701" t="s">
        <v>145</v>
      </c>
      <c r="U3701" t="s">
        <v>21149</v>
      </c>
      <c r="V3701" t="s">
        <v>21150</v>
      </c>
      <c r="W3701" t="s">
        <v>217</v>
      </c>
      <c r="X3701">
        <v>8</v>
      </c>
      <c r="Y3701">
        <v>4467</v>
      </c>
    </row>
    <row r="3702" spans="1:25">
      <c r="A3702" t="s">
        <v>21151</v>
      </c>
      <c r="B3702" t="s">
        <v>138</v>
      </c>
      <c r="C3702">
        <v>396</v>
      </c>
      <c r="D3702" t="s">
        <v>106</v>
      </c>
      <c r="E3702">
        <v>2007</v>
      </c>
      <c r="F3702" s="24">
        <v>39312</v>
      </c>
      <c r="G3702" s="24">
        <v>39313</v>
      </c>
      <c r="H3702" s="24">
        <v>39313</v>
      </c>
      <c r="I3702" t="s">
        <v>416</v>
      </c>
      <c r="J3702" t="s">
        <v>108</v>
      </c>
      <c r="K3702" t="s">
        <v>109</v>
      </c>
      <c r="L3702" t="s">
        <v>3089</v>
      </c>
      <c r="M3702" t="s">
        <v>152</v>
      </c>
      <c r="N3702" t="s">
        <v>828</v>
      </c>
      <c r="O3702" t="s">
        <v>21152</v>
      </c>
      <c r="P3702" t="s">
        <v>21152</v>
      </c>
      <c r="Q3702" t="s">
        <v>142</v>
      </c>
      <c r="R3702" t="s">
        <v>21153</v>
      </c>
      <c r="S3702" t="s">
        <v>21154</v>
      </c>
      <c r="T3702" t="s">
        <v>173</v>
      </c>
      <c r="U3702" t="s">
        <v>21155</v>
      </c>
      <c r="V3702" t="s">
        <v>21156</v>
      </c>
      <c r="W3702" t="s">
        <v>217</v>
      </c>
      <c r="X3702">
        <v>8</v>
      </c>
      <c r="Y3702">
        <v>3719.5</v>
      </c>
    </row>
    <row r="3703" spans="1:25">
      <c r="A3703" t="s">
        <v>21157</v>
      </c>
      <c r="B3703" t="s">
        <v>138</v>
      </c>
      <c r="C3703">
        <v>409</v>
      </c>
      <c r="D3703" t="s">
        <v>106</v>
      </c>
      <c r="E3703">
        <v>2007</v>
      </c>
      <c r="F3703" s="24">
        <v>39318</v>
      </c>
      <c r="G3703" s="24">
        <v>39318</v>
      </c>
      <c r="H3703" s="24">
        <v>39319</v>
      </c>
      <c r="I3703" t="s">
        <v>1208</v>
      </c>
      <c r="J3703" t="s">
        <v>108</v>
      </c>
      <c r="K3703" t="s">
        <v>324</v>
      </c>
      <c r="L3703" t="s">
        <v>643</v>
      </c>
      <c r="M3703" t="s">
        <v>76</v>
      </c>
      <c r="N3703" t="s">
        <v>828</v>
      </c>
      <c r="O3703" t="s">
        <v>21158</v>
      </c>
      <c r="P3703" t="s">
        <v>21158</v>
      </c>
      <c r="Q3703" t="s">
        <v>142</v>
      </c>
      <c r="R3703" t="s">
        <v>21159</v>
      </c>
      <c r="S3703" t="s">
        <v>21160</v>
      </c>
      <c r="T3703" t="s">
        <v>173</v>
      </c>
      <c r="U3703" t="s">
        <v>21161</v>
      </c>
      <c r="V3703" t="s">
        <v>21162</v>
      </c>
      <c r="W3703" t="s">
        <v>217</v>
      </c>
      <c r="X3703">
        <v>8</v>
      </c>
      <c r="Y3703">
        <v>4456</v>
      </c>
    </row>
    <row r="3704" spans="1:25">
      <c r="A3704" t="s">
        <v>21163</v>
      </c>
      <c r="B3704" t="s">
        <v>70</v>
      </c>
      <c r="C3704">
        <v>397</v>
      </c>
      <c r="D3704" t="s">
        <v>106</v>
      </c>
      <c r="E3704">
        <v>2007</v>
      </c>
      <c r="F3704" s="24">
        <v>39313</v>
      </c>
      <c r="G3704" s="24">
        <v>39313</v>
      </c>
      <c r="H3704" s="24">
        <v>39314</v>
      </c>
      <c r="I3704" t="s">
        <v>183</v>
      </c>
      <c r="J3704" t="s">
        <v>108</v>
      </c>
      <c r="K3704" t="s">
        <v>184</v>
      </c>
      <c r="L3704" t="s">
        <v>75</v>
      </c>
      <c r="M3704" t="s">
        <v>76</v>
      </c>
      <c r="N3704" t="s">
        <v>87</v>
      </c>
      <c r="O3704" t="s">
        <v>21164</v>
      </c>
      <c r="P3704" t="s">
        <v>21165</v>
      </c>
      <c r="Q3704" t="s">
        <v>80</v>
      </c>
      <c r="R3704" t="s">
        <v>21164</v>
      </c>
      <c r="S3704" t="s">
        <v>21166</v>
      </c>
      <c r="T3704" t="s">
        <v>206</v>
      </c>
      <c r="U3704" t="s">
        <v>21167</v>
      </c>
      <c r="V3704" t="s">
        <v>21168</v>
      </c>
      <c r="W3704" t="s">
        <v>93</v>
      </c>
      <c r="X3704">
        <v>8</v>
      </c>
      <c r="Y3704">
        <v>4177</v>
      </c>
    </row>
    <row r="3705" spans="1:25">
      <c r="A3705" t="s">
        <v>21169</v>
      </c>
      <c r="B3705" t="s">
        <v>70</v>
      </c>
      <c r="C3705">
        <v>420</v>
      </c>
      <c r="D3705" t="s">
        <v>106</v>
      </c>
      <c r="E3705">
        <v>2007</v>
      </c>
      <c r="F3705" s="24">
        <v>39322</v>
      </c>
      <c r="G3705" s="24">
        <v>39323</v>
      </c>
      <c r="H3705" s="24">
        <v>39324</v>
      </c>
      <c r="I3705" t="s">
        <v>107</v>
      </c>
      <c r="J3705" t="s">
        <v>108</v>
      </c>
      <c r="K3705" t="s">
        <v>109</v>
      </c>
      <c r="L3705" t="s">
        <v>75</v>
      </c>
      <c r="M3705" t="s">
        <v>76</v>
      </c>
      <c r="N3705" t="s">
        <v>776</v>
      </c>
      <c r="O3705" t="s">
        <v>21170</v>
      </c>
      <c r="P3705" t="s">
        <v>21171</v>
      </c>
      <c r="Q3705" t="s">
        <v>80</v>
      </c>
      <c r="R3705" t="s">
        <v>21170</v>
      </c>
      <c r="S3705" t="s">
        <v>21172</v>
      </c>
      <c r="T3705" t="s">
        <v>1567</v>
      </c>
      <c r="U3705" t="s">
        <v>21173</v>
      </c>
      <c r="V3705" t="s">
        <v>21174</v>
      </c>
      <c r="W3705" t="s">
        <v>93</v>
      </c>
      <c r="X3705">
        <v>8</v>
      </c>
      <c r="Y3705">
        <v>4177</v>
      </c>
    </row>
    <row r="3706" spans="1:25">
      <c r="A3706" t="s">
        <v>21175</v>
      </c>
      <c r="B3706" t="s">
        <v>70</v>
      </c>
      <c r="C3706">
        <v>387</v>
      </c>
      <c r="D3706" t="s">
        <v>71</v>
      </c>
      <c r="E3706">
        <v>2007</v>
      </c>
      <c r="F3706" s="24">
        <v>39308</v>
      </c>
      <c r="G3706" s="24">
        <v>39309</v>
      </c>
      <c r="H3706" s="24">
        <v>39309</v>
      </c>
      <c r="I3706" t="s">
        <v>395</v>
      </c>
      <c r="J3706" t="s">
        <v>96</v>
      </c>
      <c r="K3706" t="s">
        <v>97</v>
      </c>
      <c r="L3706" t="s">
        <v>1773</v>
      </c>
      <c r="M3706" t="s">
        <v>76</v>
      </c>
      <c r="N3706" t="s">
        <v>128</v>
      </c>
      <c r="O3706" t="s">
        <v>21176</v>
      </c>
      <c r="P3706" t="s">
        <v>21177</v>
      </c>
      <c r="Q3706" t="s">
        <v>90</v>
      </c>
      <c r="R3706" t="s">
        <v>21176</v>
      </c>
      <c r="S3706" t="s">
        <v>21178</v>
      </c>
      <c r="T3706" t="s">
        <v>525</v>
      </c>
      <c r="U3706" t="s">
        <v>21179</v>
      </c>
      <c r="W3706" t="s">
        <v>93</v>
      </c>
      <c r="X3706">
        <v>8</v>
      </c>
      <c r="Y3706">
        <v>3682.23</v>
      </c>
    </row>
    <row r="3707" spans="1:25">
      <c r="A3707" t="s">
        <v>21180</v>
      </c>
      <c r="B3707" t="s">
        <v>70</v>
      </c>
      <c r="C3707">
        <v>415</v>
      </c>
      <c r="D3707" t="s">
        <v>106</v>
      </c>
      <c r="E3707">
        <v>2007</v>
      </c>
      <c r="F3707" s="24">
        <v>39320</v>
      </c>
      <c r="G3707" s="24">
        <v>39321</v>
      </c>
      <c r="H3707" s="24">
        <v>39322</v>
      </c>
      <c r="I3707" t="s">
        <v>500</v>
      </c>
      <c r="J3707" t="s">
        <v>108</v>
      </c>
      <c r="K3707" t="s">
        <v>109</v>
      </c>
      <c r="L3707" t="s">
        <v>432</v>
      </c>
      <c r="M3707" t="s">
        <v>76</v>
      </c>
      <c r="N3707" t="s">
        <v>210</v>
      </c>
      <c r="O3707" t="s">
        <v>21181</v>
      </c>
      <c r="P3707" t="s">
        <v>21181</v>
      </c>
      <c r="Q3707" t="s">
        <v>195</v>
      </c>
      <c r="R3707" t="s">
        <v>21182</v>
      </c>
      <c r="S3707" t="s">
        <v>21183</v>
      </c>
      <c r="T3707" t="s">
        <v>173</v>
      </c>
      <c r="U3707" t="s">
        <v>21184</v>
      </c>
      <c r="V3707" t="s">
        <v>21185</v>
      </c>
      <c r="W3707" t="s">
        <v>217</v>
      </c>
      <c r="X3707">
        <v>8</v>
      </c>
      <c r="Y3707">
        <v>5134.3599999999997</v>
      </c>
    </row>
    <row r="3708" spans="1:25">
      <c r="A3708" t="s">
        <v>21186</v>
      </c>
      <c r="B3708" t="s">
        <v>70</v>
      </c>
      <c r="C3708">
        <v>375</v>
      </c>
      <c r="D3708" t="s">
        <v>106</v>
      </c>
      <c r="E3708">
        <v>2007</v>
      </c>
      <c r="F3708" s="24">
        <v>39301</v>
      </c>
      <c r="G3708" s="24">
        <v>39301</v>
      </c>
      <c r="H3708" s="24">
        <v>39303</v>
      </c>
      <c r="I3708" t="s">
        <v>1256</v>
      </c>
      <c r="J3708" t="s">
        <v>108</v>
      </c>
      <c r="K3708" t="s">
        <v>109</v>
      </c>
      <c r="L3708" t="s">
        <v>3894</v>
      </c>
      <c r="M3708" t="s">
        <v>76</v>
      </c>
      <c r="N3708" t="s">
        <v>295</v>
      </c>
      <c r="O3708" t="s">
        <v>21187</v>
      </c>
      <c r="P3708" t="s">
        <v>21187</v>
      </c>
      <c r="Q3708" t="s">
        <v>195</v>
      </c>
      <c r="R3708" t="s">
        <v>21188</v>
      </c>
      <c r="S3708" t="s">
        <v>21189</v>
      </c>
      <c r="T3708" t="s">
        <v>145</v>
      </c>
      <c r="U3708" t="s">
        <v>21190</v>
      </c>
      <c r="V3708" t="s">
        <v>21191</v>
      </c>
      <c r="W3708" t="s">
        <v>93</v>
      </c>
      <c r="X3708">
        <v>8</v>
      </c>
      <c r="Y3708">
        <v>5014.3599999999997</v>
      </c>
    </row>
    <row r="3709" spans="1:25">
      <c r="A3709" t="s">
        <v>21192</v>
      </c>
      <c r="B3709" t="s">
        <v>70</v>
      </c>
      <c r="C3709">
        <v>376</v>
      </c>
      <c r="D3709" t="s">
        <v>106</v>
      </c>
      <c r="E3709">
        <v>2007</v>
      </c>
      <c r="F3709" s="24">
        <v>39302</v>
      </c>
      <c r="G3709" s="24">
        <v>39302</v>
      </c>
      <c r="H3709" s="24">
        <v>39304</v>
      </c>
      <c r="I3709" t="s">
        <v>183</v>
      </c>
      <c r="J3709" t="s">
        <v>108</v>
      </c>
      <c r="K3709" t="s">
        <v>184</v>
      </c>
      <c r="L3709" t="s">
        <v>20828</v>
      </c>
      <c r="M3709" t="s">
        <v>76</v>
      </c>
      <c r="N3709" t="s">
        <v>202</v>
      </c>
      <c r="O3709" t="s">
        <v>21193</v>
      </c>
      <c r="P3709" t="s">
        <v>21193</v>
      </c>
      <c r="Q3709" t="s">
        <v>195</v>
      </c>
      <c r="R3709" t="s">
        <v>21194</v>
      </c>
      <c r="S3709" t="s">
        <v>21195</v>
      </c>
      <c r="T3709" t="s">
        <v>188</v>
      </c>
      <c r="U3709" t="s">
        <v>21196</v>
      </c>
      <c r="V3709" t="s">
        <v>21197</v>
      </c>
      <c r="W3709" t="s">
        <v>93</v>
      </c>
      <c r="X3709">
        <v>8</v>
      </c>
      <c r="Y3709">
        <v>4584.3599999999997</v>
      </c>
    </row>
    <row r="3710" spans="1:25">
      <c r="A3710" t="s">
        <v>21198</v>
      </c>
      <c r="B3710" t="s">
        <v>70</v>
      </c>
      <c r="C3710">
        <v>371</v>
      </c>
      <c r="D3710" t="s">
        <v>71</v>
      </c>
      <c r="E3710">
        <v>2007</v>
      </c>
      <c r="F3710" s="24">
        <v>39296</v>
      </c>
      <c r="G3710" s="24">
        <v>39300</v>
      </c>
      <c r="H3710" s="24">
        <v>39297</v>
      </c>
      <c r="I3710" t="s">
        <v>2381</v>
      </c>
      <c r="J3710" t="s">
        <v>220</v>
      </c>
      <c r="K3710" t="s">
        <v>97</v>
      </c>
      <c r="L3710" t="s">
        <v>75</v>
      </c>
      <c r="M3710" t="s">
        <v>76</v>
      </c>
      <c r="N3710" t="s">
        <v>160</v>
      </c>
      <c r="O3710" t="s">
        <v>21199</v>
      </c>
      <c r="P3710" t="s">
        <v>21199</v>
      </c>
      <c r="Q3710" t="s">
        <v>195</v>
      </c>
      <c r="R3710" t="s">
        <v>21200</v>
      </c>
      <c r="S3710" t="s">
        <v>21201</v>
      </c>
      <c r="T3710" t="s">
        <v>504</v>
      </c>
      <c r="U3710" t="s">
        <v>174</v>
      </c>
      <c r="W3710" t="s">
        <v>93</v>
      </c>
      <c r="X3710">
        <v>8</v>
      </c>
      <c r="Y3710">
        <v>3009</v>
      </c>
    </row>
    <row r="3711" spans="1:25">
      <c r="A3711" t="s">
        <v>21202</v>
      </c>
      <c r="B3711" t="s">
        <v>70</v>
      </c>
      <c r="C3711">
        <v>366</v>
      </c>
      <c r="D3711" t="s">
        <v>106</v>
      </c>
      <c r="E3711">
        <v>2007</v>
      </c>
      <c r="F3711" s="24">
        <v>39298</v>
      </c>
      <c r="G3711" s="24">
        <v>39298</v>
      </c>
      <c r="H3711" s="24">
        <v>39300</v>
      </c>
      <c r="I3711" t="s">
        <v>500</v>
      </c>
      <c r="J3711" t="s">
        <v>108</v>
      </c>
      <c r="K3711" t="s">
        <v>109</v>
      </c>
      <c r="L3711" t="s">
        <v>75</v>
      </c>
      <c r="M3711" t="s">
        <v>76</v>
      </c>
      <c r="N3711" t="s">
        <v>87</v>
      </c>
      <c r="O3711" t="s">
        <v>21203</v>
      </c>
      <c r="P3711" t="s">
        <v>21204</v>
      </c>
      <c r="Q3711" t="s">
        <v>90</v>
      </c>
      <c r="R3711" t="s">
        <v>21203</v>
      </c>
      <c r="S3711" t="s">
        <v>21205</v>
      </c>
      <c r="T3711" t="s">
        <v>231</v>
      </c>
      <c r="U3711" t="s">
        <v>21206</v>
      </c>
      <c r="V3711" t="s">
        <v>21207</v>
      </c>
      <c r="W3711" t="s">
        <v>93</v>
      </c>
      <c r="X3711">
        <v>8</v>
      </c>
      <c r="Y3711">
        <v>4207</v>
      </c>
    </row>
    <row r="3712" spans="1:25">
      <c r="A3712" t="s">
        <v>21208</v>
      </c>
      <c r="B3712" t="s">
        <v>70</v>
      </c>
      <c r="C3712">
        <v>414</v>
      </c>
      <c r="D3712" t="s">
        <v>106</v>
      </c>
      <c r="E3712">
        <v>2007</v>
      </c>
      <c r="F3712" s="24">
        <v>39320</v>
      </c>
      <c r="G3712" s="24">
        <v>39320</v>
      </c>
      <c r="H3712" s="24">
        <v>39321</v>
      </c>
      <c r="I3712" t="s">
        <v>500</v>
      </c>
      <c r="J3712" t="s">
        <v>108</v>
      </c>
      <c r="K3712" t="s">
        <v>109</v>
      </c>
      <c r="L3712" t="s">
        <v>75</v>
      </c>
      <c r="M3712" t="s">
        <v>76</v>
      </c>
      <c r="N3712" t="s">
        <v>128</v>
      </c>
      <c r="O3712" t="s">
        <v>21209</v>
      </c>
      <c r="P3712" t="s">
        <v>21209</v>
      </c>
      <c r="Q3712" t="s">
        <v>195</v>
      </c>
      <c r="R3712" t="s">
        <v>21210</v>
      </c>
      <c r="S3712" t="s">
        <v>21211</v>
      </c>
      <c r="T3712" t="s">
        <v>173</v>
      </c>
      <c r="U3712" t="s">
        <v>21212</v>
      </c>
      <c r="V3712" t="s">
        <v>21213</v>
      </c>
      <c r="W3712" t="s">
        <v>93</v>
      </c>
      <c r="X3712">
        <v>8</v>
      </c>
      <c r="Y3712">
        <v>4784.3599999999997</v>
      </c>
    </row>
    <row r="3713" spans="1:25">
      <c r="A3713" t="s">
        <v>21214</v>
      </c>
      <c r="B3713" t="s">
        <v>70</v>
      </c>
      <c r="C3713">
        <v>388</v>
      </c>
      <c r="D3713" t="s">
        <v>71</v>
      </c>
      <c r="E3713">
        <v>2007</v>
      </c>
      <c r="F3713" s="24">
        <v>39309</v>
      </c>
      <c r="G3713" s="24">
        <v>39310</v>
      </c>
      <c r="H3713" s="24">
        <v>39311</v>
      </c>
      <c r="I3713" t="s">
        <v>310</v>
      </c>
      <c r="J3713" t="s">
        <v>311</v>
      </c>
      <c r="K3713" t="s">
        <v>74</v>
      </c>
      <c r="L3713" t="s">
        <v>75</v>
      </c>
      <c r="M3713" t="s">
        <v>76</v>
      </c>
      <c r="N3713" t="s">
        <v>295</v>
      </c>
      <c r="O3713" t="s">
        <v>21215</v>
      </c>
      <c r="P3713" t="s">
        <v>21215</v>
      </c>
      <c r="Q3713" t="s">
        <v>195</v>
      </c>
      <c r="R3713" t="s">
        <v>21216</v>
      </c>
      <c r="S3713" t="s">
        <v>21217</v>
      </c>
      <c r="T3713" t="s">
        <v>82</v>
      </c>
      <c r="U3713" t="s">
        <v>174</v>
      </c>
      <c r="W3713" t="s">
        <v>93</v>
      </c>
      <c r="X3713">
        <v>8</v>
      </c>
      <c r="Y3713">
        <v>3770</v>
      </c>
    </row>
    <row r="3714" spans="1:25">
      <c r="A3714" t="s">
        <v>21218</v>
      </c>
      <c r="B3714" t="s">
        <v>70</v>
      </c>
      <c r="C3714">
        <v>377</v>
      </c>
      <c r="D3714" t="s">
        <v>71</v>
      </c>
      <c r="E3714">
        <v>2007</v>
      </c>
      <c r="F3714" s="24">
        <v>39299</v>
      </c>
      <c r="G3714" s="24">
        <v>39303</v>
      </c>
      <c r="H3714" s="24">
        <v>39301</v>
      </c>
      <c r="I3714" t="s">
        <v>21219</v>
      </c>
      <c r="J3714" t="s">
        <v>96</v>
      </c>
      <c r="K3714" t="s">
        <v>97</v>
      </c>
      <c r="L3714" t="s">
        <v>75</v>
      </c>
      <c r="M3714" t="s">
        <v>76</v>
      </c>
      <c r="N3714" t="s">
        <v>4971</v>
      </c>
      <c r="O3714" t="s">
        <v>21220</v>
      </c>
      <c r="P3714" t="s">
        <v>21221</v>
      </c>
      <c r="Q3714" t="s">
        <v>90</v>
      </c>
      <c r="R3714" t="s">
        <v>21220</v>
      </c>
      <c r="S3714" t="s">
        <v>21222</v>
      </c>
      <c r="T3714" t="s">
        <v>654</v>
      </c>
      <c r="U3714" t="s">
        <v>21223</v>
      </c>
      <c r="V3714" t="s">
        <v>21224</v>
      </c>
      <c r="W3714" t="s">
        <v>93</v>
      </c>
      <c r="X3714">
        <v>8</v>
      </c>
      <c r="Y3714">
        <v>2950</v>
      </c>
    </row>
    <row r="3715" spans="1:25">
      <c r="A3715" t="s">
        <v>21225</v>
      </c>
      <c r="B3715" t="s">
        <v>70</v>
      </c>
      <c r="C3715">
        <v>392</v>
      </c>
      <c r="D3715" t="s">
        <v>106</v>
      </c>
      <c r="E3715">
        <v>2007</v>
      </c>
      <c r="F3715" s="24">
        <v>39311</v>
      </c>
      <c r="G3715" s="24">
        <v>39311</v>
      </c>
      <c r="H3715" s="24">
        <v>39313</v>
      </c>
      <c r="I3715" t="s">
        <v>183</v>
      </c>
      <c r="J3715" t="s">
        <v>108</v>
      </c>
      <c r="K3715" t="s">
        <v>184</v>
      </c>
      <c r="L3715" t="s">
        <v>75</v>
      </c>
      <c r="M3715" t="s">
        <v>76</v>
      </c>
      <c r="N3715" t="s">
        <v>325</v>
      </c>
      <c r="O3715" t="s">
        <v>21226</v>
      </c>
      <c r="P3715" t="s">
        <v>21226</v>
      </c>
      <c r="Q3715" t="s">
        <v>195</v>
      </c>
      <c r="R3715" t="s">
        <v>21227</v>
      </c>
      <c r="S3715" t="s">
        <v>21228</v>
      </c>
      <c r="T3715" t="s">
        <v>188</v>
      </c>
      <c r="U3715" t="s">
        <v>21229</v>
      </c>
      <c r="V3715" t="s">
        <v>21230</v>
      </c>
      <c r="W3715" t="s">
        <v>93</v>
      </c>
      <c r="X3715">
        <v>8</v>
      </c>
      <c r="Y3715">
        <v>1814.36</v>
      </c>
    </row>
    <row r="3716" spans="1:25">
      <c r="A3716" t="s">
        <v>21231</v>
      </c>
      <c r="B3716" t="s">
        <v>70</v>
      </c>
      <c r="C3716">
        <v>381</v>
      </c>
      <c r="D3716" t="s">
        <v>106</v>
      </c>
      <c r="E3716">
        <v>2007</v>
      </c>
      <c r="F3716" s="24">
        <v>39307</v>
      </c>
      <c r="G3716" s="24">
        <v>39308</v>
      </c>
      <c r="H3716" s="24">
        <v>39309</v>
      </c>
      <c r="I3716" t="s">
        <v>183</v>
      </c>
      <c r="J3716" t="s">
        <v>108</v>
      </c>
      <c r="K3716" t="s">
        <v>184</v>
      </c>
      <c r="L3716" t="s">
        <v>75</v>
      </c>
      <c r="M3716" t="s">
        <v>76</v>
      </c>
      <c r="N3716" t="s">
        <v>4971</v>
      </c>
      <c r="O3716" t="s">
        <v>21232</v>
      </c>
      <c r="P3716" t="s">
        <v>21233</v>
      </c>
      <c r="Q3716" t="s">
        <v>90</v>
      </c>
      <c r="R3716" t="s">
        <v>21232</v>
      </c>
      <c r="S3716" t="s">
        <v>21234</v>
      </c>
      <c r="T3716" t="s">
        <v>188</v>
      </c>
      <c r="U3716" t="s">
        <v>21235</v>
      </c>
      <c r="V3716" t="s">
        <v>21236</v>
      </c>
      <c r="W3716" t="s">
        <v>93</v>
      </c>
      <c r="X3716">
        <v>8</v>
      </c>
      <c r="Y3716">
        <v>4176</v>
      </c>
    </row>
    <row r="3717" spans="1:25">
      <c r="A3717" t="s">
        <v>21237</v>
      </c>
      <c r="B3717" t="s">
        <v>70</v>
      </c>
      <c r="C3717">
        <v>385</v>
      </c>
      <c r="D3717" t="s">
        <v>106</v>
      </c>
      <c r="E3717">
        <v>2007</v>
      </c>
      <c r="F3717" s="24">
        <v>39308</v>
      </c>
      <c r="G3717" s="24">
        <v>39308</v>
      </c>
      <c r="H3717" s="24">
        <v>39309</v>
      </c>
      <c r="I3717" t="s">
        <v>500</v>
      </c>
      <c r="J3717" t="s">
        <v>108</v>
      </c>
      <c r="K3717" t="s">
        <v>109</v>
      </c>
      <c r="L3717" t="s">
        <v>75</v>
      </c>
      <c r="M3717" t="s">
        <v>76</v>
      </c>
      <c r="N3717" t="s">
        <v>2480</v>
      </c>
      <c r="O3717" t="s">
        <v>21238</v>
      </c>
      <c r="P3717" t="s">
        <v>21239</v>
      </c>
      <c r="Q3717" t="s">
        <v>90</v>
      </c>
      <c r="R3717" t="s">
        <v>21238</v>
      </c>
      <c r="S3717" t="s">
        <v>21240</v>
      </c>
      <c r="T3717" t="s">
        <v>246</v>
      </c>
      <c r="U3717" t="s">
        <v>21241</v>
      </c>
      <c r="W3717" t="s">
        <v>93</v>
      </c>
      <c r="X3717">
        <v>8</v>
      </c>
      <c r="Y3717">
        <v>4207</v>
      </c>
    </row>
    <row r="3718" spans="1:25">
      <c r="A3718" t="s">
        <v>21242</v>
      </c>
      <c r="B3718" t="s">
        <v>70</v>
      </c>
      <c r="C3718">
        <v>424</v>
      </c>
      <c r="D3718" t="s">
        <v>106</v>
      </c>
      <c r="E3718">
        <v>2007</v>
      </c>
      <c r="F3718" s="24">
        <v>39324</v>
      </c>
      <c r="G3718" s="24">
        <v>39325</v>
      </c>
      <c r="H3718" s="24">
        <v>39326</v>
      </c>
      <c r="I3718" t="s">
        <v>1208</v>
      </c>
      <c r="J3718" t="s">
        <v>108</v>
      </c>
      <c r="K3718" t="s">
        <v>324</v>
      </c>
      <c r="L3718" t="s">
        <v>139</v>
      </c>
      <c r="M3718" t="s">
        <v>76</v>
      </c>
      <c r="N3718" t="s">
        <v>2480</v>
      </c>
      <c r="O3718" t="s">
        <v>21243</v>
      </c>
      <c r="P3718" t="s">
        <v>21244</v>
      </c>
      <c r="Q3718" t="s">
        <v>80</v>
      </c>
      <c r="R3718" t="s">
        <v>21243</v>
      </c>
      <c r="S3718" t="s">
        <v>21245</v>
      </c>
      <c r="U3718" t="s">
        <v>21246</v>
      </c>
      <c r="W3718" t="s">
        <v>93</v>
      </c>
      <c r="X3718">
        <v>8</v>
      </c>
      <c r="Y3718">
        <v>500</v>
      </c>
    </row>
    <row r="3719" spans="1:25">
      <c r="A3719" t="s">
        <v>681</v>
      </c>
      <c r="B3719" t="s">
        <v>70</v>
      </c>
      <c r="C3719">
        <v>367</v>
      </c>
      <c r="D3719" t="s">
        <v>106</v>
      </c>
      <c r="E3719">
        <v>2007</v>
      </c>
      <c r="F3719" s="24">
        <v>39298</v>
      </c>
      <c r="G3719" s="24">
        <v>39298</v>
      </c>
      <c r="H3719" s="24">
        <v>39300</v>
      </c>
      <c r="I3719" t="s">
        <v>416</v>
      </c>
      <c r="J3719" t="s">
        <v>108</v>
      </c>
      <c r="K3719" t="s">
        <v>109</v>
      </c>
      <c r="L3719" t="s">
        <v>110</v>
      </c>
      <c r="M3719" t="s">
        <v>152</v>
      </c>
      <c r="N3719" t="s">
        <v>77</v>
      </c>
      <c r="O3719" t="s">
        <v>682</v>
      </c>
      <c r="P3719" t="s">
        <v>21247</v>
      </c>
      <c r="Q3719" t="s">
        <v>90</v>
      </c>
      <c r="R3719" t="s">
        <v>682</v>
      </c>
      <c r="S3719" t="s">
        <v>684</v>
      </c>
      <c r="T3719" t="s">
        <v>654</v>
      </c>
      <c r="U3719" t="s">
        <v>21248</v>
      </c>
      <c r="V3719" t="s">
        <v>21249</v>
      </c>
      <c r="W3719" t="s">
        <v>83</v>
      </c>
      <c r="X3719">
        <v>8</v>
      </c>
      <c r="Y3719">
        <v>3719.5</v>
      </c>
    </row>
    <row r="3720" spans="1:25">
      <c r="A3720" t="s">
        <v>21250</v>
      </c>
      <c r="B3720" t="s">
        <v>70</v>
      </c>
      <c r="C3720">
        <v>379</v>
      </c>
      <c r="D3720" t="s">
        <v>106</v>
      </c>
      <c r="E3720">
        <v>2007</v>
      </c>
      <c r="F3720" s="24">
        <v>39306</v>
      </c>
      <c r="G3720" s="24">
        <v>39306</v>
      </c>
      <c r="H3720" s="24">
        <v>39308</v>
      </c>
      <c r="I3720" t="s">
        <v>107</v>
      </c>
      <c r="J3720" t="s">
        <v>108</v>
      </c>
      <c r="K3720" t="s">
        <v>109</v>
      </c>
      <c r="L3720" t="s">
        <v>75</v>
      </c>
      <c r="M3720" t="s">
        <v>76</v>
      </c>
      <c r="N3720" t="s">
        <v>253</v>
      </c>
      <c r="O3720" t="s">
        <v>21251</v>
      </c>
      <c r="P3720" t="s">
        <v>21252</v>
      </c>
      <c r="Q3720" t="s">
        <v>80</v>
      </c>
      <c r="R3720" t="s">
        <v>21251</v>
      </c>
      <c r="S3720" t="s">
        <v>21253</v>
      </c>
      <c r="T3720" t="s">
        <v>780</v>
      </c>
      <c r="U3720" t="s">
        <v>21254</v>
      </c>
      <c r="V3720" t="s">
        <v>21255</v>
      </c>
      <c r="W3720" t="s">
        <v>83</v>
      </c>
      <c r="X3720">
        <v>8</v>
      </c>
      <c r="Y3720">
        <v>4167</v>
      </c>
    </row>
    <row r="3721" spans="1:25">
      <c r="A3721" t="s">
        <v>21256</v>
      </c>
      <c r="B3721" t="s">
        <v>70</v>
      </c>
      <c r="C3721">
        <v>395</v>
      </c>
      <c r="D3721" t="s">
        <v>106</v>
      </c>
      <c r="E3721">
        <v>2007</v>
      </c>
      <c r="F3721" s="24">
        <v>39311</v>
      </c>
      <c r="G3721" s="24">
        <v>39311</v>
      </c>
      <c r="H3721" s="24">
        <v>39313</v>
      </c>
      <c r="I3721" t="s">
        <v>183</v>
      </c>
      <c r="J3721" t="s">
        <v>108</v>
      </c>
      <c r="K3721" t="s">
        <v>184</v>
      </c>
      <c r="L3721" t="s">
        <v>20828</v>
      </c>
      <c r="M3721" t="s">
        <v>76</v>
      </c>
      <c r="N3721" t="s">
        <v>153</v>
      </c>
      <c r="O3721" t="s">
        <v>21257</v>
      </c>
      <c r="P3721" t="s">
        <v>21258</v>
      </c>
      <c r="Q3721" t="s">
        <v>80</v>
      </c>
      <c r="R3721" t="s">
        <v>21257</v>
      </c>
      <c r="S3721" t="s">
        <v>21259</v>
      </c>
      <c r="T3721" t="s">
        <v>654</v>
      </c>
      <c r="U3721" t="s">
        <v>21260</v>
      </c>
      <c r="W3721" t="s">
        <v>83</v>
      </c>
      <c r="X3721">
        <v>8</v>
      </c>
      <c r="Y3721">
        <v>4507</v>
      </c>
    </row>
    <row r="3722" spans="1:25">
      <c r="A3722" t="s">
        <v>19634</v>
      </c>
      <c r="B3722" t="s">
        <v>70</v>
      </c>
      <c r="C3722">
        <v>423</v>
      </c>
      <c r="D3722" t="s">
        <v>106</v>
      </c>
      <c r="E3722">
        <v>2007</v>
      </c>
      <c r="F3722" s="24">
        <v>39323</v>
      </c>
      <c r="G3722" s="24">
        <v>39324</v>
      </c>
      <c r="H3722" s="24">
        <v>39325</v>
      </c>
      <c r="I3722" t="s">
        <v>127</v>
      </c>
      <c r="J3722" t="s">
        <v>108</v>
      </c>
      <c r="K3722" t="s">
        <v>109</v>
      </c>
      <c r="L3722" t="s">
        <v>3894</v>
      </c>
      <c r="M3722" t="s">
        <v>76</v>
      </c>
      <c r="N3722" t="s">
        <v>253</v>
      </c>
      <c r="O3722" t="s">
        <v>19636</v>
      </c>
      <c r="P3722" t="s">
        <v>21261</v>
      </c>
      <c r="Q3722" t="s">
        <v>80</v>
      </c>
      <c r="R3722" t="s">
        <v>19636</v>
      </c>
      <c r="S3722" t="s">
        <v>21262</v>
      </c>
      <c r="T3722" t="s">
        <v>173</v>
      </c>
      <c r="U3722" t="s">
        <v>19639</v>
      </c>
      <c r="V3722" t="s">
        <v>21263</v>
      </c>
      <c r="W3722" t="s">
        <v>83</v>
      </c>
      <c r="X3722">
        <v>8</v>
      </c>
      <c r="Y3722">
        <v>3778.78</v>
      </c>
    </row>
    <row r="3723" spans="1:25">
      <c r="A3723" t="s">
        <v>21264</v>
      </c>
      <c r="B3723" t="s">
        <v>70</v>
      </c>
      <c r="C3723">
        <v>426</v>
      </c>
      <c r="D3723" t="s">
        <v>106</v>
      </c>
      <c r="E3723">
        <v>2007</v>
      </c>
      <c r="F3723" s="24">
        <v>39325</v>
      </c>
      <c r="G3723" s="24">
        <v>39325</v>
      </c>
      <c r="H3723" s="24">
        <v>39327</v>
      </c>
      <c r="I3723" t="s">
        <v>127</v>
      </c>
      <c r="J3723" t="s">
        <v>108</v>
      </c>
      <c r="K3723" t="s">
        <v>109</v>
      </c>
      <c r="L3723" t="s">
        <v>75</v>
      </c>
      <c r="M3723" t="s">
        <v>76</v>
      </c>
      <c r="N3723" t="s">
        <v>253</v>
      </c>
      <c r="O3723" t="s">
        <v>21265</v>
      </c>
      <c r="P3723" t="s">
        <v>21266</v>
      </c>
      <c r="Q3723" t="s">
        <v>90</v>
      </c>
      <c r="R3723" t="s">
        <v>21265</v>
      </c>
      <c r="S3723" t="s">
        <v>21267</v>
      </c>
      <c r="T3723" t="s">
        <v>525</v>
      </c>
      <c r="U3723" t="s">
        <v>21268</v>
      </c>
      <c r="W3723" t="s">
        <v>83</v>
      </c>
      <c r="X3723">
        <v>8</v>
      </c>
      <c r="Y3723">
        <v>4137</v>
      </c>
    </row>
    <row r="3724" spans="1:25">
      <c r="A3724" t="s">
        <v>21269</v>
      </c>
      <c r="B3724" t="s">
        <v>70</v>
      </c>
      <c r="C3724">
        <v>403</v>
      </c>
      <c r="D3724" t="s">
        <v>71</v>
      </c>
      <c r="E3724">
        <v>2007</v>
      </c>
      <c r="F3724" s="24">
        <v>39316</v>
      </c>
      <c r="G3724" s="24">
        <v>39318</v>
      </c>
      <c r="H3724" s="24">
        <v>39320</v>
      </c>
      <c r="I3724" t="s">
        <v>1504</v>
      </c>
      <c r="J3724" t="s">
        <v>515</v>
      </c>
      <c r="K3724" t="s">
        <v>273</v>
      </c>
      <c r="L3724" t="s">
        <v>75</v>
      </c>
      <c r="M3724" t="s">
        <v>76</v>
      </c>
      <c r="N3724" t="s">
        <v>160</v>
      </c>
      <c r="O3724" t="s">
        <v>21270</v>
      </c>
      <c r="P3724" t="s">
        <v>21271</v>
      </c>
      <c r="Q3724" t="s">
        <v>80</v>
      </c>
      <c r="R3724" t="s">
        <v>21270</v>
      </c>
      <c r="S3724" t="s">
        <v>21272</v>
      </c>
      <c r="T3724" t="s">
        <v>962</v>
      </c>
      <c r="V3724" t="s">
        <v>21273</v>
      </c>
      <c r="W3724" t="s">
        <v>93</v>
      </c>
      <c r="X3724">
        <v>8</v>
      </c>
      <c r="Y3724">
        <v>3900</v>
      </c>
    </row>
    <row r="3725" spans="1:25">
      <c r="A3725" t="s">
        <v>21274</v>
      </c>
      <c r="B3725" t="s">
        <v>70</v>
      </c>
      <c r="C3725">
        <v>411</v>
      </c>
      <c r="D3725" t="s">
        <v>370</v>
      </c>
      <c r="E3725">
        <v>2007</v>
      </c>
      <c r="F3725" s="24">
        <v>39319</v>
      </c>
      <c r="G3725" s="24">
        <v>39319</v>
      </c>
      <c r="H3725" s="24">
        <v>39320</v>
      </c>
      <c r="I3725" t="s">
        <v>500</v>
      </c>
      <c r="J3725" t="s">
        <v>108</v>
      </c>
      <c r="K3725" t="s">
        <v>109</v>
      </c>
      <c r="L3725" t="s">
        <v>1354</v>
      </c>
      <c r="M3725" t="s">
        <v>76</v>
      </c>
      <c r="N3725" t="s">
        <v>87</v>
      </c>
      <c r="O3725" t="s">
        <v>21275</v>
      </c>
      <c r="P3725" t="s">
        <v>21276</v>
      </c>
      <c r="Q3725" t="s">
        <v>80</v>
      </c>
      <c r="R3725" t="s">
        <v>21275</v>
      </c>
      <c r="S3725" t="s">
        <v>21277</v>
      </c>
      <c r="T3725" t="s">
        <v>246</v>
      </c>
      <c r="U3725" t="s">
        <v>21278</v>
      </c>
      <c r="V3725" t="s">
        <v>21279</v>
      </c>
      <c r="W3725" t="s">
        <v>93</v>
      </c>
      <c r="X3725">
        <v>8</v>
      </c>
      <c r="Y3725">
        <v>5328.9</v>
      </c>
    </row>
    <row r="3726" spans="1:25">
      <c r="A3726" t="s">
        <v>21280</v>
      </c>
      <c r="B3726" t="s">
        <v>70</v>
      </c>
      <c r="C3726">
        <v>365</v>
      </c>
      <c r="D3726" t="s">
        <v>106</v>
      </c>
      <c r="E3726">
        <v>2007</v>
      </c>
      <c r="F3726" s="24">
        <v>39297</v>
      </c>
      <c r="G3726" s="24">
        <v>39298</v>
      </c>
      <c r="H3726" s="24">
        <v>39298</v>
      </c>
      <c r="I3726" t="s">
        <v>1208</v>
      </c>
      <c r="J3726" t="s">
        <v>108</v>
      </c>
      <c r="K3726" t="s">
        <v>324</v>
      </c>
      <c r="L3726" t="s">
        <v>75</v>
      </c>
      <c r="M3726" t="s">
        <v>76</v>
      </c>
      <c r="N3726" t="s">
        <v>295</v>
      </c>
      <c r="O3726" t="s">
        <v>21281</v>
      </c>
      <c r="P3726" t="s">
        <v>21282</v>
      </c>
      <c r="Q3726" t="s">
        <v>80</v>
      </c>
      <c r="R3726" t="s">
        <v>21281</v>
      </c>
      <c r="S3726" t="s">
        <v>21283</v>
      </c>
      <c r="T3726" t="s">
        <v>654</v>
      </c>
      <c r="U3726" t="s">
        <v>21284</v>
      </c>
      <c r="V3726" t="s">
        <v>21285</v>
      </c>
      <c r="W3726" t="s">
        <v>93</v>
      </c>
      <c r="X3726">
        <v>8</v>
      </c>
      <c r="Y3726">
        <v>1607</v>
      </c>
    </row>
    <row r="3727" spans="1:25">
      <c r="A3727" t="s">
        <v>21286</v>
      </c>
      <c r="B3727" t="s">
        <v>70</v>
      </c>
      <c r="C3727">
        <v>413</v>
      </c>
      <c r="D3727" t="s">
        <v>106</v>
      </c>
      <c r="E3727">
        <v>2007</v>
      </c>
      <c r="F3727" s="24">
        <v>39319</v>
      </c>
      <c r="G3727" s="24">
        <v>39319</v>
      </c>
      <c r="H3727" s="24">
        <v>39321</v>
      </c>
      <c r="I3727" t="s">
        <v>339</v>
      </c>
      <c r="J3727" t="s">
        <v>108</v>
      </c>
      <c r="K3727" t="s">
        <v>324</v>
      </c>
      <c r="L3727" t="s">
        <v>643</v>
      </c>
      <c r="M3727" t="s">
        <v>76</v>
      </c>
      <c r="N3727" t="s">
        <v>77</v>
      </c>
      <c r="O3727" t="s">
        <v>21287</v>
      </c>
      <c r="P3727" t="s">
        <v>21287</v>
      </c>
      <c r="Q3727" t="s">
        <v>195</v>
      </c>
      <c r="R3727" t="s">
        <v>21288</v>
      </c>
      <c r="S3727" t="s">
        <v>21289</v>
      </c>
      <c r="T3727" t="s">
        <v>173</v>
      </c>
      <c r="U3727" t="s">
        <v>21290</v>
      </c>
      <c r="V3727" t="s">
        <v>21291</v>
      </c>
      <c r="W3727" t="s">
        <v>83</v>
      </c>
      <c r="X3727">
        <v>8</v>
      </c>
      <c r="Y3727">
        <v>4989.5600000000004</v>
      </c>
    </row>
    <row r="3728" spans="1:25">
      <c r="A3728" t="s">
        <v>21292</v>
      </c>
      <c r="B3728" t="s">
        <v>70</v>
      </c>
      <c r="C3728">
        <v>368</v>
      </c>
      <c r="D3728" t="s">
        <v>106</v>
      </c>
      <c r="E3728">
        <v>2007</v>
      </c>
      <c r="F3728" s="24">
        <v>39298</v>
      </c>
      <c r="G3728" s="24">
        <v>39299</v>
      </c>
      <c r="H3728" s="24">
        <v>39300</v>
      </c>
      <c r="I3728" t="s">
        <v>1208</v>
      </c>
      <c r="J3728" t="s">
        <v>108</v>
      </c>
      <c r="K3728" t="s">
        <v>324</v>
      </c>
      <c r="L3728" t="s">
        <v>4979</v>
      </c>
      <c r="M3728" t="s">
        <v>76</v>
      </c>
      <c r="N3728" t="s">
        <v>160</v>
      </c>
      <c r="O3728" t="s">
        <v>21293</v>
      </c>
      <c r="P3728" t="s">
        <v>21293</v>
      </c>
      <c r="Q3728" t="s">
        <v>195</v>
      </c>
      <c r="R3728" t="s">
        <v>21294</v>
      </c>
      <c r="S3728" t="s">
        <v>21295</v>
      </c>
      <c r="T3728" t="s">
        <v>654</v>
      </c>
      <c r="U3728" t="s">
        <v>21296</v>
      </c>
      <c r="V3728" t="s">
        <v>21297</v>
      </c>
      <c r="W3728" t="s">
        <v>93</v>
      </c>
      <c r="X3728">
        <v>8</v>
      </c>
      <c r="Y3728">
        <v>4937.96</v>
      </c>
    </row>
    <row r="3729" spans="1:25">
      <c r="A3729" t="s">
        <v>21298</v>
      </c>
      <c r="B3729" t="s">
        <v>70</v>
      </c>
      <c r="C3729">
        <v>398</v>
      </c>
      <c r="D3729" t="s">
        <v>106</v>
      </c>
      <c r="E3729">
        <v>2007</v>
      </c>
      <c r="F3729" s="24">
        <v>39316</v>
      </c>
      <c r="G3729" s="24">
        <v>39316</v>
      </c>
      <c r="H3729" s="24">
        <v>39317</v>
      </c>
      <c r="I3729" t="s">
        <v>339</v>
      </c>
      <c r="J3729" t="s">
        <v>108</v>
      </c>
      <c r="K3729" t="s">
        <v>324</v>
      </c>
      <c r="L3729" t="s">
        <v>643</v>
      </c>
      <c r="M3729" t="s">
        <v>76</v>
      </c>
      <c r="N3729" t="s">
        <v>467</v>
      </c>
      <c r="O3729" t="s">
        <v>21299</v>
      </c>
      <c r="P3729" t="s">
        <v>21299</v>
      </c>
      <c r="Q3729" t="s">
        <v>195</v>
      </c>
      <c r="R3729" t="s">
        <v>21300</v>
      </c>
      <c r="S3729" t="s">
        <v>21301</v>
      </c>
      <c r="T3729" t="s">
        <v>214</v>
      </c>
      <c r="U3729" t="s">
        <v>21302</v>
      </c>
      <c r="V3729" t="s">
        <v>21303</v>
      </c>
      <c r="W3729" t="s">
        <v>83</v>
      </c>
      <c r="X3729">
        <v>8</v>
      </c>
      <c r="Y3729">
        <v>5089.5600000000004</v>
      </c>
    </row>
    <row r="3730" spans="1:25">
      <c r="A3730" t="s">
        <v>15401</v>
      </c>
      <c r="B3730" t="s">
        <v>70</v>
      </c>
      <c r="C3730">
        <v>380</v>
      </c>
      <c r="D3730" t="s">
        <v>106</v>
      </c>
      <c r="E3730">
        <v>2007</v>
      </c>
      <c r="F3730" s="24">
        <v>39307</v>
      </c>
      <c r="G3730" s="24">
        <v>39307</v>
      </c>
      <c r="H3730" s="24">
        <v>39308</v>
      </c>
      <c r="I3730" t="s">
        <v>500</v>
      </c>
      <c r="J3730" t="s">
        <v>108</v>
      </c>
      <c r="K3730" t="s">
        <v>109</v>
      </c>
      <c r="L3730" t="s">
        <v>110</v>
      </c>
      <c r="M3730" t="s">
        <v>76</v>
      </c>
      <c r="N3730" t="s">
        <v>153</v>
      </c>
      <c r="O3730" t="s">
        <v>21304</v>
      </c>
      <c r="P3730" t="s">
        <v>21304</v>
      </c>
      <c r="Q3730" t="s">
        <v>195</v>
      </c>
      <c r="R3730" t="s">
        <v>21305</v>
      </c>
      <c r="S3730" t="s">
        <v>21306</v>
      </c>
      <c r="T3730" t="s">
        <v>231</v>
      </c>
      <c r="U3730" t="s">
        <v>21307</v>
      </c>
      <c r="V3730" t="s">
        <v>21308</v>
      </c>
      <c r="W3730" t="s">
        <v>83</v>
      </c>
      <c r="X3730">
        <v>8</v>
      </c>
      <c r="Y3730">
        <v>5164.3599999999997</v>
      </c>
    </row>
    <row r="3731" spans="1:25">
      <c r="A3731" t="s">
        <v>21309</v>
      </c>
      <c r="B3731" t="s">
        <v>70</v>
      </c>
      <c r="C3731">
        <v>362</v>
      </c>
      <c r="D3731" t="s">
        <v>106</v>
      </c>
      <c r="E3731">
        <v>2007</v>
      </c>
      <c r="F3731" s="24">
        <v>39294</v>
      </c>
      <c r="G3731" s="24">
        <v>39295</v>
      </c>
      <c r="H3731" s="24">
        <v>39296</v>
      </c>
      <c r="I3731" t="s">
        <v>183</v>
      </c>
      <c r="J3731" t="s">
        <v>108</v>
      </c>
      <c r="K3731" t="s">
        <v>184</v>
      </c>
      <c r="L3731" t="s">
        <v>75</v>
      </c>
      <c r="M3731" t="s">
        <v>76</v>
      </c>
      <c r="N3731" t="s">
        <v>77</v>
      </c>
      <c r="O3731" t="s">
        <v>21310</v>
      </c>
      <c r="P3731" t="s">
        <v>21311</v>
      </c>
      <c r="Q3731" t="s">
        <v>131</v>
      </c>
      <c r="R3731" t="s">
        <v>21310</v>
      </c>
      <c r="S3731" t="s">
        <v>21312</v>
      </c>
      <c r="T3731" t="s">
        <v>2669</v>
      </c>
      <c r="U3731" t="s">
        <v>21313</v>
      </c>
      <c r="V3731" t="s">
        <v>21314</v>
      </c>
      <c r="W3731" t="s">
        <v>83</v>
      </c>
      <c r="X3731">
        <v>8</v>
      </c>
      <c r="Y3731">
        <v>4207</v>
      </c>
    </row>
    <row r="3732" spans="1:25">
      <c r="A3732" t="s">
        <v>21315</v>
      </c>
      <c r="B3732" t="s">
        <v>70</v>
      </c>
      <c r="C3732">
        <v>399</v>
      </c>
      <c r="D3732" t="s">
        <v>106</v>
      </c>
      <c r="E3732">
        <v>2007</v>
      </c>
      <c r="F3732" s="24">
        <v>39316</v>
      </c>
      <c r="G3732" s="24">
        <v>39316</v>
      </c>
      <c r="H3732" s="24">
        <v>39317</v>
      </c>
      <c r="I3732" t="s">
        <v>500</v>
      </c>
      <c r="J3732" t="s">
        <v>108</v>
      </c>
      <c r="K3732" t="s">
        <v>109</v>
      </c>
      <c r="L3732" t="s">
        <v>21316</v>
      </c>
      <c r="M3732" t="s">
        <v>76</v>
      </c>
      <c r="N3732" t="s">
        <v>253</v>
      </c>
      <c r="O3732" t="s">
        <v>21317</v>
      </c>
      <c r="P3732" t="s">
        <v>21317</v>
      </c>
      <c r="Q3732" t="s">
        <v>195</v>
      </c>
      <c r="R3732" t="s">
        <v>21318</v>
      </c>
      <c r="S3732" t="s">
        <v>21319</v>
      </c>
      <c r="T3732" t="s">
        <v>173</v>
      </c>
      <c r="U3732" t="s">
        <v>21320</v>
      </c>
      <c r="V3732" t="s">
        <v>21321</v>
      </c>
      <c r="W3732" t="s">
        <v>83</v>
      </c>
      <c r="X3732">
        <v>8</v>
      </c>
      <c r="Y3732">
        <v>5034.3599999999997</v>
      </c>
    </row>
    <row r="3733" spans="1:25">
      <c r="A3733" t="s">
        <v>21322</v>
      </c>
      <c r="B3733" t="s">
        <v>138</v>
      </c>
      <c r="C3733">
        <v>400</v>
      </c>
      <c r="D3733" t="s">
        <v>106</v>
      </c>
      <c r="E3733">
        <v>2007</v>
      </c>
      <c r="F3733" s="24">
        <v>39316</v>
      </c>
      <c r="G3733" s="24">
        <v>39316</v>
      </c>
      <c r="H3733" s="24">
        <v>39317</v>
      </c>
      <c r="I3733" t="s">
        <v>1208</v>
      </c>
      <c r="J3733" t="s">
        <v>108</v>
      </c>
      <c r="K3733" t="s">
        <v>324</v>
      </c>
      <c r="L3733" t="s">
        <v>3894</v>
      </c>
      <c r="M3733" t="s">
        <v>76</v>
      </c>
      <c r="N3733" t="s">
        <v>77</v>
      </c>
      <c r="O3733" t="s">
        <v>21323</v>
      </c>
      <c r="P3733" t="s">
        <v>21323</v>
      </c>
      <c r="Q3733" t="s">
        <v>142</v>
      </c>
      <c r="R3733" t="s">
        <v>21324</v>
      </c>
      <c r="S3733" t="s">
        <v>21325</v>
      </c>
      <c r="T3733" t="s">
        <v>145</v>
      </c>
      <c r="U3733" t="s">
        <v>21326</v>
      </c>
      <c r="V3733" t="s">
        <v>21327</v>
      </c>
      <c r="W3733" t="s">
        <v>83</v>
      </c>
      <c r="X3733">
        <v>8</v>
      </c>
      <c r="Y3733">
        <v>1777</v>
      </c>
    </row>
    <row r="3734" spans="1:25">
      <c r="A3734" t="s">
        <v>21328</v>
      </c>
      <c r="B3734" t="s">
        <v>70</v>
      </c>
      <c r="C3734">
        <v>406</v>
      </c>
      <c r="D3734" t="s">
        <v>3429</v>
      </c>
      <c r="E3734">
        <v>2007</v>
      </c>
      <c r="F3734" s="24">
        <v>39208</v>
      </c>
      <c r="G3734" s="24">
        <v>39318</v>
      </c>
      <c r="H3734" s="24">
        <v>39210</v>
      </c>
      <c r="I3734" t="s">
        <v>21329</v>
      </c>
      <c r="K3734" t="s">
        <v>21330</v>
      </c>
      <c r="M3734" t="s">
        <v>76</v>
      </c>
      <c r="N3734" t="s">
        <v>77</v>
      </c>
      <c r="O3734" t="s">
        <v>21331</v>
      </c>
      <c r="P3734" t="s">
        <v>21331</v>
      </c>
      <c r="Q3734" t="s">
        <v>195</v>
      </c>
      <c r="R3734" t="s">
        <v>21332</v>
      </c>
      <c r="S3734" t="s">
        <v>21333</v>
      </c>
      <c r="T3734" t="s">
        <v>525</v>
      </c>
      <c r="U3734" t="s">
        <v>21334</v>
      </c>
      <c r="W3734" t="s">
        <v>83</v>
      </c>
      <c r="X3734">
        <v>8</v>
      </c>
      <c r="Y3734">
        <v>4110</v>
      </c>
    </row>
    <row r="3735" spans="1:25">
      <c r="A3735" t="s">
        <v>21335</v>
      </c>
      <c r="B3735" t="s">
        <v>138</v>
      </c>
      <c r="C3735">
        <v>416</v>
      </c>
      <c r="D3735" t="s">
        <v>106</v>
      </c>
      <c r="E3735">
        <v>2007</v>
      </c>
      <c r="F3735" s="24">
        <v>39321</v>
      </c>
      <c r="G3735" s="24">
        <v>39321</v>
      </c>
      <c r="H3735" s="24">
        <v>39322</v>
      </c>
      <c r="I3735" t="s">
        <v>127</v>
      </c>
      <c r="J3735" t="s">
        <v>108</v>
      </c>
      <c r="K3735" t="s">
        <v>109</v>
      </c>
      <c r="L3735" t="s">
        <v>110</v>
      </c>
      <c r="M3735" t="s">
        <v>76</v>
      </c>
      <c r="N3735" t="s">
        <v>77</v>
      </c>
      <c r="O3735" t="s">
        <v>21336</v>
      </c>
      <c r="P3735" t="s">
        <v>21336</v>
      </c>
      <c r="Q3735" t="s">
        <v>142</v>
      </c>
      <c r="R3735" t="s">
        <v>21337</v>
      </c>
      <c r="S3735" t="s">
        <v>21338</v>
      </c>
      <c r="T3735" t="s">
        <v>173</v>
      </c>
      <c r="U3735" t="s">
        <v>21339</v>
      </c>
      <c r="V3735" t="s">
        <v>21340</v>
      </c>
      <c r="W3735" t="s">
        <v>83</v>
      </c>
      <c r="X3735">
        <v>8</v>
      </c>
      <c r="Y3735">
        <v>1927</v>
      </c>
    </row>
    <row r="3736" spans="1:25">
      <c r="A3736" t="s">
        <v>21341</v>
      </c>
      <c r="B3736" t="s">
        <v>70</v>
      </c>
      <c r="C3736">
        <v>374</v>
      </c>
      <c r="D3736" t="s">
        <v>370</v>
      </c>
      <c r="E3736">
        <v>2007</v>
      </c>
      <c r="F3736" s="24">
        <v>39300</v>
      </c>
      <c r="G3736" s="24">
        <v>39301</v>
      </c>
      <c r="H3736" s="24">
        <v>39302</v>
      </c>
      <c r="I3736" t="s">
        <v>183</v>
      </c>
      <c r="J3736" t="s">
        <v>108</v>
      </c>
      <c r="K3736" t="s">
        <v>184</v>
      </c>
      <c r="L3736" t="s">
        <v>75</v>
      </c>
      <c r="M3736" t="s">
        <v>76</v>
      </c>
      <c r="N3736" t="s">
        <v>467</v>
      </c>
      <c r="O3736" t="s">
        <v>21342</v>
      </c>
      <c r="P3736" t="s">
        <v>21343</v>
      </c>
      <c r="Q3736" t="s">
        <v>90</v>
      </c>
      <c r="R3736" t="s">
        <v>21342</v>
      </c>
      <c r="S3736" t="s">
        <v>21344</v>
      </c>
      <c r="T3736" t="s">
        <v>360</v>
      </c>
      <c r="U3736" t="s">
        <v>21345</v>
      </c>
      <c r="V3736" t="s">
        <v>21346</v>
      </c>
      <c r="W3736" t="s">
        <v>83</v>
      </c>
      <c r="X3736">
        <v>8</v>
      </c>
      <c r="Y3736">
        <v>4904.16</v>
      </c>
    </row>
    <row r="3737" spans="1:25">
      <c r="A3737" t="s">
        <v>21347</v>
      </c>
      <c r="B3737" t="s">
        <v>70</v>
      </c>
      <c r="C3737">
        <v>369</v>
      </c>
      <c r="D3737" t="s">
        <v>71</v>
      </c>
      <c r="E3737">
        <v>2007</v>
      </c>
      <c r="F3737" s="24">
        <v>39297</v>
      </c>
      <c r="G3737" s="24">
        <v>39299</v>
      </c>
      <c r="H3737" s="24">
        <v>39298</v>
      </c>
      <c r="I3737" t="s">
        <v>3906</v>
      </c>
      <c r="J3737" t="s">
        <v>220</v>
      </c>
      <c r="K3737" t="s">
        <v>97</v>
      </c>
      <c r="L3737" t="s">
        <v>75</v>
      </c>
      <c r="M3737" t="s">
        <v>76</v>
      </c>
      <c r="N3737" t="s">
        <v>153</v>
      </c>
      <c r="O3737" t="s">
        <v>21348</v>
      </c>
      <c r="P3737" t="s">
        <v>21349</v>
      </c>
      <c r="Q3737" t="s">
        <v>80</v>
      </c>
      <c r="R3737" t="s">
        <v>21348</v>
      </c>
      <c r="S3737" t="s">
        <v>21350</v>
      </c>
      <c r="T3737" t="s">
        <v>1937</v>
      </c>
      <c r="W3737" t="s">
        <v>83</v>
      </c>
      <c r="X3737">
        <v>8</v>
      </c>
      <c r="Y3737">
        <v>2488</v>
      </c>
    </row>
    <row r="3738" spans="1:25">
      <c r="A3738" t="s">
        <v>21351</v>
      </c>
      <c r="B3738" t="s">
        <v>70</v>
      </c>
      <c r="C3738">
        <v>391</v>
      </c>
      <c r="D3738" t="s">
        <v>370</v>
      </c>
      <c r="E3738">
        <v>2007</v>
      </c>
      <c r="F3738" s="24">
        <v>39310</v>
      </c>
      <c r="G3738" s="24">
        <v>39311</v>
      </c>
      <c r="H3738" s="24">
        <v>39312</v>
      </c>
      <c r="I3738" t="s">
        <v>994</v>
      </c>
      <c r="J3738" t="s">
        <v>108</v>
      </c>
      <c r="K3738" t="s">
        <v>324</v>
      </c>
      <c r="L3738" t="s">
        <v>75</v>
      </c>
      <c r="M3738" t="s">
        <v>76</v>
      </c>
      <c r="N3738" t="s">
        <v>140</v>
      </c>
      <c r="O3738" t="s">
        <v>21352</v>
      </c>
      <c r="P3738" t="s">
        <v>21353</v>
      </c>
      <c r="Q3738" t="s">
        <v>80</v>
      </c>
      <c r="R3738" t="s">
        <v>21352</v>
      </c>
      <c r="S3738" t="s">
        <v>21354</v>
      </c>
      <c r="U3738" t="s">
        <v>21355</v>
      </c>
      <c r="V3738" t="s">
        <v>21356</v>
      </c>
      <c r="W3738" t="s">
        <v>83</v>
      </c>
      <c r="X3738">
        <v>8</v>
      </c>
      <c r="Y3738">
        <v>3310</v>
      </c>
    </row>
    <row r="3739" spans="1:25">
      <c r="A3739" t="s">
        <v>21357</v>
      </c>
      <c r="B3739" t="s">
        <v>70</v>
      </c>
      <c r="C3739">
        <v>394</v>
      </c>
      <c r="D3739" t="s">
        <v>71</v>
      </c>
      <c r="E3739">
        <v>2007</v>
      </c>
      <c r="F3739" s="24">
        <v>39311</v>
      </c>
      <c r="G3739" s="24">
        <v>39311</v>
      </c>
      <c r="H3739" s="24">
        <v>39313</v>
      </c>
      <c r="I3739" t="s">
        <v>21358</v>
      </c>
      <c r="J3739" t="s">
        <v>723</v>
      </c>
      <c r="K3739" t="s">
        <v>724</v>
      </c>
      <c r="L3739" t="s">
        <v>75</v>
      </c>
      <c r="M3739" t="s">
        <v>76</v>
      </c>
      <c r="N3739" t="s">
        <v>140</v>
      </c>
      <c r="O3739" t="s">
        <v>21359</v>
      </c>
      <c r="P3739" t="s">
        <v>21360</v>
      </c>
      <c r="Q3739" t="s">
        <v>90</v>
      </c>
      <c r="R3739" t="s">
        <v>21359</v>
      </c>
      <c r="S3739" t="s">
        <v>21361</v>
      </c>
      <c r="T3739" t="s">
        <v>849</v>
      </c>
      <c r="W3739" t="s">
        <v>83</v>
      </c>
      <c r="X3739">
        <v>8</v>
      </c>
      <c r="Y3739">
        <v>1667.5</v>
      </c>
    </row>
    <row r="3740" spans="1:25">
      <c r="A3740" t="s">
        <v>21362</v>
      </c>
      <c r="B3740" t="s">
        <v>70</v>
      </c>
      <c r="C3740">
        <v>378</v>
      </c>
      <c r="D3740" t="s">
        <v>71</v>
      </c>
      <c r="E3740">
        <v>2007</v>
      </c>
      <c r="F3740" s="24">
        <v>39304</v>
      </c>
      <c r="G3740" s="24">
        <v>39304</v>
      </c>
      <c r="H3740" s="24">
        <v>39306</v>
      </c>
      <c r="I3740" t="s">
        <v>10322</v>
      </c>
      <c r="J3740" t="s">
        <v>108</v>
      </c>
      <c r="K3740" t="s">
        <v>2652</v>
      </c>
      <c r="M3740" t="s">
        <v>76</v>
      </c>
      <c r="N3740" t="s">
        <v>581</v>
      </c>
      <c r="O3740" t="s">
        <v>21363</v>
      </c>
      <c r="P3740" t="s">
        <v>21364</v>
      </c>
      <c r="Q3740" t="s">
        <v>90</v>
      </c>
      <c r="R3740" t="s">
        <v>21363</v>
      </c>
      <c r="S3740" t="s">
        <v>21365</v>
      </c>
      <c r="T3740" t="s">
        <v>173</v>
      </c>
      <c r="U3740" t="s">
        <v>21366</v>
      </c>
      <c r="V3740" t="s">
        <v>21367</v>
      </c>
      <c r="W3740" t="s">
        <v>83</v>
      </c>
      <c r="X3740">
        <v>8</v>
      </c>
      <c r="Y3740">
        <v>3118</v>
      </c>
    </row>
    <row r="3741" spans="1:25">
      <c r="A3741" t="s">
        <v>21368</v>
      </c>
      <c r="B3741" t="s">
        <v>70</v>
      </c>
      <c r="C3741">
        <v>419</v>
      </c>
      <c r="D3741" t="s">
        <v>106</v>
      </c>
      <c r="E3741">
        <v>2007</v>
      </c>
      <c r="F3741" s="24">
        <v>39321</v>
      </c>
      <c r="G3741" s="24">
        <v>39322</v>
      </c>
      <c r="H3741" s="24">
        <v>39323</v>
      </c>
      <c r="I3741" t="s">
        <v>500</v>
      </c>
      <c r="J3741" t="s">
        <v>108</v>
      </c>
      <c r="K3741" t="s">
        <v>109</v>
      </c>
      <c r="L3741" t="s">
        <v>643</v>
      </c>
      <c r="M3741" t="s">
        <v>76</v>
      </c>
      <c r="N3741" t="s">
        <v>467</v>
      </c>
      <c r="O3741" t="s">
        <v>21369</v>
      </c>
      <c r="P3741" t="s">
        <v>21369</v>
      </c>
      <c r="Q3741" t="s">
        <v>195</v>
      </c>
      <c r="R3741" t="s">
        <v>21370</v>
      </c>
      <c r="S3741" t="s">
        <v>21371</v>
      </c>
      <c r="T3741" t="s">
        <v>1783</v>
      </c>
      <c r="U3741" t="s">
        <v>21372</v>
      </c>
      <c r="V3741" t="s">
        <v>21373</v>
      </c>
      <c r="W3741" t="s">
        <v>83</v>
      </c>
      <c r="X3741">
        <v>8</v>
      </c>
      <c r="Y3741">
        <v>5084.3599999999997</v>
      </c>
    </row>
    <row r="3742" spans="1:25">
      <c r="A3742" t="s">
        <v>21374</v>
      </c>
      <c r="B3742" t="s">
        <v>138</v>
      </c>
      <c r="C3742">
        <v>425</v>
      </c>
      <c r="D3742" t="s">
        <v>106</v>
      </c>
      <c r="E3742">
        <v>2007</v>
      </c>
      <c r="F3742" s="24">
        <v>39325</v>
      </c>
      <c r="G3742" s="24">
        <v>39325</v>
      </c>
      <c r="H3742" s="24">
        <v>39326</v>
      </c>
      <c r="I3742" t="s">
        <v>416</v>
      </c>
      <c r="J3742" t="s">
        <v>108</v>
      </c>
      <c r="K3742" t="s">
        <v>109</v>
      </c>
      <c r="L3742" t="s">
        <v>432</v>
      </c>
      <c r="M3742" t="s">
        <v>152</v>
      </c>
      <c r="N3742" t="s">
        <v>77</v>
      </c>
      <c r="O3742" t="s">
        <v>21375</v>
      </c>
      <c r="P3742" t="s">
        <v>21375</v>
      </c>
      <c r="Q3742" t="s">
        <v>142</v>
      </c>
      <c r="R3742" t="s">
        <v>21376</v>
      </c>
      <c r="S3742" t="s">
        <v>21377</v>
      </c>
      <c r="T3742" t="s">
        <v>910</v>
      </c>
      <c r="U3742" t="s">
        <v>21378</v>
      </c>
      <c r="V3742" t="s">
        <v>21379</v>
      </c>
      <c r="W3742" t="s">
        <v>83</v>
      </c>
      <c r="X3742">
        <v>8</v>
      </c>
      <c r="Y3742">
        <v>3689.5</v>
      </c>
    </row>
    <row r="3743" spans="1:25">
      <c r="A3743" t="s">
        <v>21380</v>
      </c>
      <c r="B3743" t="s">
        <v>70</v>
      </c>
      <c r="C3743">
        <v>407</v>
      </c>
      <c r="D3743" t="s">
        <v>106</v>
      </c>
      <c r="E3743">
        <v>2007</v>
      </c>
      <c r="F3743" s="24">
        <v>39318</v>
      </c>
      <c r="G3743" s="24">
        <v>39318</v>
      </c>
      <c r="H3743" s="24">
        <v>39319</v>
      </c>
      <c r="I3743" t="s">
        <v>127</v>
      </c>
      <c r="J3743" t="s">
        <v>108</v>
      </c>
      <c r="K3743" t="s">
        <v>109</v>
      </c>
      <c r="L3743" t="s">
        <v>75</v>
      </c>
      <c r="M3743" t="s">
        <v>76</v>
      </c>
      <c r="N3743" t="s">
        <v>140</v>
      </c>
      <c r="O3743" t="s">
        <v>21381</v>
      </c>
      <c r="P3743" t="s">
        <v>21381</v>
      </c>
      <c r="Q3743" t="s">
        <v>195</v>
      </c>
      <c r="R3743" t="s">
        <v>21382</v>
      </c>
      <c r="S3743" t="s">
        <v>21383</v>
      </c>
      <c r="T3743" t="s">
        <v>231</v>
      </c>
      <c r="U3743" t="s">
        <v>21384</v>
      </c>
      <c r="V3743" t="s">
        <v>21385</v>
      </c>
      <c r="W3743" t="s">
        <v>83</v>
      </c>
      <c r="X3743">
        <v>8</v>
      </c>
      <c r="Y3743">
        <v>3815.78</v>
      </c>
    </row>
    <row r="3744" spans="1:25">
      <c r="A3744" t="s">
        <v>21386</v>
      </c>
      <c r="B3744" t="s">
        <v>70</v>
      </c>
      <c r="C3744">
        <v>390</v>
      </c>
      <c r="D3744" t="s">
        <v>106</v>
      </c>
      <c r="E3744">
        <v>2007</v>
      </c>
      <c r="F3744" s="24">
        <v>39311</v>
      </c>
      <c r="G3744" s="24">
        <v>39311</v>
      </c>
      <c r="H3744" s="24">
        <v>39312</v>
      </c>
      <c r="I3744" t="s">
        <v>500</v>
      </c>
      <c r="J3744" t="s">
        <v>108</v>
      </c>
      <c r="K3744" t="s">
        <v>109</v>
      </c>
      <c r="L3744" t="s">
        <v>75</v>
      </c>
      <c r="M3744" t="s">
        <v>76</v>
      </c>
      <c r="N3744" t="s">
        <v>77</v>
      </c>
      <c r="O3744" t="s">
        <v>21387</v>
      </c>
      <c r="P3744" t="s">
        <v>21388</v>
      </c>
      <c r="Q3744" t="s">
        <v>80</v>
      </c>
      <c r="R3744" t="s">
        <v>21387</v>
      </c>
      <c r="S3744" t="s">
        <v>21389</v>
      </c>
      <c r="T3744" t="s">
        <v>92</v>
      </c>
      <c r="U3744" t="s">
        <v>21390</v>
      </c>
      <c r="V3744" t="s">
        <v>21391</v>
      </c>
      <c r="W3744" t="s">
        <v>83</v>
      </c>
      <c r="X3744">
        <v>8</v>
      </c>
      <c r="Y3744">
        <v>4207</v>
      </c>
    </row>
    <row r="3745" spans="1:25">
      <c r="A3745" t="s">
        <v>21392</v>
      </c>
      <c r="B3745" t="s">
        <v>70</v>
      </c>
      <c r="C3745">
        <v>422</v>
      </c>
      <c r="D3745" t="s">
        <v>106</v>
      </c>
      <c r="E3745">
        <v>2007</v>
      </c>
      <c r="F3745" s="24">
        <v>39322</v>
      </c>
      <c r="G3745" s="24">
        <v>39323</v>
      </c>
      <c r="H3745" s="24">
        <v>39324</v>
      </c>
      <c r="I3745" t="s">
        <v>192</v>
      </c>
      <c r="J3745" t="s">
        <v>108</v>
      </c>
      <c r="K3745" t="s">
        <v>119</v>
      </c>
      <c r="L3745" t="s">
        <v>20828</v>
      </c>
      <c r="M3745" t="s">
        <v>76</v>
      </c>
      <c r="N3745" t="s">
        <v>77</v>
      </c>
      <c r="O3745" t="s">
        <v>21393</v>
      </c>
      <c r="P3745" t="s">
        <v>21394</v>
      </c>
      <c r="Q3745" t="s">
        <v>90</v>
      </c>
      <c r="R3745" t="s">
        <v>21393</v>
      </c>
      <c r="S3745" t="s">
        <v>21395</v>
      </c>
      <c r="T3745" t="s">
        <v>173</v>
      </c>
      <c r="U3745" t="s">
        <v>21396</v>
      </c>
      <c r="V3745" t="s">
        <v>21397</v>
      </c>
      <c r="W3745" t="s">
        <v>83</v>
      </c>
      <c r="X3745">
        <v>8</v>
      </c>
      <c r="Y3745">
        <v>4024.34</v>
      </c>
    </row>
    <row r="3746" spans="1:25">
      <c r="A3746" t="s">
        <v>21398</v>
      </c>
      <c r="B3746" t="s">
        <v>70</v>
      </c>
      <c r="C3746">
        <v>421</v>
      </c>
      <c r="D3746" t="s">
        <v>106</v>
      </c>
      <c r="E3746">
        <v>2007</v>
      </c>
      <c r="F3746" s="24">
        <v>39309</v>
      </c>
      <c r="G3746" s="24">
        <v>39323</v>
      </c>
      <c r="H3746" s="24">
        <v>39312</v>
      </c>
      <c r="I3746" t="s">
        <v>107</v>
      </c>
      <c r="J3746" t="s">
        <v>108</v>
      </c>
      <c r="K3746" t="s">
        <v>109</v>
      </c>
      <c r="L3746" t="s">
        <v>20828</v>
      </c>
      <c r="M3746" t="s">
        <v>76</v>
      </c>
      <c r="N3746" t="s">
        <v>153</v>
      </c>
      <c r="O3746" t="s">
        <v>21399</v>
      </c>
      <c r="P3746" t="s">
        <v>21400</v>
      </c>
      <c r="Q3746" t="s">
        <v>90</v>
      </c>
      <c r="R3746" t="s">
        <v>21399</v>
      </c>
      <c r="S3746" t="s">
        <v>21401</v>
      </c>
      <c r="V3746" t="s">
        <v>21402</v>
      </c>
      <c r="W3746" t="s">
        <v>83</v>
      </c>
      <c r="X3746">
        <v>8</v>
      </c>
      <c r="Y3746">
        <v>2560</v>
      </c>
    </row>
    <row r="3747" spans="1:25">
      <c r="A3747" t="s">
        <v>21403</v>
      </c>
      <c r="B3747" t="s">
        <v>70</v>
      </c>
      <c r="C3747">
        <v>405</v>
      </c>
      <c r="D3747" t="s">
        <v>71</v>
      </c>
      <c r="E3747">
        <v>2007</v>
      </c>
      <c r="F3747" s="24">
        <v>39317</v>
      </c>
      <c r="G3747" s="24">
        <v>39318</v>
      </c>
      <c r="H3747" s="24">
        <v>39319</v>
      </c>
      <c r="I3747" t="s">
        <v>863</v>
      </c>
      <c r="J3747" t="s">
        <v>272</v>
      </c>
      <c r="K3747" t="s">
        <v>273</v>
      </c>
      <c r="L3747" t="s">
        <v>75</v>
      </c>
      <c r="M3747" t="s">
        <v>76</v>
      </c>
      <c r="N3747" t="s">
        <v>253</v>
      </c>
      <c r="O3747" t="s">
        <v>21404</v>
      </c>
      <c r="P3747" t="s">
        <v>21405</v>
      </c>
      <c r="Q3747" t="s">
        <v>80</v>
      </c>
      <c r="R3747" t="s">
        <v>21404</v>
      </c>
      <c r="S3747" t="s">
        <v>21406</v>
      </c>
      <c r="T3747" t="s">
        <v>173</v>
      </c>
      <c r="U3747" t="s">
        <v>21407</v>
      </c>
      <c r="W3747" t="s">
        <v>83</v>
      </c>
      <c r="X3747">
        <v>8</v>
      </c>
      <c r="Y3747">
        <v>2108</v>
      </c>
    </row>
    <row r="3748" spans="1:25">
      <c r="A3748" t="s">
        <v>10379</v>
      </c>
      <c r="B3748" t="s">
        <v>70</v>
      </c>
      <c r="C3748">
        <v>389</v>
      </c>
      <c r="D3748" t="s">
        <v>71</v>
      </c>
      <c r="E3748">
        <v>2007</v>
      </c>
      <c r="F3748" s="24">
        <v>39309</v>
      </c>
      <c r="G3748" s="24">
        <v>39311</v>
      </c>
      <c r="H3748" s="24">
        <v>62321</v>
      </c>
      <c r="I3748" t="s">
        <v>2381</v>
      </c>
      <c r="J3748" t="s">
        <v>220</v>
      </c>
      <c r="K3748" t="s">
        <v>97</v>
      </c>
      <c r="L3748" t="s">
        <v>75</v>
      </c>
      <c r="M3748" t="s">
        <v>76</v>
      </c>
      <c r="N3748" t="s">
        <v>253</v>
      </c>
      <c r="O3748" t="s">
        <v>10380</v>
      </c>
      <c r="P3748" t="s">
        <v>21408</v>
      </c>
      <c r="Q3748" t="s">
        <v>80</v>
      </c>
      <c r="R3748" t="s">
        <v>10380</v>
      </c>
      <c r="S3748" t="s">
        <v>21409</v>
      </c>
      <c r="T3748" t="s">
        <v>654</v>
      </c>
      <c r="U3748" t="s">
        <v>10383</v>
      </c>
      <c r="W3748" t="s">
        <v>83</v>
      </c>
      <c r="X3748">
        <v>8</v>
      </c>
      <c r="Y3748">
        <v>858</v>
      </c>
    </row>
    <row r="3749" spans="1:25">
      <c r="A3749" t="s">
        <v>21410</v>
      </c>
      <c r="B3749" t="s">
        <v>70</v>
      </c>
      <c r="C3749">
        <v>417</v>
      </c>
      <c r="D3749" t="s">
        <v>106</v>
      </c>
      <c r="E3749">
        <v>2007</v>
      </c>
      <c r="F3749" s="24">
        <v>39320</v>
      </c>
      <c r="G3749" s="24">
        <v>39321</v>
      </c>
      <c r="H3749" s="24">
        <v>39291</v>
      </c>
      <c r="I3749" t="s">
        <v>127</v>
      </c>
      <c r="J3749" t="s">
        <v>108</v>
      </c>
      <c r="K3749" t="s">
        <v>109</v>
      </c>
      <c r="L3749" t="s">
        <v>4059</v>
      </c>
      <c r="M3749" t="s">
        <v>76</v>
      </c>
      <c r="N3749" t="s">
        <v>467</v>
      </c>
      <c r="O3749" t="s">
        <v>21411</v>
      </c>
      <c r="P3749" t="s">
        <v>21412</v>
      </c>
      <c r="Q3749" t="s">
        <v>80</v>
      </c>
      <c r="R3749" t="s">
        <v>21411</v>
      </c>
      <c r="S3749" t="s">
        <v>21413</v>
      </c>
      <c r="T3749" t="s">
        <v>173</v>
      </c>
      <c r="U3749" t="s">
        <v>21414</v>
      </c>
      <c r="V3749" t="s">
        <v>21415</v>
      </c>
      <c r="W3749" t="s">
        <v>83</v>
      </c>
      <c r="X3749">
        <v>8</v>
      </c>
      <c r="Y3749">
        <v>3728.78</v>
      </c>
    </row>
    <row r="3750" spans="1:25">
      <c r="A3750" t="s">
        <v>21416</v>
      </c>
      <c r="B3750" t="s">
        <v>70</v>
      </c>
      <c r="C3750">
        <v>402</v>
      </c>
      <c r="D3750" t="s">
        <v>71</v>
      </c>
      <c r="E3750">
        <v>2007</v>
      </c>
      <c r="F3750" s="24">
        <v>39309</v>
      </c>
      <c r="G3750" s="24">
        <v>39318</v>
      </c>
      <c r="H3750" s="24">
        <v>62321</v>
      </c>
      <c r="I3750" t="s">
        <v>21417</v>
      </c>
      <c r="J3750" t="s">
        <v>220</v>
      </c>
      <c r="K3750" t="s">
        <v>97</v>
      </c>
      <c r="L3750" t="s">
        <v>75</v>
      </c>
      <c r="M3750" t="s">
        <v>76</v>
      </c>
      <c r="N3750" t="s">
        <v>253</v>
      </c>
      <c r="O3750" t="s">
        <v>21418</v>
      </c>
      <c r="P3750" t="s">
        <v>21419</v>
      </c>
      <c r="Q3750" t="s">
        <v>80</v>
      </c>
      <c r="R3750" t="s">
        <v>21418</v>
      </c>
      <c r="S3750" t="s">
        <v>21420</v>
      </c>
      <c r="T3750" t="s">
        <v>173</v>
      </c>
      <c r="U3750" t="s">
        <v>21421</v>
      </c>
      <c r="W3750" t="s">
        <v>83</v>
      </c>
      <c r="X3750">
        <v>8</v>
      </c>
      <c r="Y3750">
        <v>1378</v>
      </c>
    </row>
    <row r="3751" spans="1:25">
      <c r="A3751" t="s">
        <v>21422</v>
      </c>
      <c r="B3751" t="s">
        <v>70</v>
      </c>
      <c r="C3751">
        <v>382</v>
      </c>
      <c r="D3751" t="s">
        <v>106</v>
      </c>
      <c r="E3751">
        <v>2007</v>
      </c>
      <c r="F3751" s="24">
        <v>39307</v>
      </c>
      <c r="G3751" s="24">
        <v>39308</v>
      </c>
      <c r="H3751" s="24">
        <v>39309</v>
      </c>
      <c r="I3751" t="s">
        <v>3924</v>
      </c>
      <c r="J3751" t="s">
        <v>108</v>
      </c>
      <c r="K3751" t="s">
        <v>184</v>
      </c>
      <c r="L3751" t="s">
        <v>75</v>
      </c>
      <c r="M3751" t="s">
        <v>76</v>
      </c>
      <c r="N3751" t="s">
        <v>253</v>
      </c>
      <c r="O3751" t="s">
        <v>21423</v>
      </c>
      <c r="P3751" t="s">
        <v>21424</v>
      </c>
      <c r="Q3751" t="s">
        <v>90</v>
      </c>
      <c r="R3751" t="s">
        <v>21423</v>
      </c>
      <c r="S3751" t="s">
        <v>21425</v>
      </c>
      <c r="T3751" t="s">
        <v>4749</v>
      </c>
      <c r="U3751" t="s">
        <v>21426</v>
      </c>
      <c r="V3751" t="s">
        <v>21427</v>
      </c>
      <c r="W3751" t="s">
        <v>83</v>
      </c>
      <c r="X3751">
        <v>8</v>
      </c>
      <c r="Y3751">
        <v>2807</v>
      </c>
    </row>
    <row r="3752" spans="1:25">
      <c r="A3752" t="s">
        <v>21428</v>
      </c>
      <c r="B3752" t="s">
        <v>70</v>
      </c>
      <c r="C3752">
        <v>408</v>
      </c>
      <c r="D3752" t="s">
        <v>250</v>
      </c>
      <c r="E3752">
        <v>2007</v>
      </c>
      <c r="F3752" s="24">
        <v>39318</v>
      </c>
      <c r="G3752" s="24">
        <v>39318</v>
      </c>
      <c r="H3752" s="24">
        <v>39320</v>
      </c>
      <c r="I3752" t="s">
        <v>395</v>
      </c>
      <c r="J3752" t="s">
        <v>96</v>
      </c>
      <c r="K3752" t="s">
        <v>97</v>
      </c>
      <c r="L3752" t="s">
        <v>20828</v>
      </c>
      <c r="M3752" t="s">
        <v>76</v>
      </c>
      <c r="N3752" t="s">
        <v>153</v>
      </c>
      <c r="O3752" t="s">
        <v>21429</v>
      </c>
      <c r="P3752" t="s">
        <v>21429</v>
      </c>
      <c r="Q3752" t="s">
        <v>195</v>
      </c>
      <c r="R3752" t="s">
        <v>21430</v>
      </c>
      <c r="S3752" t="s">
        <v>21431</v>
      </c>
      <c r="T3752" t="s">
        <v>103</v>
      </c>
      <c r="U3752" t="s">
        <v>21432</v>
      </c>
      <c r="V3752" t="s">
        <v>21433</v>
      </c>
      <c r="W3752" t="s">
        <v>83</v>
      </c>
      <c r="X3752">
        <v>8</v>
      </c>
      <c r="Y3752">
        <v>4506.7299999999996</v>
      </c>
    </row>
    <row r="3753" spans="1:25">
      <c r="A3753" t="s">
        <v>8773</v>
      </c>
      <c r="B3753" t="s">
        <v>70</v>
      </c>
      <c r="C3753">
        <v>364</v>
      </c>
      <c r="D3753" t="s">
        <v>71</v>
      </c>
      <c r="E3753">
        <v>2007</v>
      </c>
      <c r="F3753" s="24">
        <v>39296</v>
      </c>
      <c r="G3753" s="24">
        <v>39297</v>
      </c>
      <c r="H3753" s="24">
        <v>39298</v>
      </c>
      <c r="I3753" t="s">
        <v>9396</v>
      </c>
      <c r="J3753" t="s">
        <v>168</v>
      </c>
      <c r="K3753" t="s">
        <v>273</v>
      </c>
      <c r="L3753" t="s">
        <v>75</v>
      </c>
      <c r="M3753" t="s">
        <v>76</v>
      </c>
      <c r="N3753" t="s">
        <v>153</v>
      </c>
      <c r="O3753" t="s">
        <v>8774</v>
      </c>
      <c r="P3753" t="s">
        <v>21434</v>
      </c>
      <c r="Q3753" t="s">
        <v>1456</v>
      </c>
      <c r="R3753" t="s">
        <v>21435</v>
      </c>
      <c r="S3753" t="s">
        <v>21436</v>
      </c>
      <c r="T3753" t="s">
        <v>360</v>
      </c>
      <c r="U3753" t="s">
        <v>174</v>
      </c>
      <c r="W3753" t="s">
        <v>83</v>
      </c>
      <c r="X3753">
        <v>8</v>
      </c>
      <c r="Y3753">
        <v>2998</v>
      </c>
    </row>
    <row r="3754" spans="1:25">
      <c r="A3754" t="s">
        <v>21437</v>
      </c>
      <c r="B3754" t="s">
        <v>70</v>
      </c>
      <c r="C3754">
        <v>352</v>
      </c>
      <c r="D3754" t="s">
        <v>106</v>
      </c>
      <c r="E3754">
        <v>2007</v>
      </c>
      <c r="F3754" s="24">
        <v>39291</v>
      </c>
      <c r="G3754" s="24">
        <v>39291</v>
      </c>
      <c r="H3754" s="24">
        <v>39293</v>
      </c>
      <c r="I3754" t="s">
        <v>339</v>
      </c>
      <c r="J3754" t="s">
        <v>108</v>
      </c>
      <c r="K3754" t="s">
        <v>324</v>
      </c>
      <c r="L3754" t="s">
        <v>417</v>
      </c>
      <c r="M3754" t="s">
        <v>76</v>
      </c>
      <c r="N3754" t="s">
        <v>439</v>
      </c>
      <c r="O3754" t="s">
        <v>21438</v>
      </c>
      <c r="P3754" t="s">
        <v>21438</v>
      </c>
      <c r="Q3754" t="s">
        <v>195</v>
      </c>
      <c r="R3754" t="s">
        <v>21439</v>
      </c>
      <c r="S3754" t="s">
        <v>21440</v>
      </c>
      <c r="T3754" t="s">
        <v>145</v>
      </c>
      <c r="U3754" t="s">
        <v>21441</v>
      </c>
      <c r="V3754" t="s">
        <v>21442</v>
      </c>
      <c r="W3754" t="s">
        <v>217</v>
      </c>
      <c r="X3754">
        <v>7</v>
      </c>
      <c r="Y3754">
        <v>4769.5600000000004</v>
      </c>
    </row>
    <row r="3755" spans="1:25">
      <c r="A3755" t="s">
        <v>21443</v>
      </c>
      <c r="B3755" t="s">
        <v>70</v>
      </c>
      <c r="C3755">
        <v>307</v>
      </c>
      <c r="D3755" t="s">
        <v>106</v>
      </c>
      <c r="E3755">
        <v>2007</v>
      </c>
      <c r="F3755" s="24">
        <v>39267</v>
      </c>
      <c r="G3755" s="24">
        <v>39267</v>
      </c>
      <c r="H3755" s="24">
        <v>39269</v>
      </c>
      <c r="I3755" t="s">
        <v>127</v>
      </c>
      <c r="J3755" t="s">
        <v>108</v>
      </c>
      <c r="K3755" t="s">
        <v>109</v>
      </c>
      <c r="L3755" t="s">
        <v>75</v>
      </c>
      <c r="M3755" t="s">
        <v>76</v>
      </c>
      <c r="N3755" t="s">
        <v>295</v>
      </c>
      <c r="O3755" t="s">
        <v>21444</v>
      </c>
      <c r="P3755" t="s">
        <v>21445</v>
      </c>
      <c r="Q3755" t="s">
        <v>80</v>
      </c>
      <c r="R3755" t="s">
        <v>21444</v>
      </c>
      <c r="S3755" t="s">
        <v>21446</v>
      </c>
      <c r="T3755" t="s">
        <v>757</v>
      </c>
      <c r="U3755" t="s">
        <v>21447</v>
      </c>
      <c r="V3755" t="s">
        <v>21448</v>
      </c>
      <c r="W3755" t="s">
        <v>93</v>
      </c>
      <c r="X3755">
        <v>7</v>
      </c>
      <c r="Y3755">
        <v>3608.78</v>
      </c>
    </row>
    <row r="3756" spans="1:25">
      <c r="A3756" t="s">
        <v>21449</v>
      </c>
      <c r="B3756" t="s">
        <v>70</v>
      </c>
      <c r="C3756">
        <v>316</v>
      </c>
      <c r="D3756" t="s">
        <v>106</v>
      </c>
      <c r="E3756">
        <v>2007</v>
      </c>
      <c r="F3756" s="24">
        <v>39271</v>
      </c>
      <c r="G3756" s="24">
        <v>39271</v>
      </c>
      <c r="H3756" s="24">
        <v>39272</v>
      </c>
      <c r="I3756" t="s">
        <v>339</v>
      </c>
      <c r="J3756" t="s">
        <v>108</v>
      </c>
      <c r="K3756" t="s">
        <v>324</v>
      </c>
      <c r="L3756" t="s">
        <v>75</v>
      </c>
      <c r="M3756" t="s">
        <v>76</v>
      </c>
      <c r="N3756" t="s">
        <v>210</v>
      </c>
      <c r="O3756" t="s">
        <v>21450</v>
      </c>
      <c r="P3756" t="s">
        <v>21451</v>
      </c>
      <c r="Q3756" t="s">
        <v>90</v>
      </c>
      <c r="R3756" t="s">
        <v>21450</v>
      </c>
      <c r="S3756" t="s">
        <v>21452</v>
      </c>
      <c r="T3756" t="s">
        <v>1024</v>
      </c>
      <c r="U3756" t="s">
        <v>21453</v>
      </c>
      <c r="V3756" t="s">
        <v>21454</v>
      </c>
      <c r="W3756" t="s">
        <v>217</v>
      </c>
      <c r="X3756">
        <v>7</v>
      </c>
      <c r="Y3756">
        <v>1607</v>
      </c>
    </row>
    <row r="3757" spans="1:25">
      <c r="A3757" t="s">
        <v>21455</v>
      </c>
      <c r="B3757" t="s">
        <v>70</v>
      </c>
      <c r="C3757">
        <v>339</v>
      </c>
      <c r="D3757" t="s">
        <v>106</v>
      </c>
      <c r="E3757">
        <v>2007</v>
      </c>
      <c r="F3757" s="24">
        <v>39283</v>
      </c>
      <c r="G3757" s="24">
        <v>39283</v>
      </c>
      <c r="H3757" s="24">
        <v>39284</v>
      </c>
      <c r="I3757" t="s">
        <v>339</v>
      </c>
      <c r="J3757" t="s">
        <v>108</v>
      </c>
      <c r="K3757" t="s">
        <v>324</v>
      </c>
      <c r="L3757" t="s">
        <v>110</v>
      </c>
      <c r="M3757" t="s">
        <v>76</v>
      </c>
      <c r="N3757" t="s">
        <v>439</v>
      </c>
      <c r="O3757" t="s">
        <v>21456</v>
      </c>
      <c r="P3757" t="s">
        <v>21457</v>
      </c>
      <c r="Q3757" t="s">
        <v>90</v>
      </c>
      <c r="R3757" t="s">
        <v>21456</v>
      </c>
      <c r="S3757" t="s">
        <v>21458</v>
      </c>
      <c r="T3757" t="s">
        <v>910</v>
      </c>
      <c r="U3757" t="s">
        <v>21459</v>
      </c>
      <c r="V3757" t="s">
        <v>21460</v>
      </c>
      <c r="W3757" t="s">
        <v>217</v>
      </c>
      <c r="X3757">
        <v>7</v>
      </c>
      <c r="Y3757">
        <v>4517</v>
      </c>
    </row>
    <row r="3758" spans="1:25">
      <c r="A3758" t="s">
        <v>21461</v>
      </c>
      <c r="B3758" t="s">
        <v>70</v>
      </c>
      <c r="C3758">
        <v>327</v>
      </c>
      <c r="D3758" t="s">
        <v>71</v>
      </c>
      <c r="E3758">
        <v>2007</v>
      </c>
      <c r="F3758" s="24">
        <v>39275</v>
      </c>
      <c r="G3758" s="24">
        <v>39276</v>
      </c>
      <c r="H3758" s="24">
        <v>39277</v>
      </c>
      <c r="I3758" t="s">
        <v>395</v>
      </c>
      <c r="J3758" t="s">
        <v>96</v>
      </c>
      <c r="K3758" t="s">
        <v>97</v>
      </c>
      <c r="L3758" t="s">
        <v>75</v>
      </c>
      <c r="M3758" t="s">
        <v>76</v>
      </c>
      <c r="N3758" t="s">
        <v>210</v>
      </c>
      <c r="O3758" t="s">
        <v>21462</v>
      </c>
      <c r="P3758" t="s">
        <v>21463</v>
      </c>
      <c r="Q3758" t="s">
        <v>80</v>
      </c>
      <c r="R3758" t="s">
        <v>21462</v>
      </c>
      <c r="S3758" t="s">
        <v>21464</v>
      </c>
      <c r="T3758" t="s">
        <v>849</v>
      </c>
      <c r="U3758" t="s">
        <v>21465</v>
      </c>
      <c r="W3758" t="s">
        <v>217</v>
      </c>
      <c r="X3758">
        <v>7</v>
      </c>
      <c r="Y3758">
        <v>1015</v>
      </c>
    </row>
    <row r="3759" spans="1:25">
      <c r="A3759" t="s">
        <v>21466</v>
      </c>
      <c r="B3759" t="s">
        <v>70</v>
      </c>
      <c r="C3759">
        <v>313</v>
      </c>
      <c r="D3759" t="s">
        <v>71</v>
      </c>
      <c r="E3759">
        <v>2007</v>
      </c>
      <c r="F3759" s="24">
        <v>39267</v>
      </c>
      <c r="G3759" s="24">
        <v>39269</v>
      </c>
      <c r="H3759" s="24">
        <v>39269</v>
      </c>
      <c r="I3759" t="s">
        <v>21467</v>
      </c>
      <c r="J3759" t="s">
        <v>86</v>
      </c>
      <c r="K3759" t="s">
        <v>97</v>
      </c>
      <c r="L3759" t="s">
        <v>75</v>
      </c>
      <c r="M3759" t="s">
        <v>76</v>
      </c>
      <c r="N3759" t="s">
        <v>128</v>
      </c>
      <c r="O3759" t="s">
        <v>21468</v>
      </c>
      <c r="P3759" t="s">
        <v>21469</v>
      </c>
      <c r="Q3759" t="s">
        <v>90</v>
      </c>
      <c r="R3759" t="s">
        <v>21468</v>
      </c>
      <c r="S3759" t="s">
        <v>21470</v>
      </c>
      <c r="T3759" t="s">
        <v>188</v>
      </c>
      <c r="U3759" t="s">
        <v>21471</v>
      </c>
      <c r="W3759" t="s">
        <v>93</v>
      </c>
      <c r="X3759">
        <v>7</v>
      </c>
      <c r="Y3759">
        <v>1556</v>
      </c>
    </row>
    <row r="3760" spans="1:25">
      <c r="A3760" t="s">
        <v>21472</v>
      </c>
      <c r="B3760" t="s">
        <v>70</v>
      </c>
      <c r="C3760">
        <v>348</v>
      </c>
      <c r="D3760" t="s">
        <v>71</v>
      </c>
      <c r="E3760">
        <v>2007</v>
      </c>
      <c r="F3760" s="24">
        <v>39287</v>
      </c>
      <c r="G3760" s="24">
        <v>39289</v>
      </c>
      <c r="H3760" s="24">
        <v>39289</v>
      </c>
      <c r="I3760" t="s">
        <v>395</v>
      </c>
      <c r="J3760" t="s">
        <v>96</v>
      </c>
      <c r="K3760" t="s">
        <v>97</v>
      </c>
      <c r="L3760" t="s">
        <v>75</v>
      </c>
      <c r="M3760" t="s">
        <v>76</v>
      </c>
      <c r="N3760" t="s">
        <v>128</v>
      </c>
      <c r="O3760" t="s">
        <v>21473</v>
      </c>
      <c r="P3760" t="s">
        <v>21474</v>
      </c>
      <c r="Q3760" t="s">
        <v>90</v>
      </c>
      <c r="R3760" t="s">
        <v>21473</v>
      </c>
      <c r="S3760" t="s">
        <v>21475</v>
      </c>
      <c r="T3760" t="s">
        <v>103</v>
      </c>
      <c r="W3760" t="s">
        <v>93</v>
      </c>
      <c r="X3760">
        <v>7</v>
      </c>
      <c r="Y3760">
        <v>4429.3999999999996</v>
      </c>
    </row>
    <row r="3761" spans="1:25">
      <c r="A3761" t="s">
        <v>6847</v>
      </c>
      <c r="B3761" t="s">
        <v>70</v>
      </c>
      <c r="C3761">
        <v>345</v>
      </c>
      <c r="D3761" t="s">
        <v>71</v>
      </c>
      <c r="E3761">
        <v>2007</v>
      </c>
      <c r="F3761" s="24">
        <v>39287</v>
      </c>
      <c r="G3761" s="24">
        <v>39287</v>
      </c>
      <c r="H3761" s="24">
        <v>39288</v>
      </c>
      <c r="I3761" t="s">
        <v>21476</v>
      </c>
      <c r="J3761" t="s">
        <v>168</v>
      </c>
      <c r="K3761" t="s">
        <v>273</v>
      </c>
      <c r="L3761" t="s">
        <v>75</v>
      </c>
      <c r="M3761" t="s">
        <v>76</v>
      </c>
      <c r="N3761" t="s">
        <v>295</v>
      </c>
      <c r="O3761" t="s">
        <v>6849</v>
      </c>
      <c r="P3761" t="s">
        <v>21477</v>
      </c>
      <c r="Q3761" t="s">
        <v>15618</v>
      </c>
      <c r="R3761" t="s">
        <v>6849</v>
      </c>
      <c r="S3761" t="s">
        <v>6851</v>
      </c>
      <c r="T3761" t="s">
        <v>360</v>
      </c>
      <c r="U3761" t="s">
        <v>174</v>
      </c>
      <c r="W3761" t="s">
        <v>93</v>
      </c>
      <c r="X3761">
        <v>7</v>
      </c>
      <c r="Y3761">
        <v>1678</v>
      </c>
    </row>
    <row r="3762" spans="1:25">
      <c r="A3762" t="s">
        <v>16148</v>
      </c>
      <c r="B3762" t="s">
        <v>70</v>
      </c>
      <c r="C3762">
        <v>347</v>
      </c>
      <c r="D3762" t="s">
        <v>106</v>
      </c>
      <c r="E3762">
        <v>2007</v>
      </c>
      <c r="F3762" s="24">
        <v>39288</v>
      </c>
      <c r="G3762" s="24">
        <v>39289</v>
      </c>
      <c r="H3762" s="24">
        <v>39290</v>
      </c>
      <c r="I3762" t="s">
        <v>107</v>
      </c>
      <c r="J3762" t="s">
        <v>108</v>
      </c>
      <c r="K3762" t="s">
        <v>109</v>
      </c>
      <c r="L3762" t="s">
        <v>643</v>
      </c>
      <c r="M3762" t="s">
        <v>76</v>
      </c>
      <c r="N3762" t="s">
        <v>828</v>
      </c>
      <c r="O3762" t="s">
        <v>16149</v>
      </c>
      <c r="P3762" t="s">
        <v>21478</v>
      </c>
      <c r="Q3762" t="s">
        <v>131</v>
      </c>
      <c r="R3762" t="s">
        <v>16149</v>
      </c>
      <c r="S3762" t="s">
        <v>21479</v>
      </c>
      <c r="T3762" t="s">
        <v>145</v>
      </c>
      <c r="U3762" t="s">
        <v>16152</v>
      </c>
      <c r="V3762" t="s">
        <v>21480</v>
      </c>
      <c r="W3762" t="s">
        <v>217</v>
      </c>
      <c r="X3762">
        <v>7</v>
      </c>
      <c r="Y3762">
        <v>4557</v>
      </c>
    </row>
    <row r="3763" spans="1:25">
      <c r="A3763" t="s">
        <v>21481</v>
      </c>
      <c r="B3763" t="s">
        <v>70</v>
      </c>
      <c r="C3763">
        <v>315</v>
      </c>
      <c r="D3763" t="s">
        <v>106</v>
      </c>
      <c r="E3763">
        <v>2007</v>
      </c>
      <c r="F3763" s="24">
        <v>39269</v>
      </c>
      <c r="G3763" s="24">
        <v>39269</v>
      </c>
      <c r="H3763" s="24">
        <v>39271</v>
      </c>
      <c r="I3763" t="s">
        <v>416</v>
      </c>
      <c r="J3763" t="s">
        <v>108</v>
      </c>
      <c r="K3763" t="s">
        <v>109</v>
      </c>
      <c r="L3763" t="s">
        <v>432</v>
      </c>
      <c r="M3763" t="s">
        <v>152</v>
      </c>
      <c r="N3763" t="s">
        <v>828</v>
      </c>
      <c r="O3763" t="s">
        <v>21482</v>
      </c>
      <c r="P3763" t="s">
        <v>21482</v>
      </c>
      <c r="Q3763" t="s">
        <v>195</v>
      </c>
      <c r="R3763" t="s">
        <v>21483</v>
      </c>
      <c r="S3763" t="s">
        <v>21484</v>
      </c>
      <c r="T3763" t="s">
        <v>654</v>
      </c>
      <c r="U3763" t="s">
        <v>21485</v>
      </c>
      <c r="V3763" t="s">
        <v>21486</v>
      </c>
      <c r="W3763" t="s">
        <v>217</v>
      </c>
      <c r="X3763">
        <v>7</v>
      </c>
      <c r="Y3763">
        <v>3926.86</v>
      </c>
    </row>
    <row r="3764" spans="1:25">
      <c r="A3764" t="s">
        <v>21487</v>
      </c>
      <c r="B3764" t="s">
        <v>70</v>
      </c>
      <c r="C3764">
        <v>305</v>
      </c>
      <c r="D3764" t="s">
        <v>106</v>
      </c>
      <c r="E3764">
        <v>2007</v>
      </c>
      <c r="F3764" s="24">
        <v>39265</v>
      </c>
      <c r="G3764" s="24">
        <v>39266</v>
      </c>
      <c r="H3764" s="24">
        <v>39267</v>
      </c>
      <c r="I3764" t="s">
        <v>107</v>
      </c>
      <c r="J3764" t="s">
        <v>108</v>
      </c>
      <c r="K3764" t="s">
        <v>109</v>
      </c>
      <c r="L3764" t="s">
        <v>21316</v>
      </c>
      <c r="M3764" t="s">
        <v>76</v>
      </c>
      <c r="N3764" t="s">
        <v>128</v>
      </c>
      <c r="O3764" t="s">
        <v>21488</v>
      </c>
      <c r="P3764" t="s">
        <v>21489</v>
      </c>
      <c r="Q3764" t="s">
        <v>80</v>
      </c>
      <c r="R3764" t="s">
        <v>21488</v>
      </c>
      <c r="S3764" t="s">
        <v>21490</v>
      </c>
      <c r="T3764" t="s">
        <v>246</v>
      </c>
      <c r="U3764" t="s">
        <v>21491</v>
      </c>
      <c r="V3764" t="s">
        <v>21492</v>
      </c>
      <c r="W3764" t="s">
        <v>93</v>
      </c>
      <c r="X3764">
        <v>7</v>
      </c>
      <c r="Y3764">
        <v>4457</v>
      </c>
    </row>
    <row r="3765" spans="1:25">
      <c r="A3765" t="s">
        <v>21493</v>
      </c>
      <c r="B3765" t="s">
        <v>70</v>
      </c>
      <c r="C3765">
        <v>330</v>
      </c>
      <c r="D3765" t="s">
        <v>106</v>
      </c>
      <c r="E3765">
        <v>2007</v>
      </c>
      <c r="F3765" s="24">
        <v>39277</v>
      </c>
      <c r="G3765" s="24">
        <v>39277</v>
      </c>
      <c r="H3765" s="24">
        <v>39278</v>
      </c>
      <c r="I3765" t="s">
        <v>107</v>
      </c>
      <c r="J3765" t="s">
        <v>108</v>
      </c>
      <c r="K3765" t="s">
        <v>109</v>
      </c>
      <c r="L3765" t="s">
        <v>75</v>
      </c>
      <c r="M3765" t="s">
        <v>76</v>
      </c>
      <c r="N3765" t="s">
        <v>1420</v>
      </c>
      <c r="O3765" t="s">
        <v>21494</v>
      </c>
      <c r="P3765" t="s">
        <v>21495</v>
      </c>
      <c r="Q3765" t="s">
        <v>80</v>
      </c>
      <c r="R3765" t="s">
        <v>21494</v>
      </c>
      <c r="S3765" t="s">
        <v>21496</v>
      </c>
      <c r="T3765" t="s">
        <v>92</v>
      </c>
      <c r="U3765" t="s">
        <v>21497</v>
      </c>
      <c r="V3765" t="s">
        <v>21498</v>
      </c>
      <c r="W3765" t="s">
        <v>93</v>
      </c>
      <c r="X3765">
        <v>7</v>
      </c>
      <c r="Y3765">
        <v>4167</v>
      </c>
    </row>
    <row r="3766" spans="1:25">
      <c r="A3766" t="s">
        <v>21499</v>
      </c>
      <c r="B3766" t="s">
        <v>70</v>
      </c>
      <c r="C3766">
        <v>355</v>
      </c>
      <c r="D3766" t="s">
        <v>71</v>
      </c>
      <c r="E3766">
        <v>2007</v>
      </c>
      <c r="F3766" s="24">
        <v>39292</v>
      </c>
      <c r="G3766" s="24">
        <v>39294</v>
      </c>
      <c r="H3766" s="24">
        <v>39294</v>
      </c>
      <c r="I3766" t="s">
        <v>11575</v>
      </c>
      <c r="J3766" t="s">
        <v>73</v>
      </c>
      <c r="K3766" t="s">
        <v>74</v>
      </c>
      <c r="L3766" t="s">
        <v>75</v>
      </c>
      <c r="M3766" t="s">
        <v>76</v>
      </c>
      <c r="N3766" t="s">
        <v>295</v>
      </c>
      <c r="O3766" t="s">
        <v>21500</v>
      </c>
      <c r="P3766" t="s">
        <v>21501</v>
      </c>
      <c r="Q3766" t="s">
        <v>80</v>
      </c>
      <c r="R3766" t="s">
        <v>21500</v>
      </c>
      <c r="S3766" t="s">
        <v>21502</v>
      </c>
      <c r="T3766" t="s">
        <v>173</v>
      </c>
      <c r="U3766" t="s">
        <v>21503</v>
      </c>
      <c r="W3766" t="s">
        <v>93</v>
      </c>
      <c r="X3766">
        <v>7</v>
      </c>
      <c r="Y3766">
        <v>3335.14</v>
      </c>
    </row>
    <row r="3767" spans="1:25">
      <c r="A3767" t="s">
        <v>21504</v>
      </c>
      <c r="B3767" t="s">
        <v>70</v>
      </c>
      <c r="C3767">
        <v>331</v>
      </c>
      <c r="D3767" t="s">
        <v>71</v>
      </c>
      <c r="E3767">
        <v>2007</v>
      </c>
      <c r="F3767" s="24">
        <v>39276</v>
      </c>
      <c r="G3767" s="24">
        <v>39279</v>
      </c>
      <c r="H3767" s="24">
        <v>39278</v>
      </c>
      <c r="I3767" t="s">
        <v>21505</v>
      </c>
      <c r="J3767" t="s">
        <v>409</v>
      </c>
      <c r="K3767" t="s">
        <v>273</v>
      </c>
      <c r="L3767" t="s">
        <v>75</v>
      </c>
      <c r="M3767" t="s">
        <v>76</v>
      </c>
      <c r="N3767" t="s">
        <v>87</v>
      </c>
      <c r="O3767" t="s">
        <v>21506</v>
      </c>
      <c r="P3767" t="s">
        <v>21507</v>
      </c>
      <c r="Q3767" t="s">
        <v>80</v>
      </c>
      <c r="R3767" t="s">
        <v>21506</v>
      </c>
      <c r="S3767" t="s">
        <v>21508</v>
      </c>
      <c r="T3767" t="s">
        <v>525</v>
      </c>
      <c r="U3767" t="s">
        <v>21509</v>
      </c>
      <c r="W3767" t="s">
        <v>93</v>
      </c>
      <c r="X3767">
        <v>7</v>
      </c>
      <c r="Y3767">
        <v>4398</v>
      </c>
    </row>
    <row r="3768" spans="1:25">
      <c r="A3768" t="s">
        <v>21510</v>
      </c>
      <c r="B3768" t="s">
        <v>70</v>
      </c>
      <c r="C3768">
        <v>308</v>
      </c>
      <c r="D3768" t="s">
        <v>106</v>
      </c>
      <c r="E3768">
        <v>2007</v>
      </c>
      <c r="F3768" s="24">
        <v>39267</v>
      </c>
      <c r="G3768" s="24">
        <v>39267</v>
      </c>
      <c r="H3768" s="24">
        <v>39268</v>
      </c>
      <c r="I3768" t="s">
        <v>107</v>
      </c>
      <c r="J3768" t="s">
        <v>108</v>
      </c>
      <c r="K3768" t="s">
        <v>109</v>
      </c>
      <c r="L3768" t="s">
        <v>20462</v>
      </c>
      <c r="M3768" t="s">
        <v>76</v>
      </c>
      <c r="N3768" t="s">
        <v>1820</v>
      </c>
      <c r="O3768" t="s">
        <v>21511</v>
      </c>
      <c r="P3768" t="s">
        <v>21512</v>
      </c>
      <c r="Q3768" t="s">
        <v>90</v>
      </c>
      <c r="R3768" t="s">
        <v>21511</v>
      </c>
      <c r="S3768" t="s">
        <v>21513</v>
      </c>
      <c r="T3768" t="s">
        <v>173</v>
      </c>
      <c r="U3768" t="s">
        <v>21514</v>
      </c>
      <c r="V3768" t="s">
        <v>21515</v>
      </c>
      <c r="W3768" t="s">
        <v>93</v>
      </c>
      <c r="X3768">
        <v>7</v>
      </c>
      <c r="Y3768">
        <v>4557</v>
      </c>
    </row>
    <row r="3769" spans="1:25">
      <c r="A3769" t="s">
        <v>21516</v>
      </c>
      <c r="B3769" t="s">
        <v>70</v>
      </c>
      <c r="C3769">
        <v>324</v>
      </c>
      <c r="D3769" t="s">
        <v>71</v>
      </c>
      <c r="E3769">
        <v>2007</v>
      </c>
      <c r="F3769" s="24">
        <v>39273</v>
      </c>
      <c r="G3769" s="24">
        <v>39275</v>
      </c>
      <c r="H3769" s="24">
        <v>39276</v>
      </c>
      <c r="I3769" t="s">
        <v>2830</v>
      </c>
      <c r="J3769" t="s">
        <v>723</v>
      </c>
      <c r="K3769" t="s">
        <v>724</v>
      </c>
      <c r="L3769" t="s">
        <v>75</v>
      </c>
      <c r="M3769" t="s">
        <v>76</v>
      </c>
      <c r="N3769" t="s">
        <v>128</v>
      </c>
      <c r="O3769" t="s">
        <v>21517</v>
      </c>
      <c r="P3769" t="s">
        <v>21518</v>
      </c>
      <c r="Q3769" t="s">
        <v>80</v>
      </c>
      <c r="R3769" t="s">
        <v>21517</v>
      </c>
      <c r="S3769" t="s">
        <v>21519</v>
      </c>
      <c r="T3769" t="s">
        <v>654</v>
      </c>
      <c r="U3769" t="s">
        <v>21520</v>
      </c>
      <c r="V3769" t="s">
        <v>21521</v>
      </c>
      <c r="W3769" t="s">
        <v>93</v>
      </c>
      <c r="X3769">
        <v>7</v>
      </c>
      <c r="Y3769">
        <v>3055</v>
      </c>
    </row>
    <row r="3770" spans="1:25">
      <c r="A3770" t="s">
        <v>21522</v>
      </c>
      <c r="B3770" t="s">
        <v>70</v>
      </c>
      <c r="C3770">
        <v>354</v>
      </c>
      <c r="D3770" t="s">
        <v>71</v>
      </c>
      <c r="E3770">
        <v>2007</v>
      </c>
      <c r="F3770" s="24">
        <v>39292</v>
      </c>
      <c r="G3770" s="24">
        <v>39294</v>
      </c>
      <c r="H3770" s="24">
        <v>39294</v>
      </c>
      <c r="I3770" t="s">
        <v>1939</v>
      </c>
      <c r="J3770" t="s">
        <v>252</v>
      </c>
      <c r="K3770" t="s">
        <v>273</v>
      </c>
      <c r="L3770" t="s">
        <v>75</v>
      </c>
      <c r="M3770" t="s">
        <v>76</v>
      </c>
      <c r="N3770" t="s">
        <v>1779</v>
      </c>
      <c r="O3770" t="s">
        <v>21523</v>
      </c>
      <c r="P3770" t="s">
        <v>21524</v>
      </c>
      <c r="Q3770" t="s">
        <v>90</v>
      </c>
      <c r="R3770" t="s">
        <v>21523</v>
      </c>
      <c r="S3770" t="s">
        <v>21525</v>
      </c>
      <c r="T3770" t="s">
        <v>82</v>
      </c>
      <c r="U3770" t="s">
        <v>21526</v>
      </c>
      <c r="W3770" t="s">
        <v>93</v>
      </c>
      <c r="X3770">
        <v>7</v>
      </c>
      <c r="Y3770">
        <v>4109.3999999999996</v>
      </c>
    </row>
    <row r="3771" spans="1:25">
      <c r="A3771" t="s">
        <v>316</v>
      </c>
      <c r="B3771" t="s">
        <v>70</v>
      </c>
      <c r="C3771">
        <v>328</v>
      </c>
      <c r="D3771" t="s">
        <v>71</v>
      </c>
      <c r="E3771">
        <v>2007</v>
      </c>
      <c r="F3771" s="24">
        <v>39275</v>
      </c>
      <c r="G3771" s="24">
        <v>39276</v>
      </c>
      <c r="H3771" s="24">
        <v>39308</v>
      </c>
      <c r="I3771" t="s">
        <v>21527</v>
      </c>
      <c r="J3771" t="s">
        <v>3553</v>
      </c>
      <c r="K3771" t="s">
        <v>97</v>
      </c>
      <c r="L3771" t="s">
        <v>75</v>
      </c>
      <c r="M3771" t="s">
        <v>76</v>
      </c>
      <c r="N3771" t="s">
        <v>295</v>
      </c>
      <c r="O3771" t="s">
        <v>317</v>
      </c>
      <c r="P3771" t="s">
        <v>21528</v>
      </c>
      <c r="Q3771" t="s">
        <v>80</v>
      </c>
      <c r="R3771" t="s">
        <v>317</v>
      </c>
      <c r="S3771" t="s">
        <v>21529</v>
      </c>
      <c r="T3771" t="s">
        <v>246</v>
      </c>
      <c r="W3771" t="s">
        <v>93</v>
      </c>
      <c r="X3771">
        <v>7</v>
      </c>
      <c r="Y3771">
        <v>1702</v>
      </c>
    </row>
    <row r="3772" spans="1:25">
      <c r="A3772" t="s">
        <v>21530</v>
      </c>
      <c r="B3772" t="s">
        <v>70</v>
      </c>
      <c r="C3772">
        <v>343</v>
      </c>
      <c r="D3772" t="s">
        <v>106</v>
      </c>
      <c r="E3772">
        <v>2007</v>
      </c>
      <c r="F3772" s="24">
        <v>39285</v>
      </c>
      <c r="G3772" s="24">
        <v>39285</v>
      </c>
      <c r="H3772" s="24">
        <v>39286</v>
      </c>
      <c r="I3772" t="s">
        <v>107</v>
      </c>
      <c r="J3772" t="s">
        <v>108</v>
      </c>
      <c r="K3772" t="s">
        <v>109</v>
      </c>
      <c r="L3772" t="s">
        <v>21531</v>
      </c>
      <c r="M3772" t="s">
        <v>76</v>
      </c>
      <c r="N3772" t="s">
        <v>111</v>
      </c>
      <c r="O3772" t="s">
        <v>21532</v>
      </c>
      <c r="P3772" t="s">
        <v>21533</v>
      </c>
      <c r="Q3772" t="s">
        <v>90</v>
      </c>
      <c r="R3772" t="s">
        <v>21532</v>
      </c>
      <c r="S3772" t="s">
        <v>21534</v>
      </c>
      <c r="T3772" t="s">
        <v>654</v>
      </c>
      <c r="U3772" t="s">
        <v>21535</v>
      </c>
      <c r="V3772" t="s">
        <v>21536</v>
      </c>
      <c r="W3772" t="s">
        <v>93</v>
      </c>
      <c r="X3772">
        <v>7</v>
      </c>
      <c r="Y3772">
        <v>4207</v>
      </c>
    </row>
    <row r="3773" spans="1:25">
      <c r="A3773" t="s">
        <v>9167</v>
      </c>
      <c r="B3773" t="s">
        <v>70</v>
      </c>
      <c r="C3773">
        <v>317</v>
      </c>
      <c r="D3773" t="s">
        <v>71</v>
      </c>
      <c r="E3773">
        <v>2007</v>
      </c>
      <c r="F3773" s="24">
        <v>39268</v>
      </c>
      <c r="G3773" s="24">
        <v>39272</v>
      </c>
      <c r="H3773" s="24">
        <v>39270</v>
      </c>
      <c r="I3773" t="s">
        <v>3906</v>
      </c>
      <c r="J3773" t="s">
        <v>220</v>
      </c>
      <c r="K3773" t="s">
        <v>97</v>
      </c>
      <c r="L3773" t="s">
        <v>75</v>
      </c>
      <c r="M3773" t="s">
        <v>76</v>
      </c>
      <c r="N3773" t="s">
        <v>253</v>
      </c>
      <c r="O3773" t="s">
        <v>9168</v>
      </c>
      <c r="P3773" t="s">
        <v>21537</v>
      </c>
      <c r="Q3773" t="s">
        <v>80</v>
      </c>
      <c r="R3773" t="s">
        <v>9168</v>
      </c>
      <c r="S3773" t="s">
        <v>9170</v>
      </c>
      <c r="T3773" t="s">
        <v>173</v>
      </c>
      <c r="U3773" t="s">
        <v>9171</v>
      </c>
      <c r="W3773" t="s">
        <v>83</v>
      </c>
      <c r="X3773">
        <v>7</v>
      </c>
      <c r="Y3773">
        <v>2993</v>
      </c>
    </row>
    <row r="3774" spans="1:25">
      <c r="A3774" t="s">
        <v>2231</v>
      </c>
      <c r="B3774" t="s">
        <v>70</v>
      </c>
      <c r="C3774">
        <v>338</v>
      </c>
      <c r="D3774" t="s">
        <v>106</v>
      </c>
      <c r="E3774">
        <v>2007</v>
      </c>
      <c r="F3774" s="24">
        <v>39282</v>
      </c>
      <c r="G3774" s="24">
        <v>39282</v>
      </c>
      <c r="H3774" s="24">
        <v>39283</v>
      </c>
      <c r="I3774" t="s">
        <v>107</v>
      </c>
      <c r="J3774" t="s">
        <v>108</v>
      </c>
      <c r="K3774" t="s">
        <v>109</v>
      </c>
      <c r="L3774" t="s">
        <v>425</v>
      </c>
      <c r="M3774" t="s">
        <v>76</v>
      </c>
      <c r="N3774" t="s">
        <v>153</v>
      </c>
      <c r="O3774" t="s">
        <v>21538</v>
      </c>
      <c r="P3774" t="s">
        <v>21538</v>
      </c>
      <c r="Q3774" t="s">
        <v>195</v>
      </c>
      <c r="R3774" t="s">
        <v>21539</v>
      </c>
      <c r="S3774" t="s">
        <v>21540</v>
      </c>
      <c r="T3774" t="s">
        <v>173</v>
      </c>
      <c r="U3774" t="s">
        <v>2235</v>
      </c>
      <c r="V3774" t="s">
        <v>21541</v>
      </c>
      <c r="W3774" t="s">
        <v>83</v>
      </c>
      <c r="X3774">
        <v>7</v>
      </c>
      <c r="Y3774">
        <v>5119.5600000000004</v>
      </c>
    </row>
    <row r="3775" spans="1:25">
      <c r="A3775" t="s">
        <v>6092</v>
      </c>
      <c r="B3775" t="s">
        <v>70</v>
      </c>
      <c r="C3775">
        <v>342</v>
      </c>
      <c r="D3775" t="s">
        <v>106</v>
      </c>
      <c r="E3775">
        <v>2007</v>
      </c>
      <c r="F3775" s="24">
        <v>39284</v>
      </c>
      <c r="G3775" s="24">
        <v>39285</v>
      </c>
      <c r="H3775" s="24">
        <v>39286</v>
      </c>
      <c r="I3775" t="s">
        <v>107</v>
      </c>
      <c r="J3775" t="s">
        <v>108</v>
      </c>
      <c r="K3775" t="s">
        <v>109</v>
      </c>
      <c r="L3775" t="s">
        <v>236</v>
      </c>
      <c r="M3775" t="s">
        <v>76</v>
      </c>
      <c r="N3775" t="s">
        <v>467</v>
      </c>
      <c r="O3775" t="s">
        <v>6093</v>
      </c>
      <c r="P3775" t="s">
        <v>21542</v>
      </c>
      <c r="Q3775" t="s">
        <v>131</v>
      </c>
      <c r="R3775" t="s">
        <v>6093</v>
      </c>
      <c r="S3775" t="s">
        <v>21543</v>
      </c>
      <c r="T3775" t="s">
        <v>780</v>
      </c>
      <c r="U3775" t="s">
        <v>6096</v>
      </c>
      <c r="W3775" t="s">
        <v>83</v>
      </c>
      <c r="X3775">
        <v>7</v>
      </c>
      <c r="Y3775">
        <v>4507</v>
      </c>
    </row>
    <row r="3776" spans="1:25">
      <c r="A3776" t="s">
        <v>21544</v>
      </c>
      <c r="B3776" t="s">
        <v>70</v>
      </c>
      <c r="C3776">
        <v>334</v>
      </c>
      <c r="D3776" t="s">
        <v>106</v>
      </c>
      <c r="E3776">
        <v>2007</v>
      </c>
      <c r="F3776" s="24">
        <v>39280</v>
      </c>
      <c r="G3776" s="24">
        <v>39280</v>
      </c>
      <c r="H3776" s="24">
        <v>39281</v>
      </c>
      <c r="I3776" t="s">
        <v>7299</v>
      </c>
      <c r="J3776" t="s">
        <v>150</v>
      </c>
      <c r="K3776" t="s">
        <v>151</v>
      </c>
      <c r="L3776" t="s">
        <v>669</v>
      </c>
      <c r="M3776" t="s">
        <v>76</v>
      </c>
      <c r="N3776" t="s">
        <v>637</v>
      </c>
      <c r="O3776" t="s">
        <v>21545</v>
      </c>
      <c r="P3776" t="s">
        <v>21545</v>
      </c>
      <c r="Q3776" t="s">
        <v>195</v>
      </c>
      <c r="R3776" t="s">
        <v>21546</v>
      </c>
      <c r="S3776" t="s">
        <v>21547</v>
      </c>
      <c r="T3776" t="s">
        <v>525</v>
      </c>
      <c r="U3776" t="s">
        <v>21548</v>
      </c>
      <c r="V3776" t="s">
        <v>21549</v>
      </c>
      <c r="W3776" t="s">
        <v>83</v>
      </c>
      <c r="X3776">
        <v>7</v>
      </c>
      <c r="Y3776">
        <v>4533.0600000000004</v>
      </c>
    </row>
    <row r="3777" spans="1:25">
      <c r="A3777" t="s">
        <v>21550</v>
      </c>
      <c r="B3777" t="s">
        <v>70</v>
      </c>
      <c r="C3777">
        <v>310</v>
      </c>
      <c r="D3777" t="s">
        <v>106</v>
      </c>
      <c r="E3777">
        <v>2007</v>
      </c>
      <c r="F3777" s="24">
        <v>39268</v>
      </c>
      <c r="G3777" s="24">
        <v>39268</v>
      </c>
      <c r="H3777" s="24">
        <v>39269</v>
      </c>
      <c r="I3777" t="s">
        <v>416</v>
      </c>
      <c r="J3777" t="s">
        <v>108</v>
      </c>
      <c r="K3777" t="s">
        <v>109</v>
      </c>
      <c r="L3777" t="s">
        <v>3183</v>
      </c>
      <c r="M3777" t="s">
        <v>152</v>
      </c>
      <c r="N3777" t="s">
        <v>253</v>
      </c>
      <c r="O3777" t="s">
        <v>21551</v>
      </c>
      <c r="P3777" t="s">
        <v>21551</v>
      </c>
      <c r="Q3777" t="s">
        <v>195</v>
      </c>
      <c r="R3777" t="s">
        <v>21552</v>
      </c>
      <c r="S3777" t="s">
        <v>21553</v>
      </c>
      <c r="U3777" t="s">
        <v>21554</v>
      </c>
      <c r="V3777" t="s">
        <v>21555</v>
      </c>
      <c r="W3777" t="s">
        <v>83</v>
      </c>
      <c r="X3777">
        <v>7</v>
      </c>
      <c r="Y3777">
        <v>3747.56</v>
      </c>
    </row>
    <row r="3778" spans="1:25">
      <c r="A3778" t="s">
        <v>21556</v>
      </c>
      <c r="B3778" t="s">
        <v>70</v>
      </c>
      <c r="C3778">
        <v>337</v>
      </c>
      <c r="D3778" t="s">
        <v>106</v>
      </c>
      <c r="E3778">
        <v>2007</v>
      </c>
      <c r="F3778" s="24">
        <v>39281</v>
      </c>
      <c r="G3778" s="24">
        <v>39281</v>
      </c>
      <c r="H3778" s="24">
        <v>39283</v>
      </c>
      <c r="I3778" t="s">
        <v>323</v>
      </c>
      <c r="J3778" t="s">
        <v>108</v>
      </c>
      <c r="K3778" t="s">
        <v>324</v>
      </c>
      <c r="L3778" t="s">
        <v>20828</v>
      </c>
      <c r="M3778" t="s">
        <v>76</v>
      </c>
      <c r="N3778" t="s">
        <v>467</v>
      </c>
      <c r="O3778" t="s">
        <v>21557</v>
      </c>
      <c r="P3778" t="s">
        <v>21557</v>
      </c>
      <c r="Q3778" t="s">
        <v>195</v>
      </c>
      <c r="R3778" t="s">
        <v>21558</v>
      </c>
      <c r="S3778" t="s">
        <v>21559</v>
      </c>
      <c r="T3778" t="s">
        <v>1890</v>
      </c>
      <c r="U3778" t="s">
        <v>21560</v>
      </c>
      <c r="V3778" t="s">
        <v>21561</v>
      </c>
      <c r="W3778" t="s">
        <v>83</v>
      </c>
      <c r="X3778">
        <v>7</v>
      </c>
      <c r="Y3778">
        <v>4085.2</v>
      </c>
    </row>
    <row r="3779" spans="1:25">
      <c r="A3779" t="s">
        <v>21562</v>
      </c>
      <c r="B3779" t="s">
        <v>70</v>
      </c>
      <c r="C3779">
        <v>325</v>
      </c>
      <c r="D3779" t="s">
        <v>106</v>
      </c>
      <c r="E3779">
        <v>2007</v>
      </c>
      <c r="F3779" s="24">
        <v>39275</v>
      </c>
      <c r="G3779" s="24">
        <v>39275</v>
      </c>
      <c r="H3779" s="24">
        <v>39276</v>
      </c>
      <c r="I3779" t="s">
        <v>183</v>
      </c>
      <c r="J3779" t="s">
        <v>108</v>
      </c>
      <c r="K3779" t="s">
        <v>184</v>
      </c>
      <c r="L3779" t="s">
        <v>139</v>
      </c>
      <c r="M3779" t="s">
        <v>76</v>
      </c>
      <c r="N3779" t="s">
        <v>637</v>
      </c>
      <c r="O3779" t="s">
        <v>21563</v>
      </c>
      <c r="P3779" t="s">
        <v>21563</v>
      </c>
      <c r="Q3779" t="s">
        <v>195</v>
      </c>
      <c r="R3779" t="s">
        <v>21564</v>
      </c>
      <c r="S3779" t="s">
        <v>21565</v>
      </c>
      <c r="T3779" t="s">
        <v>413</v>
      </c>
      <c r="V3779" t="s">
        <v>21566</v>
      </c>
      <c r="W3779" t="s">
        <v>83</v>
      </c>
      <c r="X3779">
        <v>7</v>
      </c>
      <c r="Y3779">
        <v>5164.3599999999997</v>
      </c>
    </row>
    <row r="3780" spans="1:25">
      <c r="A3780" t="s">
        <v>21567</v>
      </c>
      <c r="B3780" t="s">
        <v>70</v>
      </c>
      <c r="C3780">
        <v>340</v>
      </c>
      <c r="D3780" t="s">
        <v>106</v>
      </c>
      <c r="E3780">
        <v>2007</v>
      </c>
      <c r="F3780" s="24">
        <v>39283</v>
      </c>
      <c r="G3780" s="24">
        <v>39283</v>
      </c>
      <c r="H3780" s="24">
        <v>39285</v>
      </c>
      <c r="I3780" t="s">
        <v>107</v>
      </c>
      <c r="J3780" t="s">
        <v>108</v>
      </c>
      <c r="K3780" t="s">
        <v>109</v>
      </c>
      <c r="L3780" t="s">
        <v>75</v>
      </c>
      <c r="M3780" t="s">
        <v>76</v>
      </c>
      <c r="N3780" t="s">
        <v>77</v>
      </c>
      <c r="O3780" t="s">
        <v>21568</v>
      </c>
      <c r="P3780" t="s">
        <v>21569</v>
      </c>
      <c r="Q3780" t="s">
        <v>80</v>
      </c>
      <c r="R3780" t="s">
        <v>21568</v>
      </c>
      <c r="S3780" t="s">
        <v>21570</v>
      </c>
      <c r="T3780" t="s">
        <v>5334</v>
      </c>
      <c r="U3780" t="s">
        <v>21571</v>
      </c>
      <c r="V3780" t="s">
        <v>21572</v>
      </c>
      <c r="W3780" t="s">
        <v>83</v>
      </c>
      <c r="X3780">
        <v>7</v>
      </c>
      <c r="Y3780">
        <v>4167</v>
      </c>
    </row>
    <row r="3781" spans="1:25">
      <c r="A3781" t="s">
        <v>21573</v>
      </c>
      <c r="B3781" t="s">
        <v>70</v>
      </c>
      <c r="C3781">
        <v>358</v>
      </c>
      <c r="D3781" t="s">
        <v>71</v>
      </c>
      <c r="E3781">
        <v>2007</v>
      </c>
      <c r="F3781" s="24">
        <v>39293</v>
      </c>
      <c r="G3781" s="24">
        <v>39294</v>
      </c>
      <c r="H3781" s="24">
        <v>39295</v>
      </c>
      <c r="I3781" t="s">
        <v>21574</v>
      </c>
      <c r="J3781" t="s">
        <v>272</v>
      </c>
      <c r="K3781" t="s">
        <v>273</v>
      </c>
      <c r="L3781" t="s">
        <v>75</v>
      </c>
      <c r="M3781" t="s">
        <v>76</v>
      </c>
      <c r="N3781" t="s">
        <v>153</v>
      </c>
      <c r="O3781" t="s">
        <v>21575</v>
      </c>
      <c r="P3781" t="s">
        <v>21576</v>
      </c>
      <c r="Q3781" t="s">
        <v>80</v>
      </c>
      <c r="R3781" t="s">
        <v>21575</v>
      </c>
      <c r="S3781" t="s">
        <v>21577</v>
      </c>
      <c r="T3781" t="s">
        <v>173</v>
      </c>
      <c r="U3781" t="s">
        <v>174</v>
      </c>
      <c r="W3781" t="s">
        <v>83</v>
      </c>
      <c r="X3781">
        <v>7</v>
      </c>
      <c r="Y3781">
        <v>2288</v>
      </c>
    </row>
    <row r="3782" spans="1:25">
      <c r="A3782" t="s">
        <v>21578</v>
      </c>
      <c r="B3782" t="s">
        <v>70</v>
      </c>
      <c r="C3782">
        <v>333</v>
      </c>
      <c r="D3782" t="s">
        <v>250</v>
      </c>
      <c r="E3782">
        <v>2007</v>
      </c>
      <c r="F3782" s="24">
        <v>39279</v>
      </c>
      <c r="G3782" s="24">
        <v>39280</v>
      </c>
      <c r="H3782" s="24">
        <v>39281</v>
      </c>
      <c r="I3782" t="s">
        <v>21579</v>
      </c>
      <c r="J3782" t="s">
        <v>515</v>
      </c>
      <c r="K3782" t="s">
        <v>273</v>
      </c>
      <c r="M3782" t="s">
        <v>76</v>
      </c>
      <c r="N3782" t="s">
        <v>153</v>
      </c>
      <c r="O3782" t="s">
        <v>21580</v>
      </c>
      <c r="P3782" t="s">
        <v>21581</v>
      </c>
      <c r="Q3782" t="s">
        <v>90</v>
      </c>
      <c r="R3782" t="s">
        <v>21580</v>
      </c>
      <c r="S3782" t="s">
        <v>21582</v>
      </c>
      <c r="T3782" t="s">
        <v>173</v>
      </c>
      <c r="U3782" t="s">
        <v>21583</v>
      </c>
      <c r="V3782" t="s">
        <v>21584</v>
      </c>
      <c r="W3782" t="s">
        <v>83</v>
      </c>
      <c r="X3782">
        <v>7</v>
      </c>
      <c r="Y3782">
        <v>2622</v>
      </c>
    </row>
    <row r="3783" spans="1:25">
      <c r="A3783" t="s">
        <v>14056</v>
      </c>
      <c r="B3783" t="s">
        <v>70</v>
      </c>
      <c r="C3783">
        <v>314</v>
      </c>
      <c r="D3783" t="s">
        <v>106</v>
      </c>
      <c r="E3783">
        <v>2007</v>
      </c>
      <c r="F3783" s="24">
        <v>39269</v>
      </c>
      <c r="G3783" s="24">
        <v>39269</v>
      </c>
      <c r="H3783" s="24">
        <v>39270</v>
      </c>
      <c r="I3783" t="s">
        <v>107</v>
      </c>
      <c r="J3783" t="s">
        <v>108</v>
      </c>
      <c r="K3783" t="s">
        <v>109</v>
      </c>
      <c r="L3783" t="s">
        <v>236</v>
      </c>
      <c r="M3783" t="s">
        <v>76</v>
      </c>
      <c r="N3783" t="s">
        <v>467</v>
      </c>
      <c r="O3783" t="s">
        <v>14057</v>
      </c>
      <c r="P3783" t="s">
        <v>21585</v>
      </c>
      <c r="Q3783" t="s">
        <v>90</v>
      </c>
      <c r="R3783" t="s">
        <v>14057</v>
      </c>
      <c r="S3783" t="s">
        <v>21586</v>
      </c>
      <c r="T3783" t="s">
        <v>173</v>
      </c>
      <c r="U3783" t="s">
        <v>14060</v>
      </c>
      <c r="W3783" t="s">
        <v>83</v>
      </c>
      <c r="X3783">
        <v>7</v>
      </c>
      <c r="Y3783">
        <v>4507</v>
      </c>
    </row>
    <row r="3784" spans="1:25">
      <c r="A3784" t="s">
        <v>21587</v>
      </c>
      <c r="B3784" t="s">
        <v>70</v>
      </c>
      <c r="C3784">
        <v>351</v>
      </c>
      <c r="D3784" t="s">
        <v>106</v>
      </c>
      <c r="E3784">
        <v>2007</v>
      </c>
      <c r="F3784" s="24">
        <v>39291</v>
      </c>
      <c r="G3784" s="24">
        <v>39291</v>
      </c>
      <c r="H3784" s="24">
        <v>39293</v>
      </c>
      <c r="I3784" t="s">
        <v>183</v>
      </c>
      <c r="J3784" t="s">
        <v>108</v>
      </c>
      <c r="K3784" t="s">
        <v>184</v>
      </c>
      <c r="L3784" t="s">
        <v>75</v>
      </c>
      <c r="M3784" t="s">
        <v>76</v>
      </c>
      <c r="N3784" t="s">
        <v>467</v>
      </c>
      <c r="O3784" t="s">
        <v>21588</v>
      </c>
      <c r="P3784" t="s">
        <v>21589</v>
      </c>
      <c r="Q3784" t="s">
        <v>80</v>
      </c>
      <c r="R3784" t="s">
        <v>21588</v>
      </c>
      <c r="S3784" t="s">
        <v>21590</v>
      </c>
      <c r="T3784" t="s">
        <v>463</v>
      </c>
      <c r="U3784" t="s">
        <v>21591</v>
      </c>
      <c r="V3784" t="s">
        <v>21592</v>
      </c>
      <c r="W3784" t="s">
        <v>83</v>
      </c>
      <c r="X3784">
        <v>7</v>
      </c>
      <c r="Y3784">
        <v>4207</v>
      </c>
    </row>
    <row r="3785" spans="1:25">
      <c r="A3785" t="s">
        <v>21593</v>
      </c>
      <c r="B3785" t="s">
        <v>70</v>
      </c>
      <c r="C3785">
        <v>329</v>
      </c>
      <c r="D3785" t="s">
        <v>106</v>
      </c>
      <c r="E3785">
        <v>2007</v>
      </c>
      <c r="F3785" s="24">
        <v>39276</v>
      </c>
      <c r="G3785" s="24">
        <v>39276</v>
      </c>
      <c r="H3785" s="24">
        <v>39278</v>
      </c>
      <c r="I3785" t="s">
        <v>107</v>
      </c>
      <c r="J3785" t="s">
        <v>108</v>
      </c>
      <c r="K3785" t="s">
        <v>109</v>
      </c>
      <c r="L3785" t="s">
        <v>75</v>
      </c>
      <c r="M3785" t="s">
        <v>76</v>
      </c>
      <c r="N3785" t="s">
        <v>140</v>
      </c>
      <c r="O3785" t="s">
        <v>21594</v>
      </c>
      <c r="P3785" t="s">
        <v>21595</v>
      </c>
      <c r="Q3785" t="s">
        <v>90</v>
      </c>
      <c r="R3785" t="s">
        <v>21594</v>
      </c>
      <c r="S3785" t="s">
        <v>21596</v>
      </c>
      <c r="T3785" t="s">
        <v>413</v>
      </c>
      <c r="U3785" t="s">
        <v>21597</v>
      </c>
      <c r="W3785" t="s">
        <v>83</v>
      </c>
      <c r="X3785">
        <v>7</v>
      </c>
      <c r="Y3785">
        <v>4207</v>
      </c>
    </row>
    <row r="3786" spans="1:25">
      <c r="A3786" t="s">
        <v>21598</v>
      </c>
      <c r="B3786" t="s">
        <v>70</v>
      </c>
      <c r="C3786">
        <v>323</v>
      </c>
      <c r="D3786" t="s">
        <v>106</v>
      </c>
      <c r="E3786">
        <v>2007</v>
      </c>
      <c r="F3786" s="24">
        <v>39275</v>
      </c>
      <c r="G3786" s="24">
        <v>39275</v>
      </c>
      <c r="H3786" s="24">
        <v>39276</v>
      </c>
      <c r="I3786" t="s">
        <v>183</v>
      </c>
      <c r="J3786" t="s">
        <v>108</v>
      </c>
      <c r="K3786" t="s">
        <v>184</v>
      </c>
      <c r="L3786" t="s">
        <v>75</v>
      </c>
      <c r="M3786" t="s">
        <v>76</v>
      </c>
      <c r="N3786" t="s">
        <v>140</v>
      </c>
      <c r="O3786" t="s">
        <v>21599</v>
      </c>
      <c r="P3786" t="s">
        <v>21600</v>
      </c>
      <c r="Q3786" t="s">
        <v>1456</v>
      </c>
      <c r="R3786" t="s">
        <v>21599</v>
      </c>
      <c r="S3786" t="s">
        <v>21601</v>
      </c>
      <c r="T3786" t="s">
        <v>1424</v>
      </c>
      <c r="U3786" t="s">
        <v>21602</v>
      </c>
      <c r="V3786" t="s">
        <v>21603</v>
      </c>
      <c r="W3786" t="s">
        <v>83</v>
      </c>
      <c r="X3786">
        <v>7</v>
      </c>
      <c r="Y3786">
        <v>3887</v>
      </c>
    </row>
    <row r="3787" spans="1:25">
      <c r="A3787" t="s">
        <v>21604</v>
      </c>
      <c r="B3787" t="s">
        <v>70</v>
      </c>
      <c r="C3787">
        <v>335</v>
      </c>
      <c r="D3787" t="s">
        <v>106</v>
      </c>
      <c r="E3787">
        <v>2007</v>
      </c>
      <c r="F3787" s="24">
        <v>39281</v>
      </c>
      <c r="G3787" s="24">
        <v>39281</v>
      </c>
      <c r="H3787" s="24">
        <v>39282</v>
      </c>
      <c r="I3787" t="s">
        <v>107</v>
      </c>
      <c r="J3787" t="s">
        <v>108</v>
      </c>
      <c r="K3787" t="s">
        <v>109</v>
      </c>
      <c r="L3787" t="s">
        <v>2857</v>
      </c>
      <c r="M3787" t="s">
        <v>76</v>
      </c>
      <c r="N3787" t="s">
        <v>467</v>
      </c>
      <c r="O3787" t="s">
        <v>21605</v>
      </c>
      <c r="P3787" t="s">
        <v>21605</v>
      </c>
      <c r="Q3787" t="s">
        <v>195</v>
      </c>
      <c r="R3787" t="s">
        <v>21606</v>
      </c>
      <c r="S3787" t="s">
        <v>21607</v>
      </c>
      <c r="T3787" t="s">
        <v>654</v>
      </c>
      <c r="U3787" t="s">
        <v>21608</v>
      </c>
      <c r="V3787" t="s">
        <v>21609</v>
      </c>
      <c r="W3787" t="s">
        <v>83</v>
      </c>
      <c r="X3787">
        <v>7</v>
      </c>
      <c r="Y3787">
        <v>5164.3599999999997</v>
      </c>
    </row>
    <row r="3788" spans="1:25">
      <c r="A3788" t="s">
        <v>21610</v>
      </c>
      <c r="B3788" t="s">
        <v>70</v>
      </c>
      <c r="C3788">
        <v>311</v>
      </c>
      <c r="D3788" t="s">
        <v>106</v>
      </c>
      <c r="E3788">
        <v>2007</v>
      </c>
      <c r="F3788" s="24">
        <v>39268</v>
      </c>
      <c r="G3788" s="24">
        <v>39268</v>
      </c>
      <c r="H3788" s="24">
        <v>39269</v>
      </c>
      <c r="I3788" t="s">
        <v>339</v>
      </c>
      <c r="J3788" t="s">
        <v>108</v>
      </c>
      <c r="K3788" t="s">
        <v>324</v>
      </c>
      <c r="L3788" t="s">
        <v>21316</v>
      </c>
      <c r="M3788" t="s">
        <v>76</v>
      </c>
      <c r="N3788" t="s">
        <v>140</v>
      </c>
      <c r="O3788" t="s">
        <v>21611</v>
      </c>
      <c r="P3788" t="s">
        <v>21611</v>
      </c>
      <c r="Q3788" t="s">
        <v>195</v>
      </c>
      <c r="R3788" t="s">
        <v>21612</v>
      </c>
      <c r="S3788" t="s">
        <v>21613</v>
      </c>
      <c r="T3788" t="s">
        <v>173</v>
      </c>
      <c r="U3788" t="s">
        <v>21614</v>
      </c>
      <c r="V3788" t="s">
        <v>21615</v>
      </c>
      <c r="W3788" t="s">
        <v>83</v>
      </c>
      <c r="X3788">
        <v>7</v>
      </c>
      <c r="Y3788">
        <v>5019.5600000000004</v>
      </c>
    </row>
    <row r="3789" spans="1:25">
      <c r="A3789" t="s">
        <v>21616</v>
      </c>
      <c r="B3789" t="s">
        <v>138</v>
      </c>
      <c r="C3789">
        <v>303</v>
      </c>
      <c r="D3789" t="s">
        <v>106</v>
      </c>
      <c r="E3789">
        <v>2007</v>
      </c>
      <c r="F3789" s="24">
        <v>39264</v>
      </c>
      <c r="G3789" s="24">
        <v>39265</v>
      </c>
      <c r="H3789" s="24">
        <v>39266</v>
      </c>
      <c r="I3789" t="s">
        <v>416</v>
      </c>
      <c r="J3789" t="s">
        <v>108</v>
      </c>
      <c r="K3789" t="s">
        <v>109</v>
      </c>
      <c r="L3789" t="s">
        <v>20828</v>
      </c>
      <c r="M3789" t="s">
        <v>152</v>
      </c>
      <c r="N3789" t="s">
        <v>153</v>
      </c>
      <c r="O3789" t="s">
        <v>21617</v>
      </c>
      <c r="P3789" t="s">
        <v>21617</v>
      </c>
      <c r="Q3789" t="s">
        <v>142</v>
      </c>
      <c r="R3789" t="s">
        <v>21618</v>
      </c>
      <c r="S3789" t="s">
        <v>21619</v>
      </c>
      <c r="T3789" t="s">
        <v>2510</v>
      </c>
      <c r="U3789" t="s">
        <v>21620</v>
      </c>
      <c r="V3789" t="s">
        <v>21621</v>
      </c>
      <c r="W3789" t="s">
        <v>83</v>
      </c>
      <c r="X3789">
        <v>7</v>
      </c>
      <c r="Y3789">
        <v>3669.5</v>
      </c>
    </row>
    <row r="3790" spans="1:25">
      <c r="A3790" t="s">
        <v>1221</v>
      </c>
      <c r="B3790" t="s">
        <v>70</v>
      </c>
      <c r="C3790">
        <v>321</v>
      </c>
      <c r="D3790" t="s">
        <v>71</v>
      </c>
      <c r="E3790">
        <v>2007</v>
      </c>
      <c r="F3790" s="24">
        <v>39273</v>
      </c>
      <c r="G3790" s="24">
        <v>39274</v>
      </c>
      <c r="H3790" s="24">
        <v>39274</v>
      </c>
      <c r="I3790" t="s">
        <v>1222</v>
      </c>
      <c r="J3790" t="s">
        <v>168</v>
      </c>
      <c r="K3790" t="s">
        <v>97</v>
      </c>
      <c r="L3790" t="s">
        <v>75</v>
      </c>
      <c r="M3790" t="s">
        <v>76</v>
      </c>
      <c r="N3790" t="s">
        <v>467</v>
      </c>
      <c r="O3790" t="s">
        <v>1223</v>
      </c>
      <c r="P3790" t="s">
        <v>21622</v>
      </c>
      <c r="Q3790" t="s">
        <v>80</v>
      </c>
      <c r="R3790" t="s">
        <v>1223</v>
      </c>
      <c r="S3790" t="s">
        <v>1225</v>
      </c>
      <c r="T3790" t="s">
        <v>654</v>
      </c>
      <c r="U3790" t="s">
        <v>1226</v>
      </c>
      <c r="W3790" t="s">
        <v>83</v>
      </c>
      <c r="X3790">
        <v>7</v>
      </c>
      <c r="Y3790">
        <v>2178</v>
      </c>
    </row>
    <row r="3791" spans="1:25">
      <c r="A3791" t="s">
        <v>21623</v>
      </c>
      <c r="B3791" t="s">
        <v>70</v>
      </c>
      <c r="C3791">
        <v>349</v>
      </c>
      <c r="D3791" t="s">
        <v>106</v>
      </c>
      <c r="E3791">
        <v>2007</v>
      </c>
      <c r="F3791" s="24">
        <v>39289</v>
      </c>
      <c r="G3791" s="24">
        <v>39289</v>
      </c>
      <c r="H3791" s="24">
        <v>39291</v>
      </c>
      <c r="I3791" t="s">
        <v>972</v>
      </c>
      <c r="J3791" t="s">
        <v>108</v>
      </c>
      <c r="K3791" t="s">
        <v>184</v>
      </c>
      <c r="L3791" t="s">
        <v>75</v>
      </c>
      <c r="M3791" t="s">
        <v>76</v>
      </c>
      <c r="N3791" t="s">
        <v>253</v>
      </c>
      <c r="O3791" t="s">
        <v>21624</v>
      </c>
      <c r="P3791" t="s">
        <v>21625</v>
      </c>
      <c r="Q3791" t="s">
        <v>80</v>
      </c>
      <c r="R3791" t="s">
        <v>21624</v>
      </c>
      <c r="S3791" t="s">
        <v>21626</v>
      </c>
      <c r="T3791" t="s">
        <v>173</v>
      </c>
      <c r="U3791" t="s">
        <v>21627</v>
      </c>
      <c r="V3791" t="s">
        <v>21628</v>
      </c>
      <c r="W3791" t="s">
        <v>83</v>
      </c>
      <c r="X3791">
        <v>7</v>
      </c>
      <c r="Y3791">
        <v>2407</v>
      </c>
    </row>
    <row r="3792" spans="1:25">
      <c r="A3792" t="s">
        <v>21629</v>
      </c>
      <c r="B3792" t="s">
        <v>70</v>
      </c>
      <c r="C3792">
        <v>356</v>
      </c>
      <c r="D3792" t="s">
        <v>71</v>
      </c>
      <c r="E3792">
        <v>2007</v>
      </c>
      <c r="F3792" s="24">
        <v>39292</v>
      </c>
      <c r="G3792" s="24">
        <v>39294</v>
      </c>
      <c r="H3792" s="24">
        <v>39294</v>
      </c>
      <c r="I3792" t="s">
        <v>21630</v>
      </c>
      <c r="J3792" t="s">
        <v>723</v>
      </c>
      <c r="K3792" t="s">
        <v>724</v>
      </c>
      <c r="L3792" t="s">
        <v>75</v>
      </c>
      <c r="M3792" t="s">
        <v>76</v>
      </c>
      <c r="N3792" t="s">
        <v>253</v>
      </c>
      <c r="O3792" t="s">
        <v>21631</v>
      </c>
      <c r="P3792" t="s">
        <v>21632</v>
      </c>
      <c r="Q3792" t="s">
        <v>90</v>
      </c>
      <c r="R3792" t="s">
        <v>21631</v>
      </c>
      <c r="S3792" t="s">
        <v>21633</v>
      </c>
      <c r="T3792" t="s">
        <v>173</v>
      </c>
      <c r="U3792" t="s">
        <v>21634</v>
      </c>
      <c r="V3792" t="s">
        <v>21635</v>
      </c>
      <c r="W3792" t="s">
        <v>83</v>
      </c>
      <c r="X3792">
        <v>7</v>
      </c>
      <c r="Y3792">
        <v>4260</v>
      </c>
    </row>
    <row r="3793" spans="1:25">
      <c r="A3793" t="s">
        <v>21636</v>
      </c>
      <c r="B3793" t="s">
        <v>70</v>
      </c>
      <c r="C3793">
        <v>306</v>
      </c>
      <c r="D3793" t="s">
        <v>106</v>
      </c>
      <c r="E3793">
        <v>2007</v>
      </c>
      <c r="F3793" s="24">
        <v>39266</v>
      </c>
      <c r="G3793" s="24">
        <v>39266</v>
      </c>
      <c r="H3793" s="24">
        <v>39267</v>
      </c>
      <c r="I3793" t="s">
        <v>107</v>
      </c>
      <c r="J3793" t="s">
        <v>108</v>
      </c>
      <c r="K3793" t="s">
        <v>109</v>
      </c>
      <c r="M3793" t="s">
        <v>76</v>
      </c>
      <c r="N3793" t="s">
        <v>253</v>
      </c>
      <c r="O3793" t="s">
        <v>21637</v>
      </c>
      <c r="P3793" t="s">
        <v>21638</v>
      </c>
      <c r="Q3793" t="s">
        <v>80</v>
      </c>
      <c r="R3793" t="s">
        <v>21637</v>
      </c>
      <c r="S3793" t="s">
        <v>21639</v>
      </c>
      <c r="T3793" t="s">
        <v>173</v>
      </c>
      <c r="U3793" t="s">
        <v>21640</v>
      </c>
      <c r="V3793" t="s">
        <v>21641</v>
      </c>
      <c r="W3793" t="s">
        <v>83</v>
      </c>
      <c r="X3793">
        <v>7</v>
      </c>
      <c r="Y3793">
        <v>4207</v>
      </c>
    </row>
    <row r="3794" spans="1:25">
      <c r="A3794" t="s">
        <v>14333</v>
      </c>
      <c r="B3794" t="s">
        <v>70</v>
      </c>
      <c r="C3794">
        <v>322</v>
      </c>
      <c r="D3794" t="s">
        <v>106</v>
      </c>
      <c r="E3794">
        <v>2007</v>
      </c>
      <c r="F3794" s="24">
        <v>39274</v>
      </c>
      <c r="G3794" s="24">
        <v>39275</v>
      </c>
      <c r="H3794" s="24">
        <v>39276</v>
      </c>
      <c r="I3794" t="s">
        <v>107</v>
      </c>
      <c r="J3794" t="s">
        <v>108</v>
      </c>
      <c r="K3794" t="s">
        <v>109</v>
      </c>
      <c r="L3794" t="s">
        <v>75</v>
      </c>
      <c r="M3794" t="s">
        <v>76</v>
      </c>
      <c r="N3794" t="s">
        <v>253</v>
      </c>
      <c r="O3794" t="s">
        <v>14334</v>
      </c>
      <c r="P3794" t="s">
        <v>21642</v>
      </c>
      <c r="Q3794" t="s">
        <v>90</v>
      </c>
      <c r="R3794" t="s">
        <v>14334</v>
      </c>
      <c r="S3794" t="s">
        <v>21643</v>
      </c>
      <c r="T3794" t="s">
        <v>299</v>
      </c>
      <c r="U3794" t="s">
        <v>21644</v>
      </c>
      <c r="V3794" t="s">
        <v>21645</v>
      </c>
      <c r="W3794" t="s">
        <v>83</v>
      </c>
      <c r="X3794">
        <v>7</v>
      </c>
      <c r="Y3794">
        <v>2896</v>
      </c>
    </row>
    <row r="3795" spans="1:25">
      <c r="A3795" t="s">
        <v>21646</v>
      </c>
      <c r="B3795" t="s">
        <v>70</v>
      </c>
      <c r="C3795">
        <v>353</v>
      </c>
      <c r="D3795" t="s">
        <v>250</v>
      </c>
      <c r="E3795">
        <v>2007</v>
      </c>
      <c r="F3795" s="24">
        <v>39293</v>
      </c>
      <c r="G3795" s="24">
        <v>39293</v>
      </c>
      <c r="H3795" s="24">
        <v>39295</v>
      </c>
      <c r="I3795" t="s">
        <v>13518</v>
      </c>
      <c r="J3795" t="s">
        <v>272</v>
      </c>
      <c r="K3795" t="s">
        <v>273</v>
      </c>
      <c r="M3795" t="s">
        <v>76</v>
      </c>
      <c r="N3795" t="s">
        <v>253</v>
      </c>
      <c r="O3795" t="s">
        <v>21647</v>
      </c>
      <c r="P3795" t="s">
        <v>21648</v>
      </c>
      <c r="Q3795" t="s">
        <v>80</v>
      </c>
      <c r="R3795" t="s">
        <v>21647</v>
      </c>
      <c r="S3795" t="s">
        <v>21649</v>
      </c>
      <c r="U3795" t="s">
        <v>21650</v>
      </c>
      <c r="V3795" t="s">
        <v>21651</v>
      </c>
      <c r="W3795" t="s">
        <v>83</v>
      </c>
      <c r="X3795">
        <v>7</v>
      </c>
      <c r="Y3795">
        <v>4971.68</v>
      </c>
    </row>
    <row r="3796" spans="1:25">
      <c r="A3796" t="s">
        <v>21652</v>
      </c>
      <c r="B3796" t="s">
        <v>70</v>
      </c>
      <c r="C3796">
        <v>304</v>
      </c>
      <c r="D3796" t="s">
        <v>250</v>
      </c>
      <c r="E3796">
        <v>2007</v>
      </c>
      <c r="F3796" s="24">
        <v>39265</v>
      </c>
      <c r="G3796" s="24">
        <v>39265</v>
      </c>
      <c r="H3796" s="24">
        <v>39267</v>
      </c>
      <c r="I3796" t="s">
        <v>21653</v>
      </c>
      <c r="J3796" t="s">
        <v>4779</v>
      </c>
      <c r="K3796" t="s">
        <v>724</v>
      </c>
      <c r="L3796" t="s">
        <v>75</v>
      </c>
      <c r="M3796" t="s">
        <v>76</v>
      </c>
      <c r="N3796" t="s">
        <v>153</v>
      </c>
      <c r="O3796" t="s">
        <v>21654</v>
      </c>
      <c r="P3796" t="s">
        <v>21655</v>
      </c>
      <c r="Q3796" t="s">
        <v>90</v>
      </c>
      <c r="R3796" t="s">
        <v>21654</v>
      </c>
      <c r="S3796" t="s">
        <v>21656</v>
      </c>
      <c r="U3796" t="s">
        <v>21657</v>
      </c>
      <c r="V3796" t="s">
        <v>21658</v>
      </c>
      <c r="W3796" t="s">
        <v>83</v>
      </c>
      <c r="X3796">
        <v>7</v>
      </c>
      <c r="Y3796">
        <v>1062</v>
      </c>
    </row>
    <row r="3797" spans="1:25">
      <c r="A3797" t="s">
        <v>21659</v>
      </c>
      <c r="B3797" t="s">
        <v>70</v>
      </c>
      <c r="C3797">
        <v>341</v>
      </c>
      <c r="D3797" t="s">
        <v>71</v>
      </c>
      <c r="E3797">
        <v>2007</v>
      </c>
      <c r="F3797" s="24">
        <v>39283</v>
      </c>
      <c r="G3797" s="24">
        <v>39283</v>
      </c>
      <c r="H3797" s="24">
        <v>39284</v>
      </c>
      <c r="I3797" t="s">
        <v>21660</v>
      </c>
      <c r="J3797" t="s">
        <v>96</v>
      </c>
      <c r="K3797" t="s">
        <v>97</v>
      </c>
      <c r="L3797" t="s">
        <v>575</v>
      </c>
      <c r="M3797" t="s">
        <v>76</v>
      </c>
      <c r="N3797" t="s">
        <v>253</v>
      </c>
      <c r="O3797" t="s">
        <v>21661</v>
      </c>
      <c r="P3797" t="s">
        <v>21662</v>
      </c>
      <c r="Q3797" t="s">
        <v>80</v>
      </c>
      <c r="R3797" t="s">
        <v>21661</v>
      </c>
      <c r="S3797" t="s">
        <v>21663</v>
      </c>
      <c r="T3797" t="s">
        <v>21664</v>
      </c>
      <c r="U3797" t="s">
        <v>8232</v>
      </c>
      <c r="W3797" t="s">
        <v>83</v>
      </c>
      <c r="X3797">
        <v>7</v>
      </c>
      <c r="Y3797">
        <v>3461</v>
      </c>
    </row>
    <row r="3798" spans="1:25">
      <c r="A3798" t="s">
        <v>4147</v>
      </c>
      <c r="B3798" t="s">
        <v>70</v>
      </c>
      <c r="C3798">
        <v>318</v>
      </c>
      <c r="D3798" t="s">
        <v>71</v>
      </c>
      <c r="E3798">
        <v>2007</v>
      </c>
      <c r="F3798" s="24">
        <v>39271</v>
      </c>
      <c r="G3798" s="24">
        <v>39273</v>
      </c>
      <c r="H3798" s="24">
        <v>39273</v>
      </c>
      <c r="I3798" t="s">
        <v>21665</v>
      </c>
      <c r="J3798" t="s">
        <v>515</v>
      </c>
      <c r="K3798" t="s">
        <v>273</v>
      </c>
      <c r="L3798" t="s">
        <v>75</v>
      </c>
      <c r="M3798" t="s">
        <v>76</v>
      </c>
      <c r="N3798" t="s">
        <v>87</v>
      </c>
      <c r="O3798" t="s">
        <v>4148</v>
      </c>
      <c r="P3798" t="s">
        <v>21666</v>
      </c>
      <c r="Q3798" t="s">
        <v>80</v>
      </c>
      <c r="R3798" t="s">
        <v>4148</v>
      </c>
      <c r="S3798" t="s">
        <v>4150</v>
      </c>
      <c r="T3798" t="s">
        <v>525</v>
      </c>
      <c r="U3798" t="s">
        <v>4151</v>
      </c>
      <c r="V3798" t="s">
        <v>4152</v>
      </c>
      <c r="W3798" t="s">
        <v>93</v>
      </c>
      <c r="X3798">
        <v>7</v>
      </c>
      <c r="Y3798">
        <v>2180</v>
      </c>
    </row>
    <row r="3799" spans="1:25">
      <c r="A3799" t="s">
        <v>21667</v>
      </c>
      <c r="B3799" t="s">
        <v>70</v>
      </c>
      <c r="C3799">
        <v>312</v>
      </c>
      <c r="D3799" t="s">
        <v>106</v>
      </c>
      <c r="E3799">
        <v>2007</v>
      </c>
      <c r="F3799" s="24">
        <v>39268</v>
      </c>
      <c r="G3799" s="24">
        <v>39268</v>
      </c>
      <c r="H3799" s="24">
        <v>39270</v>
      </c>
      <c r="I3799" t="s">
        <v>183</v>
      </c>
      <c r="J3799" t="s">
        <v>108</v>
      </c>
      <c r="K3799" t="s">
        <v>184</v>
      </c>
      <c r="L3799" t="s">
        <v>75</v>
      </c>
      <c r="M3799" t="s">
        <v>76</v>
      </c>
      <c r="N3799" t="s">
        <v>295</v>
      </c>
      <c r="O3799" t="s">
        <v>21668</v>
      </c>
      <c r="P3799" t="s">
        <v>21669</v>
      </c>
      <c r="Q3799" t="s">
        <v>80</v>
      </c>
      <c r="R3799" t="s">
        <v>21668</v>
      </c>
      <c r="S3799" t="s">
        <v>21670</v>
      </c>
      <c r="T3799" t="s">
        <v>413</v>
      </c>
      <c r="U3799" t="s">
        <v>21671</v>
      </c>
      <c r="V3799" t="s">
        <v>21672</v>
      </c>
      <c r="W3799" t="s">
        <v>93</v>
      </c>
      <c r="X3799">
        <v>7</v>
      </c>
      <c r="Y3799">
        <v>4167</v>
      </c>
    </row>
    <row r="3800" spans="1:25">
      <c r="A3800" t="s">
        <v>21673</v>
      </c>
      <c r="B3800" t="s">
        <v>70</v>
      </c>
      <c r="C3800">
        <v>361</v>
      </c>
      <c r="D3800" t="s">
        <v>3429</v>
      </c>
      <c r="E3800">
        <v>2007</v>
      </c>
      <c r="F3800" s="24">
        <v>39230</v>
      </c>
      <c r="G3800" s="24">
        <v>39294</v>
      </c>
      <c r="H3800" s="24"/>
      <c r="L3800" t="s">
        <v>75</v>
      </c>
      <c r="M3800" t="s">
        <v>76</v>
      </c>
      <c r="N3800" t="s">
        <v>77</v>
      </c>
      <c r="O3800" t="s">
        <v>21674</v>
      </c>
      <c r="P3800" t="s">
        <v>21675</v>
      </c>
      <c r="Q3800" t="s">
        <v>80</v>
      </c>
      <c r="R3800" t="s">
        <v>21674</v>
      </c>
      <c r="S3800" t="s">
        <v>21676</v>
      </c>
      <c r="T3800" t="s">
        <v>849</v>
      </c>
      <c r="U3800" t="s">
        <v>21677</v>
      </c>
      <c r="W3800" t="s">
        <v>83</v>
      </c>
      <c r="X3800">
        <v>7</v>
      </c>
      <c r="Y3800">
        <v>2140</v>
      </c>
    </row>
    <row r="3801" spans="1:25">
      <c r="A3801" t="s">
        <v>21678</v>
      </c>
      <c r="B3801" t="s">
        <v>70</v>
      </c>
      <c r="C3801">
        <v>346</v>
      </c>
      <c r="D3801" t="s">
        <v>106</v>
      </c>
      <c r="E3801">
        <v>2007</v>
      </c>
      <c r="F3801" s="24">
        <v>39288</v>
      </c>
      <c r="G3801" s="24">
        <v>39288</v>
      </c>
      <c r="H3801" s="24">
        <v>39289</v>
      </c>
      <c r="I3801" t="s">
        <v>500</v>
      </c>
      <c r="J3801" t="s">
        <v>108</v>
      </c>
      <c r="K3801" t="s">
        <v>109</v>
      </c>
      <c r="L3801" t="s">
        <v>432</v>
      </c>
      <c r="M3801" t="s">
        <v>76</v>
      </c>
      <c r="N3801" t="s">
        <v>253</v>
      </c>
      <c r="O3801" t="s">
        <v>21679</v>
      </c>
      <c r="P3801" t="s">
        <v>21680</v>
      </c>
      <c r="Q3801" t="s">
        <v>80</v>
      </c>
      <c r="R3801" t="s">
        <v>21679</v>
      </c>
      <c r="S3801" t="s">
        <v>21681</v>
      </c>
      <c r="T3801" t="s">
        <v>173</v>
      </c>
      <c r="U3801" t="s">
        <v>21682</v>
      </c>
      <c r="V3801" t="s">
        <v>21683</v>
      </c>
      <c r="W3801" t="s">
        <v>83</v>
      </c>
      <c r="X3801">
        <v>7</v>
      </c>
      <c r="Y3801">
        <v>4557</v>
      </c>
    </row>
    <row r="3802" spans="1:25">
      <c r="A3802" t="s">
        <v>5167</v>
      </c>
      <c r="B3802" t="s">
        <v>70</v>
      </c>
      <c r="C3802">
        <v>332</v>
      </c>
      <c r="D3802" t="s">
        <v>250</v>
      </c>
      <c r="E3802">
        <v>2007</v>
      </c>
      <c r="F3802" s="24">
        <v>39279</v>
      </c>
      <c r="G3802" s="24">
        <v>39280</v>
      </c>
      <c r="H3802" s="24">
        <v>39281</v>
      </c>
      <c r="I3802" t="s">
        <v>4198</v>
      </c>
      <c r="J3802" t="s">
        <v>168</v>
      </c>
      <c r="K3802" t="s">
        <v>273</v>
      </c>
      <c r="L3802" t="s">
        <v>75</v>
      </c>
      <c r="M3802" t="s">
        <v>76</v>
      </c>
      <c r="N3802" t="s">
        <v>1312</v>
      </c>
      <c r="O3802" t="s">
        <v>5168</v>
      </c>
      <c r="P3802" t="s">
        <v>21684</v>
      </c>
      <c r="Q3802" t="s">
        <v>90</v>
      </c>
      <c r="R3802" t="s">
        <v>5168</v>
      </c>
      <c r="S3802" t="s">
        <v>5170</v>
      </c>
      <c r="T3802" t="s">
        <v>1890</v>
      </c>
      <c r="U3802" t="s">
        <v>5171</v>
      </c>
      <c r="V3802" t="s">
        <v>5172</v>
      </c>
      <c r="W3802" t="s">
        <v>93</v>
      </c>
      <c r="X3802">
        <v>7</v>
      </c>
      <c r="Y3802">
        <v>2980.41</v>
      </c>
    </row>
    <row r="3803" spans="1:25">
      <c r="A3803" t="s">
        <v>21685</v>
      </c>
      <c r="B3803" t="s">
        <v>70</v>
      </c>
      <c r="C3803">
        <v>344</v>
      </c>
      <c r="D3803" t="s">
        <v>71</v>
      </c>
      <c r="E3803">
        <v>2007</v>
      </c>
      <c r="F3803" s="24">
        <v>39263</v>
      </c>
      <c r="G3803" s="24">
        <v>39287</v>
      </c>
      <c r="H3803" s="24">
        <v>39265</v>
      </c>
      <c r="I3803" t="s">
        <v>16142</v>
      </c>
      <c r="J3803" t="s">
        <v>73</v>
      </c>
      <c r="K3803" t="s">
        <v>74</v>
      </c>
      <c r="L3803" t="s">
        <v>21686</v>
      </c>
      <c r="M3803" t="s">
        <v>76</v>
      </c>
      <c r="N3803" t="s">
        <v>253</v>
      </c>
      <c r="O3803" t="s">
        <v>21687</v>
      </c>
      <c r="P3803" t="s">
        <v>21688</v>
      </c>
      <c r="Q3803" t="s">
        <v>80</v>
      </c>
      <c r="R3803" t="s">
        <v>21687</v>
      </c>
      <c r="S3803" t="s">
        <v>21689</v>
      </c>
      <c r="T3803" t="s">
        <v>173</v>
      </c>
      <c r="U3803" t="s">
        <v>21690</v>
      </c>
      <c r="W3803" t="s">
        <v>83</v>
      </c>
      <c r="X3803">
        <v>7</v>
      </c>
      <c r="Y3803">
        <v>2856.75</v>
      </c>
    </row>
    <row r="3804" spans="1:25">
      <c r="A3804" t="s">
        <v>21691</v>
      </c>
      <c r="B3804" t="s">
        <v>70</v>
      </c>
      <c r="C3804">
        <v>326</v>
      </c>
      <c r="D3804" t="s">
        <v>106</v>
      </c>
      <c r="E3804">
        <v>2007</v>
      </c>
      <c r="F3804" s="24">
        <v>39276</v>
      </c>
      <c r="G3804" s="24">
        <v>39276</v>
      </c>
      <c r="H3804" s="24">
        <v>39277</v>
      </c>
      <c r="I3804" t="s">
        <v>107</v>
      </c>
      <c r="J3804" t="s">
        <v>108</v>
      </c>
      <c r="K3804" t="s">
        <v>109</v>
      </c>
      <c r="L3804" t="s">
        <v>4979</v>
      </c>
      <c r="M3804" t="s">
        <v>76</v>
      </c>
      <c r="N3804" t="s">
        <v>458</v>
      </c>
      <c r="O3804" t="s">
        <v>21692</v>
      </c>
      <c r="P3804" t="s">
        <v>21692</v>
      </c>
      <c r="Q3804" t="s">
        <v>195</v>
      </c>
      <c r="R3804" t="s">
        <v>21693</v>
      </c>
      <c r="S3804" t="s">
        <v>21694</v>
      </c>
      <c r="T3804" t="s">
        <v>1890</v>
      </c>
      <c r="U3804" t="s">
        <v>21695</v>
      </c>
      <c r="V3804" t="s">
        <v>21696</v>
      </c>
      <c r="W3804" t="s">
        <v>465</v>
      </c>
      <c r="X3804">
        <v>7</v>
      </c>
      <c r="Y3804">
        <v>4866.96</v>
      </c>
    </row>
    <row r="3805" spans="1:25">
      <c r="A3805" t="s">
        <v>21697</v>
      </c>
      <c r="B3805" t="s">
        <v>70</v>
      </c>
      <c r="C3805">
        <v>302</v>
      </c>
      <c r="D3805" t="s">
        <v>106</v>
      </c>
      <c r="E3805">
        <v>2007</v>
      </c>
      <c r="F3805" s="24">
        <v>39264</v>
      </c>
      <c r="G3805" s="24">
        <v>39265</v>
      </c>
      <c r="H3805" s="24">
        <v>39266</v>
      </c>
      <c r="I3805" t="s">
        <v>183</v>
      </c>
      <c r="J3805" t="s">
        <v>108</v>
      </c>
      <c r="K3805" t="s">
        <v>184</v>
      </c>
      <c r="L3805" t="s">
        <v>75</v>
      </c>
      <c r="M3805" t="s">
        <v>76</v>
      </c>
      <c r="N3805" t="s">
        <v>458</v>
      </c>
      <c r="O3805" t="s">
        <v>21698</v>
      </c>
      <c r="P3805" t="s">
        <v>21698</v>
      </c>
      <c r="Q3805" t="s">
        <v>195</v>
      </c>
      <c r="R3805" t="s">
        <v>21699</v>
      </c>
      <c r="S3805" t="s">
        <v>21700</v>
      </c>
      <c r="T3805" t="s">
        <v>413</v>
      </c>
      <c r="U3805" t="s">
        <v>21701</v>
      </c>
      <c r="W3805" t="s">
        <v>465</v>
      </c>
      <c r="X3805">
        <v>7</v>
      </c>
      <c r="Y3805">
        <v>4390.3599999999997</v>
      </c>
    </row>
    <row r="3806" spans="1:25">
      <c r="A3806" t="s">
        <v>21702</v>
      </c>
      <c r="B3806" t="s">
        <v>3551</v>
      </c>
      <c r="C3806">
        <v>320</v>
      </c>
      <c r="D3806" t="s">
        <v>71</v>
      </c>
      <c r="E3806">
        <v>2007</v>
      </c>
      <c r="F3806" s="24">
        <v>39272</v>
      </c>
      <c r="G3806" s="24">
        <v>39274</v>
      </c>
      <c r="H3806" s="24">
        <v>39274</v>
      </c>
      <c r="I3806" t="s">
        <v>395</v>
      </c>
      <c r="J3806" t="s">
        <v>96</v>
      </c>
      <c r="K3806" t="s">
        <v>97</v>
      </c>
      <c r="L3806" t="s">
        <v>21703</v>
      </c>
      <c r="M3806" t="s">
        <v>76</v>
      </c>
      <c r="N3806" t="s">
        <v>21704</v>
      </c>
      <c r="O3806" t="s">
        <v>21705</v>
      </c>
      <c r="P3806" t="s">
        <v>21705</v>
      </c>
      <c r="Q3806" t="s">
        <v>142</v>
      </c>
      <c r="R3806" t="s">
        <v>21706</v>
      </c>
      <c r="S3806" t="s">
        <v>96</v>
      </c>
      <c r="W3806" t="s">
        <v>83</v>
      </c>
      <c r="X3806">
        <v>7</v>
      </c>
      <c r="Y3806">
        <v>4454.2</v>
      </c>
    </row>
    <row r="3807" spans="1:25">
      <c r="A3807" t="s">
        <v>21707</v>
      </c>
      <c r="B3807" t="s">
        <v>70</v>
      </c>
      <c r="C3807">
        <v>350</v>
      </c>
      <c r="D3807" t="s">
        <v>106</v>
      </c>
      <c r="E3807">
        <v>2007</v>
      </c>
      <c r="F3807" s="24">
        <v>39291</v>
      </c>
      <c r="G3807" s="24">
        <v>39291</v>
      </c>
      <c r="H3807" s="24">
        <v>39292</v>
      </c>
      <c r="I3807" t="s">
        <v>183</v>
      </c>
      <c r="J3807" t="s">
        <v>108</v>
      </c>
      <c r="K3807" t="s">
        <v>184</v>
      </c>
      <c r="L3807" t="s">
        <v>75</v>
      </c>
      <c r="M3807" t="s">
        <v>76</v>
      </c>
      <c r="N3807" t="s">
        <v>295</v>
      </c>
      <c r="O3807" t="s">
        <v>21708</v>
      </c>
      <c r="P3807" t="s">
        <v>21709</v>
      </c>
      <c r="Q3807" t="s">
        <v>90</v>
      </c>
      <c r="R3807" t="s">
        <v>21708</v>
      </c>
      <c r="S3807" t="s">
        <v>21710</v>
      </c>
      <c r="T3807" t="s">
        <v>188</v>
      </c>
      <c r="U3807" t="s">
        <v>21711</v>
      </c>
      <c r="V3807" t="s">
        <v>21712</v>
      </c>
      <c r="W3807" t="s">
        <v>93</v>
      </c>
      <c r="X3807">
        <v>7</v>
      </c>
      <c r="Y3807">
        <v>4207</v>
      </c>
    </row>
    <row r="3808" spans="1:25">
      <c r="A3808" t="s">
        <v>21713</v>
      </c>
      <c r="B3808" t="s">
        <v>70</v>
      </c>
      <c r="C3808">
        <v>359</v>
      </c>
      <c r="D3808" t="s">
        <v>71</v>
      </c>
      <c r="E3808">
        <v>2007</v>
      </c>
      <c r="F3808" s="24">
        <v>39294</v>
      </c>
      <c r="G3808" s="24">
        <v>39294</v>
      </c>
      <c r="H3808" s="24">
        <v>39295</v>
      </c>
      <c r="I3808" t="s">
        <v>2446</v>
      </c>
      <c r="J3808" t="s">
        <v>96</v>
      </c>
      <c r="K3808" t="s">
        <v>97</v>
      </c>
      <c r="L3808" t="s">
        <v>4476</v>
      </c>
      <c r="M3808" t="s">
        <v>76</v>
      </c>
      <c r="N3808" t="s">
        <v>467</v>
      </c>
      <c r="O3808" t="s">
        <v>21714</v>
      </c>
      <c r="P3808" t="s">
        <v>21715</v>
      </c>
      <c r="Q3808" t="s">
        <v>80</v>
      </c>
      <c r="R3808" t="s">
        <v>21714</v>
      </c>
      <c r="S3808" t="s">
        <v>21716</v>
      </c>
      <c r="T3808" t="s">
        <v>6189</v>
      </c>
      <c r="U3808" t="s">
        <v>21717</v>
      </c>
      <c r="W3808" t="s">
        <v>83</v>
      </c>
      <c r="X3808">
        <v>7</v>
      </c>
      <c r="Y3808">
        <v>4431.8</v>
      </c>
    </row>
    <row r="3809" spans="1:25">
      <c r="A3809" t="s">
        <v>21718</v>
      </c>
      <c r="B3809" t="s">
        <v>70</v>
      </c>
      <c r="C3809">
        <v>360</v>
      </c>
      <c r="D3809" t="s">
        <v>3429</v>
      </c>
      <c r="E3809">
        <v>2007</v>
      </c>
      <c r="F3809" s="24">
        <v>39254</v>
      </c>
      <c r="G3809" s="24">
        <v>39294</v>
      </c>
      <c r="H3809" s="24">
        <v>39255</v>
      </c>
      <c r="I3809" t="s">
        <v>21719</v>
      </c>
      <c r="J3809" t="s">
        <v>723</v>
      </c>
      <c r="K3809" t="s">
        <v>724</v>
      </c>
      <c r="L3809" t="s">
        <v>75</v>
      </c>
      <c r="M3809" t="s">
        <v>76</v>
      </c>
      <c r="N3809" t="s">
        <v>153</v>
      </c>
      <c r="O3809" t="s">
        <v>21720</v>
      </c>
      <c r="P3809" t="s">
        <v>21721</v>
      </c>
      <c r="Q3809" t="s">
        <v>90</v>
      </c>
      <c r="R3809" t="s">
        <v>21720</v>
      </c>
      <c r="S3809" t="s">
        <v>21722</v>
      </c>
      <c r="T3809" t="s">
        <v>82</v>
      </c>
      <c r="U3809" t="s">
        <v>21723</v>
      </c>
      <c r="V3809" t="s">
        <v>21724</v>
      </c>
      <c r="W3809" t="s">
        <v>83</v>
      </c>
      <c r="X3809">
        <v>7</v>
      </c>
      <c r="Y3809">
        <v>1440</v>
      </c>
    </row>
    <row r="3810" spans="1:25">
      <c r="A3810" t="s">
        <v>20715</v>
      </c>
      <c r="B3810" t="s">
        <v>70</v>
      </c>
      <c r="C3810">
        <v>309</v>
      </c>
      <c r="D3810" t="s">
        <v>106</v>
      </c>
      <c r="E3810">
        <v>2007</v>
      </c>
      <c r="F3810" s="24">
        <v>39267</v>
      </c>
      <c r="G3810" s="24">
        <v>39267</v>
      </c>
      <c r="H3810" s="24">
        <v>39268</v>
      </c>
      <c r="I3810" t="s">
        <v>118</v>
      </c>
      <c r="J3810" t="s">
        <v>108</v>
      </c>
      <c r="K3810" t="s">
        <v>119</v>
      </c>
      <c r="L3810" t="s">
        <v>75</v>
      </c>
      <c r="M3810" t="s">
        <v>76</v>
      </c>
      <c r="N3810" t="s">
        <v>128</v>
      </c>
      <c r="O3810" t="s">
        <v>21725</v>
      </c>
      <c r="P3810" t="s">
        <v>21725</v>
      </c>
      <c r="Q3810" t="s">
        <v>195</v>
      </c>
      <c r="R3810" t="s">
        <v>21726</v>
      </c>
      <c r="S3810" t="s">
        <v>21727</v>
      </c>
      <c r="T3810" t="s">
        <v>21728</v>
      </c>
      <c r="U3810" t="s">
        <v>21729</v>
      </c>
      <c r="V3810" t="s">
        <v>21730</v>
      </c>
      <c r="W3810" t="s">
        <v>93</v>
      </c>
      <c r="X3810">
        <v>7</v>
      </c>
      <c r="Y3810">
        <v>3876.8</v>
      </c>
    </row>
    <row r="3811" spans="1:25">
      <c r="A3811" t="s">
        <v>21731</v>
      </c>
      <c r="B3811" t="s">
        <v>70</v>
      </c>
      <c r="C3811">
        <v>336</v>
      </c>
      <c r="D3811" t="s">
        <v>106</v>
      </c>
      <c r="E3811">
        <v>2007</v>
      </c>
      <c r="F3811" s="24">
        <v>39280</v>
      </c>
      <c r="G3811" s="24">
        <v>39281</v>
      </c>
      <c r="H3811" s="24">
        <v>39282</v>
      </c>
      <c r="I3811" t="s">
        <v>3508</v>
      </c>
      <c r="J3811" t="s">
        <v>108</v>
      </c>
      <c r="K3811" t="s">
        <v>109</v>
      </c>
      <c r="L3811" t="s">
        <v>761</v>
      </c>
      <c r="M3811" t="s">
        <v>76</v>
      </c>
      <c r="N3811" t="s">
        <v>295</v>
      </c>
      <c r="O3811" t="s">
        <v>21732</v>
      </c>
      <c r="P3811" t="s">
        <v>21732</v>
      </c>
      <c r="Q3811" t="s">
        <v>195</v>
      </c>
      <c r="R3811" t="s">
        <v>21733</v>
      </c>
      <c r="S3811" t="s">
        <v>21734</v>
      </c>
      <c r="T3811" t="s">
        <v>910</v>
      </c>
      <c r="U3811" t="s">
        <v>21735</v>
      </c>
      <c r="V3811" t="s">
        <v>21736</v>
      </c>
      <c r="W3811" t="s">
        <v>93</v>
      </c>
      <c r="X3811">
        <v>7</v>
      </c>
      <c r="Y3811">
        <v>3704.36</v>
      </c>
    </row>
    <row r="3812" spans="1:25">
      <c r="A3812" t="s">
        <v>21737</v>
      </c>
      <c r="B3812" t="s">
        <v>70</v>
      </c>
      <c r="C3812">
        <v>357</v>
      </c>
      <c r="D3812" t="s">
        <v>71</v>
      </c>
      <c r="E3812">
        <v>2007</v>
      </c>
      <c r="F3812" s="24">
        <v>39290</v>
      </c>
      <c r="G3812" s="24">
        <v>39294</v>
      </c>
      <c r="H3812" s="24">
        <v>39291</v>
      </c>
      <c r="I3812" t="s">
        <v>395</v>
      </c>
      <c r="J3812" t="s">
        <v>96</v>
      </c>
      <c r="K3812" t="s">
        <v>97</v>
      </c>
      <c r="L3812" t="s">
        <v>4476</v>
      </c>
      <c r="M3812" t="s">
        <v>76</v>
      </c>
      <c r="N3812" t="s">
        <v>77</v>
      </c>
      <c r="O3812" t="s">
        <v>21738</v>
      </c>
      <c r="P3812" t="s">
        <v>21739</v>
      </c>
      <c r="Q3812" t="s">
        <v>90</v>
      </c>
      <c r="R3812" t="s">
        <v>21738</v>
      </c>
      <c r="S3812" t="s">
        <v>21740</v>
      </c>
      <c r="T3812" t="s">
        <v>103</v>
      </c>
      <c r="U3812" t="s">
        <v>21741</v>
      </c>
      <c r="W3812" t="s">
        <v>83</v>
      </c>
      <c r="X3812">
        <v>7</v>
      </c>
      <c r="Y3812">
        <v>3682.23</v>
      </c>
    </row>
    <row r="3813" spans="1:25">
      <c r="A3813" t="s">
        <v>21742</v>
      </c>
      <c r="B3813" t="s">
        <v>70</v>
      </c>
      <c r="C3813">
        <v>319</v>
      </c>
      <c r="D3813" t="s">
        <v>71</v>
      </c>
      <c r="E3813">
        <v>2007</v>
      </c>
      <c r="F3813" s="24">
        <v>39269</v>
      </c>
      <c r="G3813" s="24">
        <v>39274</v>
      </c>
      <c r="H3813" s="24">
        <v>39273</v>
      </c>
      <c r="I3813" t="s">
        <v>1096</v>
      </c>
      <c r="J3813" t="s">
        <v>272</v>
      </c>
      <c r="K3813" t="s">
        <v>273</v>
      </c>
      <c r="L3813" t="s">
        <v>75</v>
      </c>
      <c r="M3813" t="s">
        <v>76</v>
      </c>
      <c r="N3813" t="s">
        <v>650</v>
      </c>
      <c r="O3813" t="s">
        <v>21743</v>
      </c>
      <c r="P3813" t="s">
        <v>21744</v>
      </c>
      <c r="Q3813" t="s">
        <v>80</v>
      </c>
      <c r="R3813" t="s">
        <v>21743</v>
      </c>
      <c r="S3813" t="s">
        <v>21745</v>
      </c>
      <c r="T3813" t="s">
        <v>214</v>
      </c>
      <c r="U3813" t="s">
        <v>21746</v>
      </c>
      <c r="W3813" t="s">
        <v>217</v>
      </c>
      <c r="X3813">
        <v>7</v>
      </c>
      <c r="Y3813">
        <v>3578</v>
      </c>
    </row>
    <row r="3814" spans="1:25">
      <c r="A3814" t="s">
        <v>21747</v>
      </c>
      <c r="B3814" t="s">
        <v>70</v>
      </c>
      <c r="C3814">
        <v>265</v>
      </c>
      <c r="D3814" t="s">
        <v>106</v>
      </c>
      <c r="E3814">
        <v>2007</v>
      </c>
      <c r="F3814" s="24">
        <v>39247</v>
      </c>
      <c r="G3814" s="24">
        <v>39247</v>
      </c>
      <c r="H3814" s="24">
        <v>39248</v>
      </c>
      <c r="I3814" t="s">
        <v>107</v>
      </c>
      <c r="J3814" t="s">
        <v>108</v>
      </c>
      <c r="K3814" t="s">
        <v>109</v>
      </c>
      <c r="L3814" t="s">
        <v>643</v>
      </c>
      <c r="M3814" t="s">
        <v>76</v>
      </c>
      <c r="N3814" t="s">
        <v>828</v>
      </c>
      <c r="O3814" t="s">
        <v>21748</v>
      </c>
      <c r="P3814" t="s">
        <v>21749</v>
      </c>
      <c r="Q3814" t="s">
        <v>80</v>
      </c>
      <c r="R3814" t="s">
        <v>21748</v>
      </c>
      <c r="S3814" t="s">
        <v>21750</v>
      </c>
      <c r="T3814" t="s">
        <v>173</v>
      </c>
      <c r="U3814" t="s">
        <v>21751</v>
      </c>
      <c r="V3814" t="s">
        <v>21752</v>
      </c>
      <c r="W3814" t="s">
        <v>217</v>
      </c>
      <c r="X3814">
        <v>6</v>
      </c>
      <c r="Y3814">
        <v>4457</v>
      </c>
    </row>
    <row r="3815" spans="1:25">
      <c r="A3815" t="s">
        <v>21753</v>
      </c>
      <c r="B3815" t="s">
        <v>138</v>
      </c>
      <c r="C3815">
        <v>279</v>
      </c>
      <c r="D3815" t="s">
        <v>71</v>
      </c>
      <c r="E3815">
        <v>2007</v>
      </c>
      <c r="F3815" s="24">
        <v>39253</v>
      </c>
      <c r="G3815" s="24">
        <v>39254</v>
      </c>
      <c r="H3815" s="24">
        <v>39254</v>
      </c>
      <c r="I3815" t="s">
        <v>21754</v>
      </c>
      <c r="J3815" t="s">
        <v>96</v>
      </c>
      <c r="K3815" t="s">
        <v>97</v>
      </c>
      <c r="L3815" t="s">
        <v>75</v>
      </c>
      <c r="M3815" t="s">
        <v>76</v>
      </c>
      <c r="N3815" t="s">
        <v>111</v>
      </c>
      <c r="O3815" t="s">
        <v>21755</v>
      </c>
      <c r="P3815" t="s">
        <v>21755</v>
      </c>
      <c r="Q3815" t="s">
        <v>142</v>
      </c>
      <c r="R3815" t="s">
        <v>21756</v>
      </c>
      <c r="S3815" t="s">
        <v>21757</v>
      </c>
      <c r="T3815" t="s">
        <v>103</v>
      </c>
      <c r="W3815" t="s">
        <v>93</v>
      </c>
      <c r="X3815">
        <v>6</v>
      </c>
      <c r="Y3815">
        <v>2803</v>
      </c>
    </row>
    <row r="3816" spans="1:25">
      <c r="A3816" t="s">
        <v>21758</v>
      </c>
      <c r="B3816" t="s">
        <v>70</v>
      </c>
      <c r="C3816">
        <v>271</v>
      </c>
      <c r="D3816" t="s">
        <v>106</v>
      </c>
      <c r="E3816">
        <v>2007</v>
      </c>
      <c r="F3816" s="24">
        <v>39250</v>
      </c>
      <c r="G3816" s="24">
        <v>39251</v>
      </c>
      <c r="H3816" s="24">
        <v>39251</v>
      </c>
      <c r="I3816" t="s">
        <v>107</v>
      </c>
      <c r="J3816" t="s">
        <v>108</v>
      </c>
      <c r="K3816" t="s">
        <v>109</v>
      </c>
      <c r="L3816" t="s">
        <v>110</v>
      </c>
      <c r="M3816" t="s">
        <v>76</v>
      </c>
      <c r="N3816" t="s">
        <v>439</v>
      </c>
      <c r="O3816" t="s">
        <v>21759</v>
      </c>
      <c r="P3816" t="s">
        <v>21760</v>
      </c>
      <c r="Q3816" t="s">
        <v>80</v>
      </c>
      <c r="R3816" t="s">
        <v>21759</v>
      </c>
      <c r="S3816" t="s">
        <v>21761</v>
      </c>
      <c r="T3816" t="s">
        <v>654</v>
      </c>
      <c r="U3816" t="s">
        <v>21762</v>
      </c>
      <c r="W3816" t="s">
        <v>217</v>
      </c>
      <c r="X3816">
        <v>6</v>
      </c>
      <c r="Y3816">
        <v>4557</v>
      </c>
    </row>
    <row r="3817" spans="1:25">
      <c r="A3817" t="s">
        <v>21763</v>
      </c>
      <c r="B3817" t="s">
        <v>70</v>
      </c>
      <c r="C3817">
        <v>252</v>
      </c>
      <c r="D3817" t="s">
        <v>106</v>
      </c>
      <c r="E3817">
        <v>2007</v>
      </c>
      <c r="F3817" s="24">
        <v>39240</v>
      </c>
      <c r="G3817" s="24">
        <v>39241</v>
      </c>
      <c r="H3817" s="24">
        <v>39242</v>
      </c>
      <c r="I3817" t="s">
        <v>339</v>
      </c>
      <c r="J3817" t="s">
        <v>108</v>
      </c>
      <c r="K3817" t="s">
        <v>324</v>
      </c>
      <c r="L3817" t="s">
        <v>3697</v>
      </c>
      <c r="M3817" t="s">
        <v>76</v>
      </c>
      <c r="N3817" t="s">
        <v>210</v>
      </c>
      <c r="O3817" t="s">
        <v>21764</v>
      </c>
      <c r="P3817" t="s">
        <v>21765</v>
      </c>
      <c r="Q3817" t="s">
        <v>80</v>
      </c>
      <c r="R3817" t="s">
        <v>21764</v>
      </c>
      <c r="S3817" t="s">
        <v>21766</v>
      </c>
      <c r="T3817" t="s">
        <v>214</v>
      </c>
      <c r="U3817" t="s">
        <v>21767</v>
      </c>
      <c r="V3817" t="s">
        <v>21768</v>
      </c>
      <c r="W3817" t="s">
        <v>217</v>
      </c>
      <c r="X3817">
        <v>6</v>
      </c>
      <c r="Y3817">
        <v>4417</v>
      </c>
    </row>
    <row r="3818" spans="1:25">
      <c r="A3818" t="s">
        <v>9360</v>
      </c>
      <c r="B3818" t="s">
        <v>70</v>
      </c>
      <c r="C3818">
        <v>287</v>
      </c>
      <c r="D3818" t="s">
        <v>106</v>
      </c>
      <c r="E3818">
        <v>2007</v>
      </c>
      <c r="F3818" s="24">
        <v>39257</v>
      </c>
      <c r="G3818" s="24">
        <v>39257</v>
      </c>
      <c r="H3818" s="24">
        <v>39258</v>
      </c>
      <c r="I3818" t="s">
        <v>339</v>
      </c>
      <c r="J3818" t="s">
        <v>108</v>
      </c>
      <c r="K3818" t="s">
        <v>324</v>
      </c>
      <c r="L3818" t="s">
        <v>75</v>
      </c>
      <c r="M3818" t="s">
        <v>76</v>
      </c>
      <c r="N3818" t="s">
        <v>210</v>
      </c>
      <c r="O3818" t="s">
        <v>9361</v>
      </c>
      <c r="P3818" t="s">
        <v>21769</v>
      </c>
      <c r="Q3818" t="s">
        <v>90</v>
      </c>
      <c r="R3818" t="s">
        <v>9361</v>
      </c>
      <c r="S3818" t="s">
        <v>21770</v>
      </c>
      <c r="T3818" t="s">
        <v>157</v>
      </c>
      <c r="U3818" t="s">
        <v>21771</v>
      </c>
      <c r="V3818" t="s">
        <v>21772</v>
      </c>
      <c r="W3818" t="s">
        <v>217</v>
      </c>
      <c r="X3818">
        <v>6</v>
      </c>
      <c r="Y3818">
        <v>1513.1</v>
      </c>
    </row>
    <row r="3819" spans="1:25">
      <c r="A3819" t="s">
        <v>21773</v>
      </c>
      <c r="B3819" t="s">
        <v>70</v>
      </c>
      <c r="C3819">
        <v>242</v>
      </c>
      <c r="D3819" t="s">
        <v>71</v>
      </c>
      <c r="E3819">
        <v>2007</v>
      </c>
      <c r="F3819" s="24">
        <v>39234</v>
      </c>
      <c r="G3819" s="24">
        <v>39237</v>
      </c>
      <c r="H3819" s="24">
        <v>39236</v>
      </c>
      <c r="I3819" t="s">
        <v>395</v>
      </c>
      <c r="J3819" t="s">
        <v>96</v>
      </c>
      <c r="K3819" t="s">
        <v>97</v>
      </c>
      <c r="L3819" t="s">
        <v>21774</v>
      </c>
      <c r="M3819" t="s">
        <v>76</v>
      </c>
      <c r="N3819" t="s">
        <v>210</v>
      </c>
      <c r="O3819" t="s">
        <v>21775</v>
      </c>
      <c r="P3819" t="s">
        <v>21776</v>
      </c>
      <c r="Q3819" t="s">
        <v>90</v>
      </c>
      <c r="R3819" t="s">
        <v>21775</v>
      </c>
      <c r="S3819" t="s">
        <v>21777</v>
      </c>
      <c r="T3819" t="s">
        <v>214</v>
      </c>
      <c r="U3819" t="s">
        <v>21778</v>
      </c>
      <c r="V3819" t="s">
        <v>21779</v>
      </c>
      <c r="W3819" t="s">
        <v>217</v>
      </c>
      <c r="X3819">
        <v>6</v>
      </c>
      <c r="Y3819">
        <v>4440.6000000000004</v>
      </c>
    </row>
    <row r="3820" spans="1:25">
      <c r="A3820" t="s">
        <v>21780</v>
      </c>
      <c r="B3820" t="s">
        <v>70</v>
      </c>
      <c r="C3820">
        <v>238</v>
      </c>
      <c r="D3820" t="s">
        <v>106</v>
      </c>
      <c r="E3820">
        <v>2007</v>
      </c>
      <c r="F3820" s="24">
        <v>39236</v>
      </c>
      <c r="G3820" s="24">
        <v>39236</v>
      </c>
      <c r="H3820" s="24">
        <v>39237</v>
      </c>
      <c r="I3820" t="s">
        <v>416</v>
      </c>
      <c r="J3820" t="s">
        <v>108</v>
      </c>
      <c r="K3820" t="s">
        <v>109</v>
      </c>
      <c r="L3820" t="s">
        <v>761</v>
      </c>
      <c r="M3820" t="s">
        <v>152</v>
      </c>
      <c r="N3820" t="s">
        <v>439</v>
      </c>
      <c r="O3820" t="s">
        <v>21781</v>
      </c>
      <c r="P3820" t="s">
        <v>21782</v>
      </c>
      <c r="Q3820" t="s">
        <v>90</v>
      </c>
      <c r="R3820" t="s">
        <v>21781</v>
      </c>
      <c r="S3820" t="s">
        <v>21783</v>
      </c>
      <c r="T3820" t="s">
        <v>214</v>
      </c>
      <c r="U3820" t="s">
        <v>21784</v>
      </c>
      <c r="V3820" t="s">
        <v>21785</v>
      </c>
      <c r="W3820" t="s">
        <v>217</v>
      </c>
      <c r="X3820">
        <v>6</v>
      </c>
      <c r="Y3820">
        <v>3695.5</v>
      </c>
    </row>
    <row r="3821" spans="1:25">
      <c r="A3821" t="s">
        <v>20489</v>
      </c>
      <c r="B3821" t="s">
        <v>70</v>
      </c>
      <c r="C3821">
        <v>273</v>
      </c>
      <c r="D3821" t="s">
        <v>106</v>
      </c>
      <c r="E3821">
        <v>2007</v>
      </c>
      <c r="F3821" s="24">
        <v>39250</v>
      </c>
      <c r="G3821" s="24">
        <v>39251</v>
      </c>
      <c r="H3821" s="24">
        <v>39251</v>
      </c>
      <c r="I3821" t="s">
        <v>107</v>
      </c>
      <c r="J3821" t="s">
        <v>108</v>
      </c>
      <c r="K3821" t="s">
        <v>109</v>
      </c>
      <c r="L3821" t="s">
        <v>643</v>
      </c>
      <c r="M3821" t="s">
        <v>76</v>
      </c>
      <c r="N3821" t="s">
        <v>650</v>
      </c>
      <c r="O3821" t="s">
        <v>20490</v>
      </c>
      <c r="P3821" t="s">
        <v>21786</v>
      </c>
      <c r="Q3821" t="s">
        <v>90</v>
      </c>
      <c r="R3821" t="s">
        <v>20490</v>
      </c>
      <c r="S3821" t="s">
        <v>21787</v>
      </c>
      <c r="T3821" t="s">
        <v>173</v>
      </c>
      <c r="U3821" t="s">
        <v>21788</v>
      </c>
      <c r="V3821" t="s">
        <v>21789</v>
      </c>
      <c r="W3821" t="s">
        <v>217</v>
      </c>
      <c r="X3821">
        <v>6</v>
      </c>
      <c r="Y3821">
        <v>4526</v>
      </c>
    </row>
    <row r="3822" spans="1:25">
      <c r="A3822" t="s">
        <v>21790</v>
      </c>
      <c r="B3822" t="s">
        <v>70</v>
      </c>
      <c r="C3822">
        <v>251</v>
      </c>
      <c r="D3822" t="s">
        <v>106</v>
      </c>
      <c r="E3822">
        <v>2007</v>
      </c>
      <c r="F3822" s="24">
        <v>39238</v>
      </c>
      <c r="G3822" s="24">
        <v>39239</v>
      </c>
      <c r="H3822" s="24">
        <v>39240</v>
      </c>
      <c r="I3822" t="s">
        <v>1208</v>
      </c>
      <c r="J3822" t="s">
        <v>108</v>
      </c>
      <c r="K3822" t="s">
        <v>324</v>
      </c>
      <c r="L3822" t="s">
        <v>75</v>
      </c>
      <c r="M3822" t="s">
        <v>76</v>
      </c>
      <c r="N3822" t="s">
        <v>295</v>
      </c>
      <c r="O3822" t="s">
        <v>21791</v>
      </c>
      <c r="P3822" t="s">
        <v>21791</v>
      </c>
      <c r="Q3822" t="s">
        <v>195</v>
      </c>
      <c r="R3822" t="s">
        <v>21792</v>
      </c>
      <c r="S3822" t="s">
        <v>21793</v>
      </c>
      <c r="T3822" t="s">
        <v>329</v>
      </c>
      <c r="U3822" t="s">
        <v>21794</v>
      </c>
      <c r="V3822" t="s">
        <v>21795</v>
      </c>
      <c r="W3822" t="s">
        <v>93</v>
      </c>
      <c r="X3822">
        <v>6</v>
      </c>
      <c r="Y3822">
        <v>3321.09</v>
      </c>
    </row>
    <row r="3823" spans="1:25">
      <c r="A3823" t="s">
        <v>21796</v>
      </c>
      <c r="B3823" t="s">
        <v>70</v>
      </c>
      <c r="C3823">
        <v>295</v>
      </c>
      <c r="D3823" t="s">
        <v>3429</v>
      </c>
      <c r="E3823">
        <v>2007</v>
      </c>
      <c r="F3823" s="24">
        <v>39172</v>
      </c>
      <c r="G3823" s="24">
        <v>39260</v>
      </c>
      <c r="H3823" s="24"/>
      <c r="I3823" t="s">
        <v>21797</v>
      </c>
      <c r="J3823" t="s">
        <v>70</v>
      </c>
      <c r="K3823" t="s">
        <v>21330</v>
      </c>
      <c r="M3823" t="s">
        <v>76</v>
      </c>
      <c r="N3823" t="s">
        <v>5344</v>
      </c>
      <c r="O3823" t="s">
        <v>21798</v>
      </c>
      <c r="P3823" t="s">
        <v>21799</v>
      </c>
      <c r="Q3823" t="s">
        <v>80</v>
      </c>
      <c r="R3823" t="s">
        <v>21800</v>
      </c>
      <c r="S3823" t="s">
        <v>21801</v>
      </c>
      <c r="T3823" t="s">
        <v>654</v>
      </c>
      <c r="U3823" t="s">
        <v>21802</v>
      </c>
      <c r="W3823" t="s">
        <v>93</v>
      </c>
      <c r="X3823">
        <v>6</v>
      </c>
      <c r="Y3823">
        <v>2545.6</v>
      </c>
    </row>
    <row r="3824" spans="1:25">
      <c r="A3824" t="s">
        <v>21803</v>
      </c>
      <c r="B3824" t="s">
        <v>70</v>
      </c>
      <c r="C3824">
        <v>293</v>
      </c>
      <c r="D3824" t="s">
        <v>71</v>
      </c>
      <c r="E3824">
        <v>2007</v>
      </c>
      <c r="F3824" s="24">
        <v>39257</v>
      </c>
      <c r="G3824" s="24">
        <v>39260</v>
      </c>
      <c r="H3824" s="24">
        <v>39259</v>
      </c>
      <c r="I3824" t="s">
        <v>5519</v>
      </c>
      <c r="J3824" t="s">
        <v>272</v>
      </c>
      <c r="K3824" t="s">
        <v>273</v>
      </c>
      <c r="L3824" t="s">
        <v>75</v>
      </c>
      <c r="M3824" t="s">
        <v>76</v>
      </c>
      <c r="N3824" t="s">
        <v>295</v>
      </c>
      <c r="O3824" t="s">
        <v>21804</v>
      </c>
      <c r="P3824" t="s">
        <v>21805</v>
      </c>
      <c r="Q3824" t="s">
        <v>90</v>
      </c>
      <c r="R3824" t="s">
        <v>21804</v>
      </c>
      <c r="S3824" t="s">
        <v>21806</v>
      </c>
      <c r="T3824" t="s">
        <v>867</v>
      </c>
      <c r="U3824" t="s">
        <v>21807</v>
      </c>
      <c r="W3824" t="s">
        <v>93</v>
      </c>
      <c r="X3824">
        <v>6</v>
      </c>
      <c r="Y3824">
        <v>2718</v>
      </c>
    </row>
    <row r="3825" spans="1:25">
      <c r="A3825" t="s">
        <v>21808</v>
      </c>
      <c r="B3825" t="s">
        <v>70</v>
      </c>
      <c r="C3825">
        <v>262</v>
      </c>
      <c r="D3825" t="s">
        <v>71</v>
      </c>
      <c r="E3825">
        <v>2007</v>
      </c>
      <c r="F3825" s="24">
        <v>39245</v>
      </c>
      <c r="G3825" s="24">
        <v>39247</v>
      </c>
      <c r="H3825" s="24">
        <v>39247</v>
      </c>
      <c r="I3825" t="s">
        <v>5015</v>
      </c>
      <c r="J3825" t="s">
        <v>168</v>
      </c>
      <c r="K3825" t="s">
        <v>273</v>
      </c>
      <c r="L3825" t="s">
        <v>75</v>
      </c>
      <c r="M3825" t="s">
        <v>76</v>
      </c>
      <c r="N3825" t="s">
        <v>160</v>
      </c>
      <c r="O3825" t="s">
        <v>21809</v>
      </c>
      <c r="P3825" t="s">
        <v>21810</v>
      </c>
      <c r="Q3825" t="s">
        <v>90</v>
      </c>
      <c r="R3825" t="s">
        <v>21809</v>
      </c>
      <c r="S3825" t="s">
        <v>21811</v>
      </c>
      <c r="T3825" t="s">
        <v>360</v>
      </c>
      <c r="U3825" t="s">
        <v>21812</v>
      </c>
      <c r="W3825" t="s">
        <v>93</v>
      </c>
      <c r="X3825">
        <v>6</v>
      </c>
      <c r="Y3825">
        <v>4164.8</v>
      </c>
    </row>
    <row r="3826" spans="1:25">
      <c r="A3826" t="s">
        <v>21813</v>
      </c>
      <c r="B3826" t="s">
        <v>70</v>
      </c>
      <c r="C3826">
        <v>282</v>
      </c>
      <c r="D3826" t="s">
        <v>106</v>
      </c>
      <c r="E3826">
        <v>2007</v>
      </c>
      <c r="F3826" s="24">
        <v>39254</v>
      </c>
      <c r="G3826" s="24">
        <v>39255</v>
      </c>
      <c r="H3826" s="24">
        <v>39256</v>
      </c>
      <c r="I3826" t="s">
        <v>107</v>
      </c>
      <c r="J3826" t="s">
        <v>108</v>
      </c>
      <c r="K3826" t="s">
        <v>109</v>
      </c>
      <c r="L3826" t="s">
        <v>21316</v>
      </c>
      <c r="M3826" t="s">
        <v>76</v>
      </c>
      <c r="N3826" t="s">
        <v>2831</v>
      </c>
      <c r="O3826" t="s">
        <v>21814</v>
      </c>
      <c r="P3826" t="s">
        <v>21815</v>
      </c>
      <c r="Q3826" t="s">
        <v>80</v>
      </c>
      <c r="R3826" t="s">
        <v>21814</v>
      </c>
      <c r="S3826" t="s">
        <v>21816</v>
      </c>
      <c r="T3826" t="s">
        <v>173</v>
      </c>
      <c r="U3826" t="s">
        <v>21817</v>
      </c>
      <c r="V3826" t="s">
        <v>21818</v>
      </c>
      <c r="W3826" t="s">
        <v>93</v>
      </c>
      <c r="X3826">
        <v>6</v>
      </c>
      <c r="Y3826">
        <v>4457</v>
      </c>
    </row>
    <row r="3827" spans="1:25">
      <c r="A3827" t="s">
        <v>21819</v>
      </c>
      <c r="B3827" t="s">
        <v>70</v>
      </c>
      <c r="C3827">
        <v>259</v>
      </c>
      <c r="D3827" t="s">
        <v>106</v>
      </c>
      <c r="E3827">
        <v>2007</v>
      </c>
      <c r="F3827" s="24">
        <v>39245</v>
      </c>
      <c r="G3827" s="24">
        <v>39246</v>
      </c>
      <c r="H3827" s="24">
        <v>39247</v>
      </c>
      <c r="I3827" t="s">
        <v>416</v>
      </c>
      <c r="J3827" t="s">
        <v>108</v>
      </c>
      <c r="K3827" t="s">
        <v>109</v>
      </c>
      <c r="L3827" t="s">
        <v>643</v>
      </c>
      <c r="M3827" t="s">
        <v>152</v>
      </c>
      <c r="N3827" t="s">
        <v>439</v>
      </c>
      <c r="O3827" t="s">
        <v>21820</v>
      </c>
      <c r="P3827" t="s">
        <v>21820</v>
      </c>
      <c r="Q3827" t="s">
        <v>195</v>
      </c>
      <c r="R3827" t="s">
        <v>21821</v>
      </c>
      <c r="S3827" t="s">
        <v>21822</v>
      </c>
      <c r="T3827" t="s">
        <v>145</v>
      </c>
      <c r="U3827" t="s">
        <v>21823</v>
      </c>
      <c r="V3827" t="s">
        <v>21824</v>
      </c>
      <c r="W3827" t="s">
        <v>217</v>
      </c>
      <c r="X3827">
        <v>6</v>
      </c>
      <c r="Y3827">
        <v>3856.86</v>
      </c>
    </row>
    <row r="3828" spans="1:25">
      <c r="A3828" t="s">
        <v>21825</v>
      </c>
      <c r="B3828" t="s">
        <v>70</v>
      </c>
      <c r="C3828">
        <v>300</v>
      </c>
      <c r="D3828" t="s">
        <v>106</v>
      </c>
      <c r="E3828">
        <v>2007</v>
      </c>
      <c r="F3828" s="24">
        <v>39263</v>
      </c>
      <c r="G3828" s="24">
        <v>39263</v>
      </c>
      <c r="H3828" s="24">
        <v>39264</v>
      </c>
      <c r="I3828" t="s">
        <v>416</v>
      </c>
      <c r="J3828" t="s">
        <v>108</v>
      </c>
      <c r="K3828" t="s">
        <v>109</v>
      </c>
      <c r="L3828" t="s">
        <v>761</v>
      </c>
      <c r="M3828" t="s">
        <v>152</v>
      </c>
      <c r="N3828" t="s">
        <v>210</v>
      </c>
      <c r="O3828" t="s">
        <v>21826</v>
      </c>
      <c r="P3828" t="s">
        <v>21827</v>
      </c>
      <c r="Q3828" t="s">
        <v>131</v>
      </c>
      <c r="R3828" t="s">
        <v>21826</v>
      </c>
      <c r="S3828" t="s">
        <v>21828</v>
      </c>
      <c r="T3828" t="s">
        <v>157</v>
      </c>
      <c r="U3828" t="s">
        <v>21829</v>
      </c>
      <c r="V3828" t="s">
        <v>21830</v>
      </c>
      <c r="W3828" t="s">
        <v>217</v>
      </c>
      <c r="X3828">
        <v>6</v>
      </c>
      <c r="Y3828">
        <v>3676.6</v>
      </c>
    </row>
    <row r="3829" spans="1:25">
      <c r="A3829" t="s">
        <v>21831</v>
      </c>
      <c r="B3829" t="s">
        <v>70</v>
      </c>
      <c r="C3829">
        <v>285</v>
      </c>
      <c r="D3829" t="s">
        <v>106</v>
      </c>
      <c r="E3829">
        <v>2007</v>
      </c>
      <c r="F3829" s="24">
        <v>39256</v>
      </c>
      <c r="G3829" s="24">
        <v>39256</v>
      </c>
      <c r="H3829" s="24">
        <v>39257</v>
      </c>
      <c r="I3829" t="s">
        <v>339</v>
      </c>
      <c r="J3829" t="s">
        <v>108</v>
      </c>
      <c r="K3829" t="s">
        <v>324</v>
      </c>
      <c r="L3829" t="s">
        <v>3220</v>
      </c>
      <c r="M3829" t="s">
        <v>76</v>
      </c>
      <c r="N3829" t="s">
        <v>210</v>
      </c>
      <c r="O3829" t="s">
        <v>21832</v>
      </c>
      <c r="P3829" t="s">
        <v>21832</v>
      </c>
      <c r="Q3829" t="s">
        <v>195</v>
      </c>
      <c r="R3829" t="s">
        <v>21833</v>
      </c>
      <c r="S3829" t="s">
        <v>21834</v>
      </c>
      <c r="T3829" t="s">
        <v>654</v>
      </c>
      <c r="U3829" t="s">
        <v>21835</v>
      </c>
      <c r="W3829" t="s">
        <v>217</v>
      </c>
      <c r="X3829">
        <v>6</v>
      </c>
      <c r="Y3829">
        <v>1617</v>
      </c>
    </row>
    <row r="3830" spans="1:25">
      <c r="A3830" t="s">
        <v>21836</v>
      </c>
      <c r="B3830" t="s">
        <v>70</v>
      </c>
      <c r="C3830">
        <v>298</v>
      </c>
      <c r="D3830" t="s">
        <v>106</v>
      </c>
      <c r="E3830">
        <v>2007</v>
      </c>
      <c r="F3830" s="24">
        <v>39262</v>
      </c>
      <c r="G3830" s="24">
        <v>39262</v>
      </c>
      <c r="H3830" s="24">
        <v>39264</v>
      </c>
      <c r="I3830" t="s">
        <v>2088</v>
      </c>
      <c r="J3830" t="s">
        <v>108</v>
      </c>
      <c r="K3830" t="s">
        <v>324</v>
      </c>
      <c r="L3830" t="s">
        <v>432</v>
      </c>
      <c r="M3830" t="s">
        <v>76</v>
      </c>
      <c r="N3830" t="s">
        <v>439</v>
      </c>
      <c r="O3830" t="s">
        <v>21837</v>
      </c>
      <c r="P3830" t="s">
        <v>21837</v>
      </c>
      <c r="Q3830" t="s">
        <v>195</v>
      </c>
      <c r="R3830" t="s">
        <v>21838</v>
      </c>
      <c r="S3830" t="s">
        <v>21839</v>
      </c>
      <c r="T3830" t="s">
        <v>231</v>
      </c>
      <c r="U3830" t="s">
        <v>21840</v>
      </c>
      <c r="V3830" t="s">
        <v>21841</v>
      </c>
      <c r="W3830" t="s">
        <v>217</v>
      </c>
      <c r="X3830">
        <v>6</v>
      </c>
      <c r="Y3830">
        <v>2624.36</v>
      </c>
    </row>
    <row r="3831" spans="1:25">
      <c r="A3831" t="s">
        <v>21842</v>
      </c>
      <c r="B3831" t="s">
        <v>70</v>
      </c>
      <c r="C3831">
        <v>246</v>
      </c>
      <c r="D3831" t="s">
        <v>71</v>
      </c>
      <c r="E3831">
        <v>2007</v>
      </c>
      <c r="F3831" s="24">
        <v>39236</v>
      </c>
      <c r="G3831" s="24">
        <v>39238</v>
      </c>
      <c r="H3831" s="24">
        <v>39238</v>
      </c>
      <c r="I3831" t="s">
        <v>11390</v>
      </c>
      <c r="J3831" t="s">
        <v>272</v>
      </c>
      <c r="K3831" t="s">
        <v>273</v>
      </c>
      <c r="L3831" t="s">
        <v>75</v>
      </c>
      <c r="M3831" t="s">
        <v>76</v>
      </c>
      <c r="N3831" t="s">
        <v>160</v>
      </c>
      <c r="O3831" t="s">
        <v>21843</v>
      </c>
      <c r="P3831" t="s">
        <v>21843</v>
      </c>
      <c r="Q3831" t="s">
        <v>195</v>
      </c>
      <c r="R3831" t="s">
        <v>21844</v>
      </c>
      <c r="S3831" t="s">
        <v>21845</v>
      </c>
      <c r="T3831" t="s">
        <v>21846</v>
      </c>
      <c r="U3831" t="s">
        <v>174</v>
      </c>
      <c r="W3831" t="s">
        <v>93</v>
      </c>
      <c r="X3831">
        <v>6</v>
      </c>
      <c r="Y3831">
        <v>4723</v>
      </c>
    </row>
    <row r="3832" spans="1:25">
      <c r="A3832" t="s">
        <v>21847</v>
      </c>
      <c r="B3832" t="s">
        <v>70</v>
      </c>
      <c r="C3832">
        <v>245</v>
      </c>
      <c r="D3832" t="s">
        <v>106</v>
      </c>
      <c r="E3832">
        <v>2007</v>
      </c>
      <c r="F3832" s="24">
        <v>39237</v>
      </c>
      <c r="G3832" s="24">
        <v>39238</v>
      </c>
      <c r="H3832" s="24">
        <v>39238</v>
      </c>
      <c r="I3832" t="s">
        <v>107</v>
      </c>
      <c r="J3832" t="s">
        <v>108</v>
      </c>
      <c r="K3832" t="s">
        <v>109</v>
      </c>
      <c r="L3832" t="s">
        <v>110</v>
      </c>
      <c r="M3832" t="s">
        <v>76</v>
      </c>
      <c r="N3832" t="s">
        <v>8978</v>
      </c>
      <c r="O3832" t="s">
        <v>21848</v>
      </c>
      <c r="P3832" t="s">
        <v>21848</v>
      </c>
      <c r="Q3832" t="s">
        <v>195</v>
      </c>
      <c r="R3832" t="s">
        <v>21849</v>
      </c>
      <c r="S3832" t="s">
        <v>21850</v>
      </c>
      <c r="T3832" t="s">
        <v>910</v>
      </c>
      <c r="U3832" t="s">
        <v>21851</v>
      </c>
      <c r="V3832" t="s">
        <v>21852</v>
      </c>
      <c r="W3832" t="s">
        <v>93</v>
      </c>
      <c r="X3832">
        <v>6</v>
      </c>
      <c r="Y3832">
        <v>2953.6</v>
      </c>
    </row>
    <row r="3833" spans="1:25">
      <c r="A3833" t="s">
        <v>21853</v>
      </c>
      <c r="B3833" t="s">
        <v>70</v>
      </c>
      <c r="C3833">
        <v>276</v>
      </c>
      <c r="D3833" t="s">
        <v>71</v>
      </c>
      <c r="E3833">
        <v>2007</v>
      </c>
      <c r="F3833" s="24">
        <v>39251</v>
      </c>
      <c r="G3833" s="24">
        <v>39252</v>
      </c>
      <c r="H3833" s="24">
        <v>39252</v>
      </c>
      <c r="I3833" t="s">
        <v>6545</v>
      </c>
      <c r="J3833" t="s">
        <v>96</v>
      </c>
      <c r="K3833" t="s">
        <v>97</v>
      </c>
      <c r="L3833" t="s">
        <v>75</v>
      </c>
      <c r="M3833" t="s">
        <v>76</v>
      </c>
      <c r="N3833" t="s">
        <v>295</v>
      </c>
      <c r="O3833" t="s">
        <v>21854</v>
      </c>
      <c r="P3833" t="s">
        <v>21855</v>
      </c>
      <c r="Q3833" t="s">
        <v>90</v>
      </c>
      <c r="R3833" t="s">
        <v>21856</v>
      </c>
      <c r="S3833" t="s">
        <v>21857</v>
      </c>
      <c r="T3833" t="s">
        <v>103</v>
      </c>
      <c r="V3833" t="s">
        <v>21858</v>
      </c>
      <c r="W3833" t="s">
        <v>93</v>
      </c>
      <c r="X3833">
        <v>6</v>
      </c>
      <c r="Y3833">
        <v>3251</v>
      </c>
    </row>
    <row r="3834" spans="1:25">
      <c r="A3834" t="s">
        <v>21859</v>
      </c>
      <c r="B3834" t="s">
        <v>70</v>
      </c>
      <c r="C3834">
        <v>288</v>
      </c>
      <c r="D3834" t="s">
        <v>106</v>
      </c>
      <c r="E3834">
        <v>2007</v>
      </c>
      <c r="F3834" s="24">
        <v>39259</v>
      </c>
      <c r="G3834" s="24">
        <v>39259</v>
      </c>
      <c r="H3834" s="24">
        <v>39260</v>
      </c>
      <c r="I3834" t="s">
        <v>339</v>
      </c>
      <c r="J3834" t="s">
        <v>108</v>
      </c>
      <c r="K3834" t="s">
        <v>324</v>
      </c>
      <c r="L3834" t="s">
        <v>209</v>
      </c>
      <c r="M3834" t="s">
        <v>76</v>
      </c>
      <c r="N3834" t="s">
        <v>295</v>
      </c>
      <c r="O3834" t="s">
        <v>21860</v>
      </c>
      <c r="P3834" t="s">
        <v>21861</v>
      </c>
      <c r="Q3834" t="s">
        <v>80</v>
      </c>
      <c r="R3834" t="s">
        <v>21860</v>
      </c>
      <c r="S3834" t="s">
        <v>21862</v>
      </c>
      <c r="T3834" t="s">
        <v>1169</v>
      </c>
      <c r="U3834" t="s">
        <v>21863</v>
      </c>
      <c r="V3834" t="s">
        <v>21864</v>
      </c>
      <c r="W3834" t="s">
        <v>93</v>
      </c>
      <c r="X3834">
        <v>6</v>
      </c>
      <c r="Y3834">
        <v>4526</v>
      </c>
    </row>
    <row r="3835" spans="1:25">
      <c r="A3835" t="s">
        <v>21865</v>
      </c>
      <c r="B3835" t="s">
        <v>70</v>
      </c>
      <c r="C3835">
        <v>272</v>
      </c>
      <c r="D3835" t="s">
        <v>106</v>
      </c>
      <c r="E3835">
        <v>2007</v>
      </c>
      <c r="F3835" s="24">
        <v>39250</v>
      </c>
      <c r="G3835" s="24">
        <v>39251</v>
      </c>
      <c r="H3835" s="24">
        <v>39252</v>
      </c>
      <c r="I3835" t="s">
        <v>1208</v>
      </c>
      <c r="J3835" t="s">
        <v>108</v>
      </c>
      <c r="K3835" t="s">
        <v>324</v>
      </c>
      <c r="L3835" t="s">
        <v>1886</v>
      </c>
      <c r="M3835" t="s">
        <v>76</v>
      </c>
      <c r="N3835" t="s">
        <v>295</v>
      </c>
      <c r="O3835" t="s">
        <v>21866</v>
      </c>
      <c r="P3835" t="s">
        <v>21866</v>
      </c>
      <c r="Q3835" t="s">
        <v>195</v>
      </c>
      <c r="R3835" t="s">
        <v>21867</v>
      </c>
      <c r="S3835" t="s">
        <v>21868</v>
      </c>
      <c r="T3835" t="s">
        <v>1890</v>
      </c>
      <c r="U3835" t="s">
        <v>21869</v>
      </c>
      <c r="V3835" t="s">
        <v>21870</v>
      </c>
      <c r="W3835" t="s">
        <v>93</v>
      </c>
      <c r="X3835">
        <v>6</v>
      </c>
      <c r="Y3835">
        <v>5019.5600000000004</v>
      </c>
    </row>
    <row r="3836" spans="1:25">
      <c r="A3836" t="s">
        <v>21871</v>
      </c>
      <c r="B3836" t="s">
        <v>70</v>
      </c>
      <c r="C3836">
        <v>278</v>
      </c>
      <c r="D3836" t="s">
        <v>106</v>
      </c>
      <c r="E3836">
        <v>2007</v>
      </c>
      <c r="F3836" s="24">
        <v>39254</v>
      </c>
      <c r="G3836" s="24">
        <v>39254</v>
      </c>
      <c r="H3836" s="24">
        <v>39255</v>
      </c>
      <c r="I3836" t="s">
        <v>183</v>
      </c>
      <c r="J3836" t="s">
        <v>108</v>
      </c>
      <c r="K3836" t="s">
        <v>184</v>
      </c>
      <c r="L3836" t="s">
        <v>4979</v>
      </c>
      <c r="M3836" t="s">
        <v>76</v>
      </c>
      <c r="N3836" t="s">
        <v>128</v>
      </c>
      <c r="O3836" t="s">
        <v>21872</v>
      </c>
      <c r="P3836" t="s">
        <v>21872</v>
      </c>
      <c r="Q3836" t="s">
        <v>195</v>
      </c>
      <c r="R3836" t="s">
        <v>21873</v>
      </c>
      <c r="S3836" t="s">
        <v>21874</v>
      </c>
      <c r="U3836" t="s">
        <v>21875</v>
      </c>
      <c r="V3836" t="s">
        <v>21876</v>
      </c>
      <c r="W3836" t="s">
        <v>93</v>
      </c>
      <c r="X3836">
        <v>6</v>
      </c>
      <c r="Y3836">
        <v>5164.3599999999997</v>
      </c>
    </row>
    <row r="3837" spans="1:25">
      <c r="A3837" t="s">
        <v>21877</v>
      </c>
      <c r="B3837" t="s">
        <v>70</v>
      </c>
      <c r="C3837">
        <v>297</v>
      </c>
      <c r="D3837" t="s">
        <v>106</v>
      </c>
      <c r="E3837">
        <v>2007</v>
      </c>
      <c r="F3837" s="24">
        <v>39261</v>
      </c>
      <c r="G3837" s="24">
        <v>39262</v>
      </c>
      <c r="H3837" s="24">
        <v>39262</v>
      </c>
      <c r="I3837" t="s">
        <v>107</v>
      </c>
      <c r="J3837" t="s">
        <v>108</v>
      </c>
      <c r="K3837" t="s">
        <v>109</v>
      </c>
      <c r="L3837" t="s">
        <v>75</v>
      </c>
      <c r="M3837" t="s">
        <v>76</v>
      </c>
      <c r="N3837" t="s">
        <v>295</v>
      </c>
      <c r="O3837" t="s">
        <v>21878</v>
      </c>
      <c r="P3837" t="s">
        <v>21879</v>
      </c>
      <c r="Q3837" t="s">
        <v>90</v>
      </c>
      <c r="R3837" t="s">
        <v>21878</v>
      </c>
      <c r="S3837" t="s">
        <v>21880</v>
      </c>
      <c r="T3837" t="s">
        <v>92</v>
      </c>
      <c r="W3837" t="s">
        <v>93</v>
      </c>
      <c r="X3837">
        <v>6</v>
      </c>
      <c r="Y3837">
        <v>2887</v>
      </c>
    </row>
    <row r="3838" spans="1:25">
      <c r="A3838" t="s">
        <v>21881</v>
      </c>
      <c r="B3838" t="s">
        <v>70</v>
      </c>
      <c r="C3838">
        <v>244</v>
      </c>
      <c r="D3838" t="s">
        <v>71</v>
      </c>
      <c r="E3838">
        <v>2007</v>
      </c>
      <c r="F3838" s="24">
        <v>39236</v>
      </c>
      <c r="G3838" s="24">
        <v>39238</v>
      </c>
      <c r="H3838" s="24">
        <v>39238</v>
      </c>
      <c r="I3838" t="s">
        <v>21882</v>
      </c>
      <c r="J3838" t="s">
        <v>515</v>
      </c>
      <c r="K3838" t="s">
        <v>273</v>
      </c>
      <c r="L3838" t="s">
        <v>75</v>
      </c>
      <c r="M3838" t="s">
        <v>76</v>
      </c>
      <c r="N3838" t="s">
        <v>87</v>
      </c>
      <c r="O3838" t="s">
        <v>21883</v>
      </c>
      <c r="P3838" t="s">
        <v>21884</v>
      </c>
      <c r="Q3838" t="s">
        <v>80</v>
      </c>
      <c r="R3838" t="s">
        <v>21883</v>
      </c>
      <c r="S3838" t="s">
        <v>21885</v>
      </c>
      <c r="T3838" t="s">
        <v>329</v>
      </c>
      <c r="U3838" t="s">
        <v>21886</v>
      </c>
      <c r="W3838" t="s">
        <v>93</v>
      </c>
      <c r="X3838">
        <v>6</v>
      </c>
      <c r="Y3838">
        <v>2706</v>
      </c>
    </row>
    <row r="3839" spans="1:25">
      <c r="A3839" t="s">
        <v>21887</v>
      </c>
      <c r="B3839" t="s">
        <v>70</v>
      </c>
      <c r="C3839">
        <v>274</v>
      </c>
      <c r="D3839" t="s">
        <v>106</v>
      </c>
      <c r="E3839">
        <v>2007</v>
      </c>
      <c r="F3839" s="24">
        <v>39251</v>
      </c>
      <c r="G3839" s="24">
        <v>39251</v>
      </c>
      <c r="H3839" s="24">
        <v>39252</v>
      </c>
      <c r="I3839" t="s">
        <v>107</v>
      </c>
      <c r="J3839" t="s">
        <v>108</v>
      </c>
      <c r="K3839" t="s">
        <v>109</v>
      </c>
      <c r="L3839" t="s">
        <v>2857</v>
      </c>
      <c r="M3839" t="s">
        <v>76</v>
      </c>
      <c r="N3839" t="s">
        <v>253</v>
      </c>
      <c r="O3839" t="s">
        <v>21888</v>
      </c>
      <c r="P3839" t="s">
        <v>21888</v>
      </c>
      <c r="Q3839" t="s">
        <v>195</v>
      </c>
      <c r="R3839" t="s">
        <v>21889</v>
      </c>
      <c r="S3839" t="s">
        <v>21890</v>
      </c>
      <c r="T3839" t="s">
        <v>173</v>
      </c>
      <c r="U3839" t="s">
        <v>21891</v>
      </c>
      <c r="V3839" t="s">
        <v>21892</v>
      </c>
      <c r="W3839" t="s">
        <v>83</v>
      </c>
      <c r="X3839">
        <v>6</v>
      </c>
      <c r="Y3839">
        <v>4814.3599999999997</v>
      </c>
    </row>
    <row r="3840" spans="1:25">
      <c r="A3840" t="s">
        <v>21893</v>
      </c>
      <c r="B3840" t="s">
        <v>138</v>
      </c>
      <c r="C3840">
        <v>277</v>
      </c>
      <c r="D3840" t="s">
        <v>71</v>
      </c>
      <c r="E3840">
        <v>2007</v>
      </c>
      <c r="F3840" s="24">
        <v>39252</v>
      </c>
      <c r="G3840" s="24">
        <v>39253</v>
      </c>
      <c r="H3840" s="24">
        <v>39254</v>
      </c>
      <c r="I3840" t="s">
        <v>15277</v>
      </c>
      <c r="J3840" t="s">
        <v>86</v>
      </c>
      <c r="K3840" t="s">
        <v>97</v>
      </c>
      <c r="L3840" t="s">
        <v>75</v>
      </c>
      <c r="M3840" t="s">
        <v>76</v>
      </c>
      <c r="N3840" t="s">
        <v>77</v>
      </c>
      <c r="O3840" t="s">
        <v>21894</v>
      </c>
      <c r="P3840" t="s">
        <v>21895</v>
      </c>
      <c r="Q3840" t="s">
        <v>80</v>
      </c>
      <c r="R3840" t="s">
        <v>21894</v>
      </c>
      <c r="S3840" t="s">
        <v>21896</v>
      </c>
      <c r="T3840" t="s">
        <v>173</v>
      </c>
      <c r="U3840" t="s">
        <v>21897</v>
      </c>
      <c r="W3840" t="s">
        <v>83</v>
      </c>
      <c r="X3840">
        <v>6</v>
      </c>
      <c r="Y3840">
        <v>1280</v>
      </c>
    </row>
    <row r="3841" spans="1:25">
      <c r="A3841" t="s">
        <v>21898</v>
      </c>
      <c r="B3841" t="s">
        <v>70</v>
      </c>
      <c r="C3841">
        <v>286</v>
      </c>
      <c r="D3841" t="s">
        <v>106</v>
      </c>
      <c r="E3841">
        <v>2007</v>
      </c>
      <c r="F3841" s="24">
        <v>39257</v>
      </c>
      <c r="G3841" s="24">
        <v>39257</v>
      </c>
      <c r="H3841" s="24">
        <v>39258</v>
      </c>
      <c r="I3841" t="s">
        <v>500</v>
      </c>
      <c r="J3841" t="s">
        <v>108</v>
      </c>
      <c r="K3841" t="s">
        <v>109</v>
      </c>
      <c r="L3841" t="s">
        <v>643</v>
      </c>
      <c r="M3841" t="s">
        <v>76</v>
      </c>
      <c r="N3841" t="s">
        <v>253</v>
      </c>
      <c r="O3841" t="s">
        <v>21899</v>
      </c>
      <c r="P3841" t="s">
        <v>21899</v>
      </c>
      <c r="Q3841" t="s">
        <v>195</v>
      </c>
      <c r="R3841" t="s">
        <v>21900</v>
      </c>
      <c r="S3841" t="s">
        <v>21901</v>
      </c>
      <c r="T3841" t="s">
        <v>173</v>
      </c>
      <c r="U3841" t="s">
        <v>21902</v>
      </c>
      <c r="V3841" t="s">
        <v>21903</v>
      </c>
      <c r="W3841" t="s">
        <v>83</v>
      </c>
      <c r="X3841">
        <v>6</v>
      </c>
      <c r="Y3841">
        <v>5069.5600000000004</v>
      </c>
    </row>
    <row r="3842" spans="1:25">
      <c r="A3842" t="s">
        <v>21904</v>
      </c>
      <c r="B3842" t="s">
        <v>70</v>
      </c>
      <c r="C3842">
        <v>239</v>
      </c>
      <c r="D3842" t="s">
        <v>106</v>
      </c>
      <c r="E3842">
        <v>2007</v>
      </c>
      <c r="F3842" s="24">
        <v>39236</v>
      </c>
      <c r="G3842" s="24">
        <v>39236</v>
      </c>
      <c r="H3842" s="24">
        <v>39237</v>
      </c>
      <c r="I3842" t="s">
        <v>107</v>
      </c>
      <c r="J3842" t="s">
        <v>108</v>
      </c>
      <c r="K3842" t="s">
        <v>109</v>
      </c>
      <c r="L3842" t="s">
        <v>110</v>
      </c>
      <c r="M3842" t="s">
        <v>76</v>
      </c>
      <c r="N3842" t="s">
        <v>581</v>
      </c>
      <c r="O3842" t="s">
        <v>21905</v>
      </c>
      <c r="P3842" t="s">
        <v>21906</v>
      </c>
      <c r="Q3842" t="s">
        <v>80</v>
      </c>
      <c r="R3842" t="s">
        <v>21905</v>
      </c>
      <c r="S3842" t="s">
        <v>21907</v>
      </c>
      <c r="T3842" t="s">
        <v>231</v>
      </c>
      <c r="U3842" t="s">
        <v>21908</v>
      </c>
      <c r="V3842" t="s">
        <v>21909</v>
      </c>
      <c r="W3842" t="s">
        <v>83</v>
      </c>
      <c r="X3842">
        <v>6</v>
      </c>
      <c r="Y3842">
        <v>4446</v>
      </c>
    </row>
    <row r="3843" spans="1:25">
      <c r="A3843" t="s">
        <v>20879</v>
      </c>
      <c r="B3843" t="s">
        <v>70</v>
      </c>
      <c r="C3843">
        <v>289</v>
      </c>
      <c r="D3843" t="s">
        <v>71</v>
      </c>
      <c r="E3843">
        <v>2007</v>
      </c>
      <c r="F3843" s="24">
        <v>39257</v>
      </c>
      <c r="G3843" s="24">
        <v>39259</v>
      </c>
      <c r="H3843" s="24">
        <v>39258</v>
      </c>
      <c r="I3843" t="s">
        <v>1153</v>
      </c>
      <c r="J3843" t="s">
        <v>220</v>
      </c>
      <c r="K3843" t="s">
        <v>97</v>
      </c>
      <c r="L3843" t="s">
        <v>75</v>
      </c>
      <c r="M3843" t="s">
        <v>76</v>
      </c>
      <c r="N3843" t="s">
        <v>77</v>
      </c>
      <c r="O3843" t="s">
        <v>20880</v>
      </c>
      <c r="P3843" t="s">
        <v>21910</v>
      </c>
      <c r="Q3843" t="s">
        <v>90</v>
      </c>
      <c r="R3843" t="s">
        <v>20880</v>
      </c>
      <c r="S3843" t="s">
        <v>20882</v>
      </c>
      <c r="T3843" t="s">
        <v>504</v>
      </c>
      <c r="U3843" t="s">
        <v>174</v>
      </c>
      <c r="W3843" t="s">
        <v>83</v>
      </c>
      <c r="X3843">
        <v>6</v>
      </c>
      <c r="Y3843">
        <v>3322</v>
      </c>
    </row>
    <row r="3844" spans="1:25">
      <c r="A3844" t="s">
        <v>21911</v>
      </c>
      <c r="B3844" t="s">
        <v>70</v>
      </c>
      <c r="C3844">
        <v>281</v>
      </c>
      <c r="D3844" t="s">
        <v>106</v>
      </c>
      <c r="E3844">
        <v>2007</v>
      </c>
      <c r="F3844" s="24">
        <v>39254</v>
      </c>
      <c r="G3844" s="24">
        <v>39254</v>
      </c>
      <c r="H3844" s="24">
        <v>39256</v>
      </c>
      <c r="I3844" t="s">
        <v>107</v>
      </c>
      <c r="J3844" t="s">
        <v>108</v>
      </c>
      <c r="K3844" t="s">
        <v>109</v>
      </c>
      <c r="L3844" t="s">
        <v>75</v>
      </c>
      <c r="M3844" t="s">
        <v>76</v>
      </c>
      <c r="N3844" t="s">
        <v>128</v>
      </c>
      <c r="O3844" t="s">
        <v>21912</v>
      </c>
      <c r="P3844" t="s">
        <v>21913</v>
      </c>
      <c r="Q3844" t="s">
        <v>90</v>
      </c>
      <c r="R3844" t="s">
        <v>21912</v>
      </c>
      <c r="S3844" t="s">
        <v>21914</v>
      </c>
      <c r="T3844" t="s">
        <v>92</v>
      </c>
      <c r="U3844" t="s">
        <v>21915</v>
      </c>
      <c r="V3844" t="s">
        <v>21916</v>
      </c>
      <c r="W3844" t="s">
        <v>93</v>
      </c>
      <c r="X3844">
        <v>6</v>
      </c>
      <c r="Y3844">
        <v>4176</v>
      </c>
    </row>
    <row r="3845" spans="1:25">
      <c r="A3845" t="s">
        <v>14026</v>
      </c>
      <c r="B3845" t="s">
        <v>70</v>
      </c>
      <c r="C3845">
        <v>299</v>
      </c>
      <c r="D3845" t="s">
        <v>106</v>
      </c>
      <c r="E3845">
        <v>2007</v>
      </c>
      <c r="F3845" s="24">
        <v>39262</v>
      </c>
      <c r="G3845" s="24">
        <v>39263</v>
      </c>
      <c r="H3845" s="24">
        <v>39265</v>
      </c>
      <c r="I3845" t="s">
        <v>339</v>
      </c>
      <c r="J3845" t="s">
        <v>108</v>
      </c>
      <c r="K3845" t="s">
        <v>324</v>
      </c>
      <c r="L3845" t="s">
        <v>139</v>
      </c>
      <c r="M3845" t="s">
        <v>76</v>
      </c>
      <c r="N3845" t="s">
        <v>153</v>
      </c>
      <c r="O3845" t="s">
        <v>14027</v>
      </c>
      <c r="P3845" t="s">
        <v>21917</v>
      </c>
      <c r="Q3845" t="s">
        <v>131</v>
      </c>
      <c r="R3845" t="s">
        <v>14027</v>
      </c>
      <c r="S3845" t="s">
        <v>14029</v>
      </c>
      <c r="T3845" t="s">
        <v>134</v>
      </c>
      <c r="U3845" t="s">
        <v>14030</v>
      </c>
      <c r="V3845" t="s">
        <v>21918</v>
      </c>
      <c r="W3845" t="s">
        <v>83</v>
      </c>
      <c r="X3845">
        <v>6</v>
      </c>
      <c r="Y3845">
        <v>4486</v>
      </c>
    </row>
    <row r="3846" spans="1:25">
      <c r="A3846" t="s">
        <v>21919</v>
      </c>
      <c r="B3846" t="s">
        <v>70</v>
      </c>
      <c r="C3846">
        <v>256</v>
      </c>
      <c r="D3846" t="s">
        <v>106</v>
      </c>
      <c r="E3846">
        <v>2007</v>
      </c>
      <c r="F3846" s="24">
        <v>39243</v>
      </c>
      <c r="G3846" s="24">
        <v>39244</v>
      </c>
      <c r="H3846" s="24">
        <v>39244</v>
      </c>
      <c r="I3846" t="s">
        <v>127</v>
      </c>
      <c r="J3846" t="s">
        <v>108</v>
      </c>
      <c r="K3846" t="s">
        <v>109</v>
      </c>
      <c r="L3846" t="s">
        <v>761</v>
      </c>
      <c r="M3846" t="s">
        <v>76</v>
      </c>
      <c r="N3846" t="s">
        <v>467</v>
      </c>
      <c r="O3846" t="s">
        <v>21920</v>
      </c>
      <c r="P3846" t="s">
        <v>21920</v>
      </c>
      <c r="Q3846" t="s">
        <v>195</v>
      </c>
      <c r="R3846" t="s">
        <v>21921</v>
      </c>
      <c r="S3846" t="s">
        <v>21922</v>
      </c>
      <c r="T3846" t="s">
        <v>173</v>
      </c>
      <c r="U3846" t="s">
        <v>21923</v>
      </c>
      <c r="V3846" t="s">
        <v>21924</v>
      </c>
      <c r="W3846" t="s">
        <v>83</v>
      </c>
      <c r="X3846">
        <v>6</v>
      </c>
      <c r="Y3846">
        <v>5119.57</v>
      </c>
    </row>
    <row r="3847" spans="1:25">
      <c r="A3847" t="s">
        <v>21925</v>
      </c>
      <c r="B3847" t="s">
        <v>70</v>
      </c>
      <c r="C3847">
        <v>240</v>
      </c>
      <c r="D3847" t="s">
        <v>106</v>
      </c>
      <c r="E3847">
        <v>2007</v>
      </c>
      <c r="F3847" s="24">
        <v>39237</v>
      </c>
      <c r="G3847" s="24">
        <v>39237</v>
      </c>
      <c r="H3847" s="24">
        <v>39238</v>
      </c>
      <c r="I3847" t="s">
        <v>416</v>
      </c>
      <c r="J3847" t="s">
        <v>108</v>
      </c>
      <c r="K3847" t="s">
        <v>109</v>
      </c>
      <c r="L3847" t="s">
        <v>643</v>
      </c>
      <c r="M3847" t="s">
        <v>152</v>
      </c>
      <c r="N3847" t="s">
        <v>153</v>
      </c>
      <c r="O3847" t="s">
        <v>21926</v>
      </c>
      <c r="P3847" t="s">
        <v>21926</v>
      </c>
      <c r="Q3847" t="s">
        <v>195</v>
      </c>
      <c r="R3847" t="s">
        <v>21927</v>
      </c>
      <c r="S3847" t="s">
        <v>21928</v>
      </c>
      <c r="T3847" t="s">
        <v>92</v>
      </c>
      <c r="U3847" t="s">
        <v>21929</v>
      </c>
      <c r="V3847" t="s">
        <v>21930</v>
      </c>
      <c r="W3847" t="s">
        <v>83</v>
      </c>
      <c r="X3847">
        <v>6</v>
      </c>
      <c r="Y3847">
        <v>3802.86</v>
      </c>
    </row>
    <row r="3848" spans="1:25">
      <c r="A3848" t="s">
        <v>21931</v>
      </c>
      <c r="B3848" t="s">
        <v>70</v>
      </c>
      <c r="C3848">
        <v>268</v>
      </c>
      <c r="D3848" t="s">
        <v>250</v>
      </c>
      <c r="E3848">
        <v>2007</v>
      </c>
      <c r="F3848" s="24">
        <v>39249</v>
      </c>
      <c r="G3848" s="24">
        <v>39249</v>
      </c>
      <c r="H3848" s="24">
        <v>0</v>
      </c>
      <c r="I3848" t="s">
        <v>1153</v>
      </c>
      <c r="J3848" t="s">
        <v>220</v>
      </c>
      <c r="K3848" t="s">
        <v>97</v>
      </c>
      <c r="L3848" t="s">
        <v>643</v>
      </c>
      <c r="M3848" t="s">
        <v>76</v>
      </c>
      <c r="N3848" t="s">
        <v>467</v>
      </c>
      <c r="O3848" t="s">
        <v>21932</v>
      </c>
      <c r="P3848" t="s">
        <v>21932</v>
      </c>
      <c r="Q3848" t="s">
        <v>195</v>
      </c>
      <c r="R3848" t="s">
        <v>21933</v>
      </c>
      <c r="S3848" t="s">
        <v>21934</v>
      </c>
      <c r="T3848" t="s">
        <v>2032</v>
      </c>
      <c r="U3848" t="s">
        <v>21935</v>
      </c>
      <c r="V3848" t="s">
        <v>21936</v>
      </c>
      <c r="W3848" t="s">
        <v>83</v>
      </c>
      <c r="X3848">
        <v>6</v>
      </c>
      <c r="Y3848">
        <v>4071.36</v>
      </c>
    </row>
    <row r="3849" spans="1:25">
      <c r="A3849" t="s">
        <v>21937</v>
      </c>
      <c r="B3849" t="s">
        <v>70</v>
      </c>
      <c r="C3849">
        <v>291</v>
      </c>
      <c r="D3849" t="s">
        <v>106</v>
      </c>
      <c r="E3849">
        <v>2007</v>
      </c>
      <c r="F3849" s="24">
        <v>39259</v>
      </c>
      <c r="G3849" s="24">
        <v>39259</v>
      </c>
      <c r="H3849" s="24">
        <v>39260</v>
      </c>
      <c r="I3849" t="s">
        <v>416</v>
      </c>
      <c r="J3849" t="s">
        <v>108</v>
      </c>
      <c r="K3849" t="s">
        <v>109</v>
      </c>
      <c r="L3849" t="s">
        <v>75</v>
      </c>
      <c r="M3849" t="s">
        <v>152</v>
      </c>
      <c r="N3849" t="s">
        <v>77</v>
      </c>
      <c r="O3849" t="s">
        <v>21938</v>
      </c>
      <c r="P3849" t="s">
        <v>21939</v>
      </c>
      <c r="Q3849" t="s">
        <v>80</v>
      </c>
      <c r="R3849" t="s">
        <v>21938</v>
      </c>
      <c r="S3849" t="s">
        <v>21940</v>
      </c>
      <c r="U3849" t="s">
        <v>21941</v>
      </c>
      <c r="V3849" t="s">
        <v>21942</v>
      </c>
      <c r="W3849" t="s">
        <v>83</v>
      </c>
      <c r="X3849">
        <v>6</v>
      </c>
      <c r="Y3849">
        <v>3393.5</v>
      </c>
    </row>
    <row r="3850" spans="1:25">
      <c r="A3850" t="s">
        <v>21943</v>
      </c>
      <c r="B3850" t="s">
        <v>70</v>
      </c>
      <c r="C3850">
        <v>260</v>
      </c>
      <c r="D3850" t="s">
        <v>71</v>
      </c>
      <c r="E3850">
        <v>2007</v>
      </c>
      <c r="F3850" s="24">
        <v>39244</v>
      </c>
      <c r="G3850" s="24">
        <v>39246</v>
      </c>
      <c r="H3850" s="24">
        <v>39245</v>
      </c>
      <c r="I3850" t="s">
        <v>2381</v>
      </c>
      <c r="J3850" t="s">
        <v>220</v>
      </c>
      <c r="K3850" t="s">
        <v>97</v>
      </c>
      <c r="L3850" t="s">
        <v>75</v>
      </c>
      <c r="M3850" t="s">
        <v>76</v>
      </c>
      <c r="N3850" t="s">
        <v>153</v>
      </c>
      <c r="O3850" t="s">
        <v>21944</v>
      </c>
      <c r="P3850" t="s">
        <v>21945</v>
      </c>
      <c r="Q3850" t="s">
        <v>90</v>
      </c>
      <c r="R3850" t="s">
        <v>21944</v>
      </c>
      <c r="S3850" t="s">
        <v>21946</v>
      </c>
      <c r="T3850" t="s">
        <v>173</v>
      </c>
      <c r="U3850" t="s">
        <v>21947</v>
      </c>
      <c r="V3850" t="s">
        <v>21948</v>
      </c>
      <c r="W3850" t="s">
        <v>83</v>
      </c>
      <c r="X3850">
        <v>6</v>
      </c>
      <c r="Y3850">
        <v>2241</v>
      </c>
    </row>
    <row r="3851" spans="1:25">
      <c r="A3851" t="s">
        <v>21949</v>
      </c>
      <c r="B3851" t="s">
        <v>70</v>
      </c>
      <c r="C3851">
        <v>280</v>
      </c>
      <c r="D3851" t="s">
        <v>106</v>
      </c>
      <c r="E3851">
        <v>2007</v>
      </c>
      <c r="F3851" s="24">
        <v>39254</v>
      </c>
      <c r="G3851" s="24">
        <v>39254</v>
      </c>
      <c r="H3851" s="24">
        <v>39256</v>
      </c>
      <c r="I3851" t="s">
        <v>107</v>
      </c>
      <c r="J3851" t="s">
        <v>108</v>
      </c>
      <c r="K3851" t="s">
        <v>109</v>
      </c>
      <c r="L3851" t="s">
        <v>75</v>
      </c>
      <c r="M3851" t="s">
        <v>76</v>
      </c>
      <c r="N3851" t="s">
        <v>467</v>
      </c>
      <c r="O3851" t="s">
        <v>21950</v>
      </c>
      <c r="P3851" t="s">
        <v>21951</v>
      </c>
      <c r="Q3851" t="s">
        <v>90</v>
      </c>
      <c r="R3851" t="s">
        <v>21950</v>
      </c>
      <c r="S3851" t="s">
        <v>21952</v>
      </c>
      <c r="T3851" t="s">
        <v>246</v>
      </c>
      <c r="U3851" t="s">
        <v>21953</v>
      </c>
      <c r="V3851" t="s">
        <v>21954</v>
      </c>
      <c r="W3851" t="s">
        <v>83</v>
      </c>
      <c r="X3851">
        <v>6</v>
      </c>
      <c r="Y3851">
        <v>4207</v>
      </c>
    </row>
    <row r="3852" spans="1:25">
      <c r="A3852" t="s">
        <v>21955</v>
      </c>
      <c r="B3852" t="s">
        <v>70</v>
      </c>
      <c r="C3852">
        <v>257</v>
      </c>
      <c r="D3852" t="s">
        <v>106</v>
      </c>
      <c r="E3852">
        <v>2007</v>
      </c>
      <c r="F3852" s="24">
        <v>39244</v>
      </c>
      <c r="G3852" s="24">
        <v>39244</v>
      </c>
      <c r="H3852" s="24">
        <v>39246</v>
      </c>
      <c r="I3852" t="s">
        <v>107</v>
      </c>
      <c r="J3852" t="s">
        <v>108</v>
      </c>
      <c r="K3852" t="s">
        <v>109</v>
      </c>
      <c r="L3852" t="s">
        <v>75</v>
      </c>
      <c r="M3852" t="s">
        <v>76</v>
      </c>
      <c r="N3852" t="s">
        <v>153</v>
      </c>
      <c r="O3852" t="s">
        <v>21956</v>
      </c>
      <c r="P3852" t="s">
        <v>21957</v>
      </c>
      <c r="Q3852" t="s">
        <v>90</v>
      </c>
      <c r="R3852" t="s">
        <v>21956</v>
      </c>
      <c r="S3852" t="s">
        <v>21958</v>
      </c>
      <c r="T3852" t="s">
        <v>173</v>
      </c>
      <c r="U3852" t="s">
        <v>21959</v>
      </c>
      <c r="V3852" t="s">
        <v>21960</v>
      </c>
      <c r="W3852" t="s">
        <v>83</v>
      </c>
      <c r="X3852">
        <v>6</v>
      </c>
      <c r="Y3852">
        <v>4207</v>
      </c>
    </row>
    <row r="3853" spans="1:25">
      <c r="A3853" t="s">
        <v>21961</v>
      </c>
      <c r="B3853" t="s">
        <v>70</v>
      </c>
      <c r="C3853">
        <v>264</v>
      </c>
      <c r="D3853" t="s">
        <v>71</v>
      </c>
      <c r="E3853">
        <v>2007</v>
      </c>
      <c r="F3853" s="24">
        <v>39245</v>
      </c>
      <c r="G3853" s="24">
        <v>39247</v>
      </c>
      <c r="H3853" s="24">
        <v>39247</v>
      </c>
      <c r="I3853" t="s">
        <v>395</v>
      </c>
      <c r="J3853" t="s">
        <v>96</v>
      </c>
      <c r="K3853" t="s">
        <v>97</v>
      </c>
      <c r="L3853" t="s">
        <v>4476</v>
      </c>
      <c r="M3853" t="s">
        <v>76</v>
      </c>
      <c r="N3853" t="s">
        <v>153</v>
      </c>
      <c r="O3853" t="s">
        <v>21962</v>
      </c>
      <c r="P3853" t="s">
        <v>21963</v>
      </c>
      <c r="Q3853" t="s">
        <v>90</v>
      </c>
      <c r="R3853" t="s">
        <v>21962</v>
      </c>
      <c r="S3853" t="s">
        <v>21964</v>
      </c>
      <c r="T3853" t="s">
        <v>173</v>
      </c>
      <c r="W3853" t="s">
        <v>83</v>
      </c>
      <c r="X3853">
        <v>6</v>
      </c>
      <c r="Y3853">
        <v>3682.23</v>
      </c>
    </row>
    <row r="3854" spans="1:25">
      <c r="A3854" t="s">
        <v>21965</v>
      </c>
      <c r="B3854" t="s">
        <v>70</v>
      </c>
      <c r="C3854">
        <v>250</v>
      </c>
      <c r="D3854" t="s">
        <v>71</v>
      </c>
      <c r="E3854">
        <v>2007</v>
      </c>
      <c r="F3854" s="24">
        <v>39236</v>
      </c>
      <c r="G3854" s="24">
        <v>39239</v>
      </c>
      <c r="H3854" s="24">
        <v>39238</v>
      </c>
      <c r="I3854" t="s">
        <v>1096</v>
      </c>
      <c r="J3854" t="s">
        <v>272</v>
      </c>
      <c r="K3854" t="s">
        <v>273</v>
      </c>
      <c r="L3854" t="s">
        <v>75</v>
      </c>
      <c r="M3854" t="s">
        <v>76</v>
      </c>
      <c r="N3854" t="s">
        <v>153</v>
      </c>
      <c r="O3854" t="s">
        <v>21966</v>
      </c>
      <c r="P3854" t="s">
        <v>21967</v>
      </c>
      <c r="Q3854" t="s">
        <v>80</v>
      </c>
      <c r="R3854" t="s">
        <v>21966</v>
      </c>
      <c r="S3854" t="s">
        <v>21968</v>
      </c>
      <c r="T3854" t="s">
        <v>849</v>
      </c>
      <c r="V3854" t="s">
        <v>21969</v>
      </c>
      <c r="W3854" t="s">
        <v>83</v>
      </c>
      <c r="X3854">
        <v>6</v>
      </c>
      <c r="Y3854">
        <v>3578</v>
      </c>
    </row>
    <row r="3855" spans="1:25">
      <c r="A3855" t="s">
        <v>21970</v>
      </c>
      <c r="B3855" t="s">
        <v>70</v>
      </c>
      <c r="C3855">
        <v>296</v>
      </c>
      <c r="D3855" t="s">
        <v>106</v>
      </c>
      <c r="E3855">
        <v>2007</v>
      </c>
      <c r="F3855" s="24">
        <v>39261</v>
      </c>
      <c r="G3855" s="24">
        <v>39261</v>
      </c>
      <c r="H3855" s="24">
        <v>39262</v>
      </c>
      <c r="I3855" t="s">
        <v>500</v>
      </c>
      <c r="J3855" t="s">
        <v>108</v>
      </c>
      <c r="K3855" t="s">
        <v>109</v>
      </c>
      <c r="L3855" t="s">
        <v>110</v>
      </c>
      <c r="M3855" t="s">
        <v>76</v>
      </c>
      <c r="N3855" t="s">
        <v>253</v>
      </c>
      <c r="O3855" t="s">
        <v>21971</v>
      </c>
      <c r="P3855" t="s">
        <v>21971</v>
      </c>
      <c r="Q3855" t="s">
        <v>195</v>
      </c>
      <c r="R3855" t="s">
        <v>21972</v>
      </c>
      <c r="S3855" t="s">
        <v>21973</v>
      </c>
      <c r="T3855" t="s">
        <v>757</v>
      </c>
      <c r="U3855" t="s">
        <v>21974</v>
      </c>
      <c r="V3855" t="s">
        <v>21975</v>
      </c>
      <c r="W3855" t="s">
        <v>83</v>
      </c>
      <c r="X3855">
        <v>6</v>
      </c>
      <c r="Y3855">
        <v>5119.5600000000004</v>
      </c>
    </row>
    <row r="3856" spans="1:25">
      <c r="A3856" t="s">
        <v>21976</v>
      </c>
      <c r="B3856" t="s">
        <v>70</v>
      </c>
      <c r="C3856">
        <v>243</v>
      </c>
      <c r="D3856" t="s">
        <v>106</v>
      </c>
      <c r="E3856">
        <v>2007</v>
      </c>
      <c r="F3856" s="24">
        <v>39237</v>
      </c>
      <c r="G3856" s="24">
        <v>39237</v>
      </c>
      <c r="H3856" s="24">
        <v>39239</v>
      </c>
      <c r="I3856" t="s">
        <v>183</v>
      </c>
      <c r="J3856" t="s">
        <v>108</v>
      </c>
      <c r="K3856" t="s">
        <v>184</v>
      </c>
      <c r="L3856" t="s">
        <v>75</v>
      </c>
      <c r="M3856" t="s">
        <v>76</v>
      </c>
      <c r="N3856" t="s">
        <v>253</v>
      </c>
      <c r="O3856" t="s">
        <v>21977</v>
      </c>
      <c r="P3856" t="s">
        <v>21978</v>
      </c>
      <c r="Q3856" t="s">
        <v>80</v>
      </c>
      <c r="R3856" t="s">
        <v>21977</v>
      </c>
      <c r="S3856" t="s">
        <v>21979</v>
      </c>
      <c r="T3856" t="s">
        <v>1986</v>
      </c>
      <c r="U3856" t="s">
        <v>21980</v>
      </c>
      <c r="V3856" t="s">
        <v>21981</v>
      </c>
      <c r="W3856" t="s">
        <v>83</v>
      </c>
      <c r="X3856">
        <v>6</v>
      </c>
      <c r="Y3856">
        <v>4167</v>
      </c>
    </row>
    <row r="3857" spans="1:25">
      <c r="A3857" t="s">
        <v>21982</v>
      </c>
      <c r="B3857" t="s">
        <v>70</v>
      </c>
      <c r="C3857">
        <v>301</v>
      </c>
      <c r="D3857" t="s">
        <v>370</v>
      </c>
      <c r="E3857">
        <v>2007</v>
      </c>
      <c r="F3857" s="24">
        <v>39263</v>
      </c>
      <c r="G3857" s="24">
        <v>39263</v>
      </c>
      <c r="H3857" s="24">
        <v>39265</v>
      </c>
      <c r="I3857" t="s">
        <v>183</v>
      </c>
      <c r="J3857" t="s">
        <v>108</v>
      </c>
      <c r="K3857" t="s">
        <v>184</v>
      </c>
      <c r="L3857" t="s">
        <v>75</v>
      </c>
      <c r="M3857" t="s">
        <v>76</v>
      </c>
      <c r="N3857" t="s">
        <v>77</v>
      </c>
      <c r="O3857" t="s">
        <v>21983</v>
      </c>
      <c r="P3857" t="s">
        <v>21984</v>
      </c>
      <c r="Q3857" t="s">
        <v>90</v>
      </c>
      <c r="R3857" t="s">
        <v>21983</v>
      </c>
      <c r="S3857" t="s">
        <v>21985</v>
      </c>
      <c r="T3857" t="s">
        <v>413</v>
      </c>
      <c r="U3857" t="s">
        <v>21986</v>
      </c>
      <c r="V3857" t="s">
        <v>21987</v>
      </c>
      <c r="W3857" t="s">
        <v>83</v>
      </c>
      <c r="X3857">
        <v>6</v>
      </c>
      <c r="Y3857">
        <v>5406.38</v>
      </c>
    </row>
    <row r="3858" spans="1:25">
      <c r="A3858" t="s">
        <v>21988</v>
      </c>
      <c r="B3858" t="s">
        <v>70</v>
      </c>
      <c r="C3858">
        <v>255</v>
      </c>
      <c r="D3858" t="s">
        <v>250</v>
      </c>
      <c r="E3858">
        <v>2007</v>
      </c>
      <c r="F3858" s="24">
        <v>39243</v>
      </c>
      <c r="G3858" s="24">
        <v>39243</v>
      </c>
      <c r="H3858" s="24">
        <v>39246</v>
      </c>
      <c r="I3858" t="s">
        <v>9396</v>
      </c>
      <c r="J3858" t="s">
        <v>168</v>
      </c>
      <c r="K3858" t="s">
        <v>273</v>
      </c>
      <c r="L3858" t="s">
        <v>75</v>
      </c>
      <c r="M3858" t="s">
        <v>76</v>
      </c>
      <c r="N3858" t="s">
        <v>153</v>
      </c>
      <c r="O3858" t="s">
        <v>21989</v>
      </c>
      <c r="P3858" t="s">
        <v>21990</v>
      </c>
      <c r="Q3858" t="s">
        <v>131</v>
      </c>
      <c r="R3858" t="s">
        <v>21989</v>
      </c>
      <c r="S3858" t="s">
        <v>21991</v>
      </c>
      <c r="T3858" t="s">
        <v>360</v>
      </c>
      <c r="U3858" t="s">
        <v>21992</v>
      </c>
      <c r="V3858" t="s">
        <v>21993</v>
      </c>
      <c r="W3858" t="s">
        <v>83</v>
      </c>
      <c r="X3858">
        <v>6</v>
      </c>
      <c r="Y3858">
        <v>3804.85</v>
      </c>
    </row>
    <row r="3859" spans="1:25">
      <c r="A3859" t="s">
        <v>21994</v>
      </c>
      <c r="B3859" t="s">
        <v>70</v>
      </c>
      <c r="C3859">
        <v>261</v>
      </c>
      <c r="D3859" t="s">
        <v>71</v>
      </c>
      <c r="E3859">
        <v>2007</v>
      </c>
      <c r="F3859" s="24">
        <v>39245</v>
      </c>
      <c r="G3859" s="24">
        <v>39246</v>
      </c>
      <c r="H3859" s="24">
        <v>39248</v>
      </c>
      <c r="I3859" t="s">
        <v>21995</v>
      </c>
      <c r="J3859" t="s">
        <v>515</v>
      </c>
      <c r="K3859" t="s">
        <v>273</v>
      </c>
      <c r="L3859" t="s">
        <v>75</v>
      </c>
      <c r="M3859" t="s">
        <v>76</v>
      </c>
      <c r="N3859" t="s">
        <v>77</v>
      </c>
      <c r="O3859" t="s">
        <v>21996</v>
      </c>
      <c r="P3859" t="s">
        <v>21997</v>
      </c>
      <c r="Q3859" t="s">
        <v>90</v>
      </c>
      <c r="R3859" t="s">
        <v>21996</v>
      </c>
      <c r="S3859" t="s">
        <v>21998</v>
      </c>
      <c r="T3859" t="s">
        <v>173</v>
      </c>
      <c r="U3859" t="s">
        <v>21999</v>
      </c>
      <c r="V3859" t="s">
        <v>22000</v>
      </c>
      <c r="W3859" t="s">
        <v>83</v>
      </c>
      <c r="X3859">
        <v>6</v>
      </c>
      <c r="Y3859">
        <v>2070</v>
      </c>
    </row>
    <row r="3860" spans="1:25">
      <c r="A3860" t="s">
        <v>22001</v>
      </c>
      <c r="B3860" t="s">
        <v>70</v>
      </c>
      <c r="C3860">
        <v>254</v>
      </c>
      <c r="D3860" t="s">
        <v>106</v>
      </c>
      <c r="E3860">
        <v>2007</v>
      </c>
      <c r="F3860" s="24">
        <v>39241</v>
      </c>
      <c r="G3860" s="24">
        <v>39242</v>
      </c>
      <c r="H3860" s="24">
        <v>39243</v>
      </c>
      <c r="I3860" t="s">
        <v>192</v>
      </c>
      <c r="J3860" t="s">
        <v>108</v>
      </c>
      <c r="K3860" t="s">
        <v>119</v>
      </c>
      <c r="L3860" t="s">
        <v>20828</v>
      </c>
      <c r="M3860" t="s">
        <v>76</v>
      </c>
      <c r="N3860" t="s">
        <v>467</v>
      </c>
      <c r="O3860" t="s">
        <v>22002</v>
      </c>
      <c r="P3860" t="s">
        <v>22003</v>
      </c>
      <c r="Q3860" t="s">
        <v>90</v>
      </c>
      <c r="R3860" t="s">
        <v>22002</v>
      </c>
      <c r="S3860" t="s">
        <v>22004</v>
      </c>
      <c r="T3860" t="s">
        <v>654</v>
      </c>
      <c r="V3860" t="s">
        <v>22005</v>
      </c>
      <c r="W3860" t="s">
        <v>83</v>
      </c>
      <c r="X3860">
        <v>6</v>
      </c>
      <c r="Y3860">
        <v>3656.42</v>
      </c>
    </row>
    <row r="3861" spans="1:25">
      <c r="A3861" t="s">
        <v>22006</v>
      </c>
      <c r="B3861" t="s">
        <v>70</v>
      </c>
      <c r="C3861">
        <v>283</v>
      </c>
      <c r="D3861" t="s">
        <v>71</v>
      </c>
      <c r="E3861">
        <v>2007</v>
      </c>
      <c r="F3861" s="24">
        <v>39254</v>
      </c>
      <c r="G3861" s="24">
        <v>39255</v>
      </c>
      <c r="H3861" s="24">
        <v>39256</v>
      </c>
      <c r="I3861" t="s">
        <v>395</v>
      </c>
      <c r="J3861" t="s">
        <v>96</v>
      </c>
      <c r="K3861" t="s">
        <v>97</v>
      </c>
      <c r="L3861" t="s">
        <v>4476</v>
      </c>
      <c r="M3861" t="s">
        <v>76</v>
      </c>
      <c r="N3861" t="s">
        <v>467</v>
      </c>
      <c r="O3861" t="s">
        <v>22007</v>
      </c>
      <c r="P3861" t="s">
        <v>22008</v>
      </c>
      <c r="Q3861" t="s">
        <v>80</v>
      </c>
      <c r="R3861" t="s">
        <v>22007</v>
      </c>
      <c r="S3861" t="s">
        <v>22009</v>
      </c>
      <c r="T3861" t="s">
        <v>103</v>
      </c>
      <c r="V3861" t="s">
        <v>22010</v>
      </c>
      <c r="W3861" t="s">
        <v>83</v>
      </c>
      <c r="X3861">
        <v>6</v>
      </c>
      <c r="Y3861">
        <v>4435.8</v>
      </c>
    </row>
    <row r="3862" spans="1:25">
      <c r="A3862" t="s">
        <v>22011</v>
      </c>
      <c r="B3862" t="s">
        <v>70</v>
      </c>
      <c r="C3862">
        <v>292</v>
      </c>
      <c r="D3862" t="s">
        <v>71</v>
      </c>
      <c r="E3862">
        <v>2007</v>
      </c>
      <c r="F3862" s="24">
        <v>39258</v>
      </c>
      <c r="G3862" s="24">
        <v>39259</v>
      </c>
      <c r="H3862" s="24">
        <v>39259</v>
      </c>
      <c r="I3862" t="s">
        <v>22012</v>
      </c>
      <c r="J3862" t="s">
        <v>96</v>
      </c>
      <c r="K3862" t="s">
        <v>97</v>
      </c>
      <c r="L3862" t="s">
        <v>75</v>
      </c>
      <c r="M3862" t="s">
        <v>76</v>
      </c>
      <c r="N3862" t="s">
        <v>253</v>
      </c>
      <c r="O3862" t="s">
        <v>22013</v>
      </c>
      <c r="P3862" t="s">
        <v>22014</v>
      </c>
      <c r="Q3862" t="s">
        <v>90</v>
      </c>
      <c r="R3862" t="s">
        <v>22013</v>
      </c>
      <c r="S3862" t="s">
        <v>22015</v>
      </c>
      <c r="T3862" t="s">
        <v>173</v>
      </c>
      <c r="U3862" t="s">
        <v>22016</v>
      </c>
      <c r="W3862" t="s">
        <v>83</v>
      </c>
      <c r="X3862">
        <v>6</v>
      </c>
      <c r="Y3862">
        <v>2583</v>
      </c>
    </row>
    <row r="3863" spans="1:25">
      <c r="A3863" t="s">
        <v>22017</v>
      </c>
      <c r="B3863" t="s">
        <v>70</v>
      </c>
      <c r="C3863">
        <v>266</v>
      </c>
      <c r="D3863" t="s">
        <v>106</v>
      </c>
      <c r="E3863">
        <v>2007</v>
      </c>
      <c r="F3863" s="24">
        <v>39248</v>
      </c>
      <c r="G3863" s="24">
        <v>39248</v>
      </c>
      <c r="H3863" s="24">
        <v>39249</v>
      </c>
      <c r="I3863" t="s">
        <v>107</v>
      </c>
      <c r="J3863" t="s">
        <v>108</v>
      </c>
      <c r="K3863" t="s">
        <v>109</v>
      </c>
      <c r="L3863" t="s">
        <v>75</v>
      </c>
      <c r="M3863" t="s">
        <v>76</v>
      </c>
      <c r="N3863" t="s">
        <v>467</v>
      </c>
      <c r="O3863" t="s">
        <v>22018</v>
      </c>
      <c r="P3863" t="s">
        <v>22019</v>
      </c>
      <c r="Q3863" t="s">
        <v>80</v>
      </c>
      <c r="R3863" t="s">
        <v>22018</v>
      </c>
      <c r="S3863" t="s">
        <v>22020</v>
      </c>
      <c r="T3863" t="s">
        <v>246</v>
      </c>
      <c r="U3863" t="s">
        <v>22021</v>
      </c>
      <c r="V3863" t="s">
        <v>22022</v>
      </c>
      <c r="W3863" t="s">
        <v>83</v>
      </c>
      <c r="X3863">
        <v>6</v>
      </c>
      <c r="Y3863">
        <v>4207</v>
      </c>
    </row>
    <row r="3864" spans="1:25">
      <c r="A3864" t="s">
        <v>22023</v>
      </c>
      <c r="B3864" t="s">
        <v>70</v>
      </c>
      <c r="C3864">
        <v>275</v>
      </c>
      <c r="D3864" t="s">
        <v>71</v>
      </c>
      <c r="E3864">
        <v>2007</v>
      </c>
      <c r="F3864" s="24">
        <v>39248</v>
      </c>
      <c r="G3864" s="24">
        <v>39251</v>
      </c>
      <c r="H3864" s="24">
        <v>39250</v>
      </c>
      <c r="I3864" t="s">
        <v>22024</v>
      </c>
      <c r="J3864" t="s">
        <v>723</v>
      </c>
      <c r="K3864" t="s">
        <v>724</v>
      </c>
      <c r="L3864" t="s">
        <v>75</v>
      </c>
      <c r="M3864" t="s">
        <v>76</v>
      </c>
      <c r="N3864" t="s">
        <v>467</v>
      </c>
      <c r="O3864" t="s">
        <v>22025</v>
      </c>
      <c r="P3864" t="s">
        <v>22026</v>
      </c>
      <c r="Q3864" t="s">
        <v>80</v>
      </c>
      <c r="R3864" t="s">
        <v>22025</v>
      </c>
      <c r="S3864" t="s">
        <v>22027</v>
      </c>
      <c r="T3864" t="s">
        <v>22028</v>
      </c>
      <c r="U3864" t="s">
        <v>174</v>
      </c>
      <c r="W3864" t="s">
        <v>83</v>
      </c>
      <c r="X3864">
        <v>6</v>
      </c>
      <c r="Y3864">
        <v>1495</v>
      </c>
    </row>
    <row r="3865" spans="1:25">
      <c r="A3865" t="s">
        <v>9834</v>
      </c>
      <c r="B3865" t="s">
        <v>70</v>
      </c>
      <c r="C3865">
        <v>263</v>
      </c>
      <c r="D3865" t="s">
        <v>71</v>
      </c>
      <c r="E3865">
        <v>2007</v>
      </c>
      <c r="F3865" s="24">
        <v>39246</v>
      </c>
      <c r="G3865" s="24">
        <v>39247</v>
      </c>
      <c r="H3865" s="24">
        <v>39248</v>
      </c>
      <c r="I3865" t="s">
        <v>1504</v>
      </c>
      <c r="J3865" t="s">
        <v>515</v>
      </c>
      <c r="K3865" t="s">
        <v>273</v>
      </c>
      <c r="L3865" t="s">
        <v>22029</v>
      </c>
      <c r="M3865" t="s">
        <v>76</v>
      </c>
      <c r="N3865" t="s">
        <v>140</v>
      </c>
      <c r="O3865" t="s">
        <v>9835</v>
      </c>
      <c r="P3865" t="s">
        <v>22030</v>
      </c>
      <c r="Q3865" t="s">
        <v>90</v>
      </c>
      <c r="R3865" t="s">
        <v>9835</v>
      </c>
      <c r="S3865" t="s">
        <v>9837</v>
      </c>
      <c r="T3865" t="s">
        <v>2013</v>
      </c>
      <c r="U3865" t="s">
        <v>9838</v>
      </c>
      <c r="W3865" t="s">
        <v>83</v>
      </c>
      <c r="X3865">
        <v>6</v>
      </c>
      <c r="Y3865">
        <v>3950</v>
      </c>
    </row>
    <row r="3866" spans="1:25">
      <c r="A3866" t="s">
        <v>22031</v>
      </c>
      <c r="B3866" t="s">
        <v>70</v>
      </c>
      <c r="C3866">
        <v>241</v>
      </c>
      <c r="D3866" t="s">
        <v>106</v>
      </c>
      <c r="E3866">
        <v>2007</v>
      </c>
      <c r="F3866" s="24">
        <v>39237</v>
      </c>
      <c r="G3866" s="24">
        <v>39237</v>
      </c>
      <c r="H3866" s="24">
        <v>39238</v>
      </c>
      <c r="I3866" t="s">
        <v>347</v>
      </c>
      <c r="J3866" t="s">
        <v>108</v>
      </c>
      <c r="K3866" t="s">
        <v>109</v>
      </c>
      <c r="L3866" t="s">
        <v>75</v>
      </c>
      <c r="M3866" t="s">
        <v>76</v>
      </c>
      <c r="N3866" t="s">
        <v>253</v>
      </c>
      <c r="O3866" t="s">
        <v>22032</v>
      </c>
      <c r="P3866" t="s">
        <v>22033</v>
      </c>
      <c r="Q3866" t="s">
        <v>90</v>
      </c>
      <c r="R3866" t="s">
        <v>22032</v>
      </c>
      <c r="S3866" t="s">
        <v>22034</v>
      </c>
      <c r="T3866" t="s">
        <v>173</v>
      </c>
      <c r="U3866" t="s">
        <v>22035</v>
      </c>
      <c r="W3866" t="s">
        <v>83</v>
      </c>
      <c r="X3866">
        <v>6</v>
      </c>
      <c r="Y3866">
        <v>1766.1</v>
      </c>
    </row>
    <row r="3867" spans="1:25">
      <c r="A3867" t="s">
        <v>22036</v>
      </c>
      <c r="B3867" t="s">
        <v>70</v>
      </c>
      <c r="C3867">
        <v>269</v>
      </c>
      <c r="D3867" t="s">
        <v>106</v>
      </c>
      <c r="E3867">
        <v>2007</v>
      </c>
      <c r="F3867" s="24">
        <v>39249</v>
      </c>
      <c r="G3867" s="24">
        <v>39249</v>
      </c>
      <c r="H3867" s="24">
        <v>39250</v>
      </c>
      <c r="I3867" t="s">
        <v>22037</v>
      </c>
      <c r="J3867" t="s">
        <v>108</v>
      </c>
      <c r="K3867" t="s">
        <v>2652</v>
      </c>
      <c r="L3867" t="s">
        <v>75</v>
      </c>
      <c r="M3867" t="s">
        <v>76</v>
      </c>
      <c r="N3867" t="s">
        <v>128</v>
      </c>
      <c r="O3867" t="s">
        <v>22038</v>
      </c>
      <c r="P3867" t="s">
        <v>22039</v>
      </c>
      <c r="Q3867" t="s">
        <v>80</v>
      </c>
      <c r="R3867" t="s">
        <v>22038</v>
      </c>
      <c r="S3867" t="s">
        <v>22040</v>
      </c>
      <c r="T3867" t="s">
        <v>188</v>
      </c>
      <c r="U3867" t="s">
        <v>22041</v>
      </c>
      <c r="V3867" t="s">
        <v>22042</v>
      </c>
      <c r="W3867" t="s">
        <v>93</v>
      </c>
      <c r="X3867">
        <v>6</v>
      </c>
      <c r="Y3867">
        <v>1210</v>
      </c>
    </row>
    <row r="3868" spans="1:25">
      <c r="A3868" t="s">
        <v>22043</v>
      </c>
      <c r="B3868" t="s">
        <v>70</v>
      </c>
      <c r="C3868">
        <v>253</v>
      </c>
      <c r="D3868" t="s">
        <v>106</v>
      </c>
      <c r="E3868">
        <v>2007</v>
      </c>
      <c r="F3868" s="24">
        <v>39241</v>
      </c>
      <c r="G3868" s="24">
        <v>39241</v>
      </c>
      <c r="H3868" s="24">
        <v>39242</v>
      </c>
      <c r="I3868" t="s">
        <v>107</v>
      </c>
      <c r="J3868" t="s">
        <v>108</v>
      </c>
      <c r="K3868" t="s">
        <v>109</v>
      </c>
      <c r="L3868" t="s">
        <v>75</v>
      </c>
      <c r="M3868" t="s">
        <v>76</v>
      </c>
      <c r="N3868" t="s">
        <v>295</v>
      </c>
      <c r="O3868" t="s">
        <v>22044</v>
      </c>
      <c r="P3868" t="s">
        <v>22045</v>
      </c>
      <c r="Q3868" t="s">
        <v>80</v>
      </c>
      <c r="R3868" t="s">
        <v>22044</v>
      </c>
      <c r="S3868" t="s">
        <v>22046</v>
      </c>
      <c r="T3868" t="s">
        <v>299</v>
      </c>
      <c r="U3868" t="s">
        <v>22047</v>
      </c>
      <c r="V3868" t="s">
        <v>22048</v>
      </c>
      <c r="W3868" t="s">
        <v>93</v>
      </c>
      <c r="X3868">
        <v>6</v>
      </c>
      <c r="Y3868">
        <v>1607</v>
      </c>
    </row>
    <row r="3869" spans="1:25">
      <c r="A3869" t="s">
        <v>22049</v>
      </c>
      <c r="B3869" t="s">
        <v>70</v>
      </c>
      <c r="C3869">
        <v>294</v>
      </c>
      <c r="D3869" t="s">
        <v>71</v>
      </c>
      <c r="E3869">
        <v>2007</v>
      </c>
      <c r="F3869" s="24">
        <v>39259</v>
      </c>
      <c r="G3869" s="24">
        <v>39260</v>
      </c>
      <c r="H3869" s="24">
        <v>39261</v>
      </c>
      <c r="I3869" t="s">
        <v>6055</v>
      </c>
      <c r="J3869" t="s">
        <v>311</v>
      </c>
      <c r="K3869" t="s">
        <v>74</v>
      </c>
      <c r="L3869" t="s">
        <v>75</v>
      </c>
      <c r="M3869" t="s">
        <v>76</v>
      </c>
      <c r="N3869" t="s">
        <v>295</v>
      </c>
      <c r="O3869" t="s">
        <v>22050</v>
      </c>
      <c r="P3869" t="s">
        <v>22050</v>
      </c>
      <c r="Q3869" t="s">
        <v>195</v>
      </c>
      <c r="R3869" t="s">
        <v>22051</v>
      </c>
      <c r="S3869" t="s">
        <v>22052</v>
      </c>
      <c r="T3869" t="s">
        <v>82</v>
      </c>
      <c r="U3869" t="s">
        <v>174</v>
      </c>
      <c r="W3869" t="s">
        <v>93</v>
      </c>
      <c r="X3869">
        <v>6</v>
      </c>
      <c r="Y3869">
        <v>3730</v>
      </c>
    </row>
    <row r="3870" spans="1:25">
      <c r="A3870" t="s">
        <v>22053</v>
      </c>
      <c r="B3870" t="s">
        <v>70</v>
      </c>
      <c r="C3870">
        <v>267</v>
      </c>
      <c r="D3870" t="s">
        <v>106</v>
      </c>
      <c r="E3870">
        <v>2007</v>
      </c>
      <c r="F3870" s="24">
        <v>39249</v>
      </c>
      <c r="G3870" s="24">
        <v>39249</v>
      </c>
      <c r="H3870" s="24">
        <v>39250</v>
      </c>
      <c r="I3870" t="s">
        <v>972</v>
      </c>
      <c r="J3870" t="s">
        <v>108</v>
      </c>
      <c r="K3870" t="s">
        <v>184</v>
      </c>
      <c r="L3870" t="s">
        <v>75</v>
      </c>
      <c r="M3870" t="s">
        <v>76</v>
      </c>
      <c r="N3870" t="s">
        <v>253</v>
      </c>
      <c r="O3870" t="s">
        <v>22054</v>
      </c>
      <c r="P3870" t="s">
        <v>22055</v>
      </c>
      <c r="Q3870" t="s">
        <v>80</v>
      </c>
      <c r="R3870" t="s">
        <v>22054</v>
      </c>
      <c r="S3870" t="s">
        <v>22056</v>
      </c>
      <c r="T3870" t="s">
        <v>173</v>
      </c>
      <c r="U3870" t="s">
        <v>22057</v>
      </c>
      <c r="V3870" t="s">
        <v>22058</v>
      </c>
      <c r="W3870" t="s">
        <v>83</v>
      </c>
      <c r="X3870">
        <v>6</v>
      </c>
      <c r="Y3870">
        <v>4167</v>
      </c>
    </row>
    <row r="3871" spans="1:25">
      <c r="A3871" t="s">
        <v>22059</v>
      </c>
      <c r="B3871" t="s">
        <v>70</v>
      </c>
      <c r="C3871">
        <v>284</v>
      </c>
      <c r="D3871" t="s">
        <v>71</v>
      </c>
      <c r="E3871">
        <v>2007</v>
      </c>
      <c r="F3871" s="24">
        <v>39254</v>
      </c>
      <c r="G3871" s="24">
        <v>39255</v>
      </c>
      <c r="H3871" s="24">
        <v>39256</v>
      </c>
      <c r="I3871" t="s">
        <v>6347</v>
      </c>
      <c r="J3871" t="s">
        <v>168</v>
      </c>
      <c r="K3871" t="s">
        <v>273</v>
      </c>
      <c r="L3871" t="s">
        <v>75</v>
      </c>
      <c r="M3871" t="s">
        <v>76</v>
      </c>
      <c r="N3871" t="s">
        <v>77</v>
      </c>
      <c r="O3871" t="s">
        <v>22060</v>
      </c>
      <c r="P3871" t="s">
        <v>22061</v>
      </c>
      <c r="Q3871" t="s">
        <v>90</v>
      </c>
      <c r="R3871" t="s">
        <v>22060</v>
      </c>
      <c r="S3871" t="s">
        <v>22062</v>
      </c>
      <c r="T3871" t="s">
        <v>173</v>
      </c>
      <c r="U3871" t="s">
        <v>22063</v>
      </c>
      <c r="W3871" t="s">
        <v>83</v>
      </c>
      <c r="X3871">
        <v>6</v>
      </c>
      <c r="Y3871">
        <v>2468</v>
      </c>
    </row>
    <row r="3872" spans="1:25">
      <c r="A3872" t="s">
        <v>22064</v>
      </c>
      <c r="B3872" t="s">
        <v>70</v>
      </c>
      <c r="C3872">
        <v>247</v>
      </c>
      <c r="D3872" t="s">
        <v>250</v>
      </c>
      <c r="E3872">
        <v>2007</v>
      </c>
      <c r="F3872" s="24">
        <v>39238</v>
      </c>
      <c r="G3872" s="24">
        <v>39239</v>
      </c>
      <c r="H3872" s="24">
        <v>39241</v>
      </c>
      <c r="I3872" t="s">
        <v>5015</v>
      </c>
      <c r="J3872" t="s">
        <v>168</v>
      </c>
      <c r="K3872" t="s">
        <v>273</v>
      </c>
      <c r="L3872" t="s">
        <v>3070</v>
      </c>
      <c r="M3872" t="s">
        <v>76</v>
      </c>
      <c r="N3872" t="s">
        <v>5182</v>
      </c>
      <c r="O3872" t="s">
        <v>22065</v>
      </c>
      <c r="P3872" t="s">
        <v>22065</v>
      </c>
      <c r="Q3872" t="s">
        <v>195</v>
      </c>
      <c r="R3872" t="s">
        <v>22066</v>
      </c>
      <c r="S3872" t="s">
        <v>22067</v>
      </c>
      <c r="T3872" t="s">
        <v>292</v>
      </c>
      <c r="U3872" t="s">
        <v>22068</v>
      </c>
      <c r="V3872" t="s">
        <v>22069</v>
      </c>
      <c r="W3872" t="s">
        <v>465</v>
      </c>
      <c r="X3872">
        <v>6</v>
      </c>
      <c r="Y3872">
        <v>2581.9</v>
      </c>
    </row>
    <row r="3873" spans="1:25">
      <c r="A3873" t="s">
        <v>22070</v>
      </c>
      <c r="B3873" t="s">
        <v>70</v>
      </c>
      <c r="C3873">
        <v>290</v>
      </c>
      <c r="D3873" t="s">
        <v>106</v>
      </c>
      <c r="E3873">
        <v>2007</v>
      </c>
      <c r="F3873" s="24">
        <v>39259</v>
      </c>
      <c r="G3873" s="24">
        <v>39259</v>
      </c>
      <c r="H3873" s="24">
        <v>39260</v>
      </c>
      <c r="I3873" t="s">
        <v>192</v>
      </c>
      <c r="J3873" t="s">
        <v>108</v>
      </c>
      <c r="K3873" t="s">
        <v>119</v>
      </c>
      <c r="L3873" t="s">
        <v>643</v>
      </c>
      <c r="M3873" t="s">
        <v>76</v>
      </c>
      <c r="N3873" t="s">
        <v>295</v>
      </c>
      <c r="O3873" t="s">
        <v>22071</v>
      </c>
      <c r="P3873" t="s">
        <v>22072</v>
      </c>
      <c r="Q3873" t="s">
        <v>80</v>
      </c>
      <c r="R3873" t="s">
        <v>22071</v>
      </c>
      <c r="S3873" t="s">
        <v>22073</v>
      </c>
      <c r="T3873" t="s">
        <v>231</v>
      </c>
      <c r="U3873" t="s">
        <v>22074</v>
      </c>
      <c r="V3873" t="s">
        <v>22075</v>
      </c>
      <c r="W3873" t="s">
        <v>93</v>
      </c>
      <c r="X3873">
        <v>6</v>
      </c>
      <c r="Y3873">
        <v>2106.1</v>
      </c>
    </row>
    <row r="3874" spans="1:25">
      <c r="A3874" t="s">
        <v>22076</v>
      </c>
      <c r="B3874" t="s">
        <v>70</v>
      </c>
      <c r="C3874">
        <v>258</v>
      </c>
      <c r="D3874" t="s">
        <v>106</v>
      </c>
      <c r="E3874">
        <v>2007</v>
      </c>
      <c r="F3874" s="24">
        <v>39244</v>
      </c>
      <c r="G3874" s="24">
        <v>39244</v>
      </c>
      <c r="H3874" s="24">
        <v>39246</v>
      </c>
      <c r="I3874" t="s">
        <v>856</v>
      </c>
      <c r="J3874" t="s">
        <v>108</v>
      </c>
      <c r="K3874" t="s">
        <v>324</v>
      </c>
      <c r="L3874" t="s">
        <v>75</v>
      </c>
      <c r="M3874" t="s">
        <v>76</v>
      </c>
      <c r="N3874" t="s">
        <v>253</v>
      </c>
      <c r="O3874" t="s">
        <v>22077</v>
      </c>
      <c r="P3874" t="s">
        <v>22078</v>
      </c>
      <c r="Q3874" t="s">
        <v>90</v>
      </c>
      <c r="R3874" t="s">
        <v>22077</v>
      </c>
      <c r="S3874" t="s">
        <v>22079</v>
      </c>
      <c r="T3874" t="s">
        <v>173</v>
      </c>
      <c r="U3874" t="s">
        <v>22080</v>
      </c>
      <c r="V3874" t="s">
        <v>22081</v>
      </c>
      <c r="W3874" t="s">
        <v>83</v>
      </c>
      <c r="X3874">
        <v>6</v>
      </c>
      <c r="Y3874">
        <v>3207</v>
      </c>
    </row>
    <row r="3875" spans="1:25">
      <c r="A3875" t="s">
        <v>22082</v>
      </c>
      <c r="B3875" t="s">
        <v>70</v>
      </c>
      <c r="C3875">
        <v>249</v>
      </c>
      <c r="D3875" t="s">
        <v>71</v>
      </c>
      <c r="E3875">
        <v>2007</v>
      </c>
      <c r="F3875" s="24">
        <v>39237</v>
      </c>
      <c r="G3875" s="24">
        <v>39239</v>
      </c>
      <c r="H3875" s="24">
        <v>39239</v>
      </c>
      <c r="I3875" t="s">
        <v>5920</v>
      </c>
      <c r="J3875" t="s">
        <v>168</v>
      </c>
      <c r="K3875" t="s">
        <v>273</v>
      </c>
      <c r="L3875" t="s">
        <v>75</v>
      </c>
      <c r="M3875" t="s">
        <v>76</v>
      </c>
      <c r="N3875" t="s">
        <v>295</v>
      </c>
      <c r="O3875" t="s">
        <v>22083</v>
      </c>
      <c r="P3875" t="s">
        <v>22084</v>
      </c>
      <c r="Q3875" t="s">
        <v>90</v>
      </c>
      <c r="R3875" t="s">
        <v>22083</v>
      </c>
      <c r="S3875" t="s">
        <v>22085</v>
      </c>
      <c r="T3875" t="s">
        <v>1937</v>
      </c>
      <c r="U3875" t="s">
        <v>22086</v>
      </c>
      <c r="W3875" t="s">
        <v>93</v>
      </c>
      <c r="X3875">
        <v>6</v>
      </c>
      <c r="Y3875">
        <v>2628</v>
      </c>
    </row>
    <row r="3876" spans="1:25">
      <c r="A3876" t="s">
        <v>22087</v>
      </c>
      <c r="B3876" t="s">
        <v>70</v>
      </c>
      <c r="C3876">
        <v>248</v>
      </c>
      <c r="D3876" t="s">
        <v>106</v>
      </c>
      <c r="E3876">
        <v>2007</v>
      </c>
      <c r="F3876" s="24">
        <v>39238</v>
      </c>
      <c r="G3876" s="24">
        <v>39239</v>
      </c>
      <c r="H3876" s="24">
        <v>39240</v>
      </c>
      <c r="I3876" t="s">
        <v>183</v>
      </c>
      <c r="J3876" t="s">
        <v>108</v>
      </c>
      <c r="K3876" t="s">
        <v>184</v>
      </c>
      <c r="L3876" t="s">
        <v>75</v>
      </c>
      <c r="M3876" t="s">
        <v>76</v>
      </c>
      <c r="N3876" t="s">
        <v>128</v>
      </c>
      <c r="O3876" t="s">
        <v>22088</v>
      </c>
      <c r="P3876" t="s">
        <v>22088</v>
      </c>
      <c r="Q3876" t="s">
        <v>195</v>
      </c>
      <c r="R3876" t="s">
        <v>22089</v>
      </c>
      <c r="S3876" t="s">
        <v>22090</v>
      </c>
      <c r="T3876" t="s">
        <v>654</v>
      </c>
      <c r="U3876" t="s">
        <v>22091</v>
      </c>
      <c r="V3876" t="s">
        <v>22092</v>
      </c>
      <c r="W3876" t="s">
        <v>93</v>
      </c>
      <c r="X3876">
        <v>6</v>
      </c>
      <c r="Y3876">
        <v>4284.3599999999997</v>
      </c>
    </row>
    <row r="3877" spans="1:25">
      <c r="A3877" t="s">
        <v>22093</v>
      </c>
      <c r="B3877" t="s">
        <v>70</v>
      </c>
      <c r="C3877">
        <v>270</v>
      </c>
      <c r="D3877" t="s">
        <v>106</v>
      </c>
      <c r="E3877">
        <v>2007</v>
      </c>
      <c r="F3877" s="24">
        <v>39249</v>
      </c>
      <c r="G3877" s="24">
        <v>39251</v>
      </c>
      <c r="H3877" s="24">
        <v>39251</v>
      </c>
      <c r="I3877" t="s">
        <v>339</v>
      </c>
      <c r="J3877" t="s">
        <v>108</v>
      </c>
      <c r="K3877" t="s">
        <v>324</v>
      </c>
      <c r="L3877" t="s">
        <v>643</v>
      </c>
      <c r="M3877" t="s">
        <v>152</v>
      </c>
      <c r="N3877" t="s">
        <v>210</v>
      </c>
      <c r="O3877" t="s">
        <v>22094</v>
      </c>
      <c r="P3877" t="s">
        <v>22095</v>
      </c>
      <c r="Q3877" t="s">
        <v>90</v>
      </c>
      <c r="R3877" t="s">
        <v>22094</v>
      </c>
      <c r="S3877" t="s">
        <v>22096</v>
      </c>
      <c r="T3877" t="s">
        <v>173</v>
      </c>
      <c r="U3877" t="s">
        <v>22097</v>
      </c>
      <c r="V3877" t="s">
        <v>22098</v>
      </c>
      <c r="W3877" t="s">
        <v>217</v>
      </c>
      <c r="X3877">
        <v>6</v>
      </c>
      <c r="Y3877">
        <v>4672.5</v>
      </c>
    </row>
    <row r="3878" spans="1:25">
      <c r="A3878" t="s">
        <v>22099</v>
      </c>
      <c r="B3878" t="s">
        <v>70</v>
      </c>
      <c r="C3878">
        <v>227</v>
      </c>
      <c r="D3878" t="s">
        <v>106</v>
      </c>
      <c r="E3878">
        <v>2007</v>
      </c>
      <c r="F3878" s="24">
        <v>39226</v>
      </c>
      <c r="G3878" s="24">
        <v>39230</v>
      </c>
      <c r="H3878" s="24">
        <v>39230</v>
      </c>
      <c r="I3878" t="s">
        <v>339</v>
      </c>
      <c r="J3878" t="s">
        <v>108</v>
      </c>
      <c r="K3878" t="s">
        <v>324</v>
      </c>
      <c r="L3878" t="s">
        <v>417</v>
      </c>
      <c r="M3878" t="s">
        <v>76</v>
      </c>
      <c r="N3878" t="s">
        <v>815</v>
      </c>
      <c r="O3878" t="s">
        <v>22100</v>
      </c>
      <c r="P3878" t="s">
        <v>22100</v>
      </c>
      <c r="Q3878" t="s">
        <v>195</v>
      </c>
      <c r="R3878" t="s">
        <v>22101</v>
      </c>
      <c r="S3878" t="s">
        <v>22102</v>
      </c>
      <c r="T3878" t="s">
        <v>82</v>
      </c>
      <c r="W3878" t="s">
        <v>217</v>
      </c>
      <c r="X3878">
        <v>5</v>
      </c>
      <c r="Y3878">
        <v>704</v>
      </c>
    </row>
    <row r="3879" spans="1:25">
      <c r="A3879" t="s">
        <v>22103</v>
      </c>
      <c r="B3879" t="s">
        <v>70</v>
      </c>
      <c r="C3879">
        <v>226</v>
      </c>
      <c r="D3879" t="s">
        <v>106</v>
      </c>
      <c r="E3879">
        <v>2007</v>
      </c>
      <c r="F3879" s="24">
        <v>39226</v>
      </c>
      <c r="G3879" s="24">
        <v>39230</v>
      </c>
      <c r="H3879" s="24">
        <v>39230</v>
      </c>
      <c r="I3879" t="s">
        <v>339</v>
      </c>
      <c r="J3879" t="s">
        <v>108</v>
      </c>
      <c r="K3879" t="s">
        <v>324</v>
      </c>
      <c r="L3879" t="s">
        <v>417</v>
      </c>
      <c r="M3879" t="s">
        <v>76</v>
      </c>
      <c r="N3879" t="s">
        <v>815</v>
      </c>
      <c r="O3879" t="s">
        <v>22104</v>
      </c>
      <c r="P3879" t="s">
        <v>22104</v>
      </c>
      <c r="Q3879" t="s">
        <v>195</v>
      </c>
      <c r="R3879" t="s">
        <v>22105</v>
      </c>
      <c r="S3879" t="s">
        <v>22106</v>
      </c>
      <c r="T3879" t="s">
        <v>231</v>
      </c>
      <c r="V3879" t="s">
        <v>22107</v>
      </c>
      <c r="W3879" t="s">
        <v>217</v>
      </c>
      <c r="X3879">
        <v>5</v>
      </c>
      <c r="Y3879">
        <v>704</v>
      </c>
    </row>
    <row r="3880" spans="1:25">
      <c r="A3880" t="s">
        <v>22108</v>
      </c>
      <c r="B3880" t="s">
        <v>70</v>
      </c>
      <c r="C3880">
        <v>218</v>
      </c>
      <c r="D3880" t="s">
        <v>71</v>
      </c>
      <c r="E3880">
        <v>2007</v>
      </c>
      <c r="F3880" s="24">
        <v>39223</v>
      </c>
      <c r="G3880" s="24">
        <v>39225</v>
      </c>
      <c r="H3880" s="24">
        <v>39225</v>
      </c>
      <c r="I3880" t="s">
        <v>2002</v>
      </c>
      <c r="J3880" t="s">
        <v>2003</v>
      </c>
      <c r="K3880" t="s">
        <v>724</v>
      </c>
      <c r="M3880" t="s">
        <v>76</v>
      </c>
      <c r="N3880" t="s">
        <v>828</v>
      </c>
      <c r="O3880" t="s">
        <v>22109</v>
      </c>
      <c r="P3880" t="s">
        <v>22110</v>
      </c>
      <c r="Q3880" t="s">
        <v>90</v>
      </c>
      <c r="R3880" t="s">
        <v>22109</v>
      </c>
      <c r="S3880" t="s">
        <v>22111</v>
      </c>
      <c r="T3880" t="s">
        <v>173</v>
      </c>
      <c r="U3880" t="s">
        <v>22112</v>
      </c>
      <c r="V3880" t="s">
        <v>22113</v>
      </c>
      <c r="W3880" t="s">
        <v>217</v>
      </c>
      <c r="X3880">
        <v>5</v>
      </c>
      <c r="Y3880">
        <v>4200</v>
      </c>
    </row>
    <row r="3881" spans="1:25">
      <c r="A3881" t="s">
        <v>22114</v>
      </c>
      <c r="B3881" t="s">
        <v>138</v>
      </c>
      <c r="C3881">
        <v>191</v>
      </c>
      <c r="D3881" t="s">
        <v>106</v>
      </c>
      <c r="E3881">
        <v>2007</v>
      </c>
      <c r="F3881" s="24">
        <v>39206</v>
      </c>
      <c r="G3881" s="24">
        <v>39206</v>
      </c>
      <c r="H3881" s="24">
        <v>39207</v>
      </c>
      <c r="I3881" t="s">
        <v>192</v>
      </c>
      <c r="J3881" t="s">
        <v>108</v>
      </c>
      <c r="K3881" t="s">
        <v>119</v>
      </c>
      <c r="L3881" t="s">
        <v>425</v>
      </c>
      <c r="M3881" t="s">
        <v>76</v>
      </c>
      <c r="N3881" t="s">
        <v>221</v>
      </c>
      <c r="O3881" t="s">
        <v>22115</v>
      </c>
      <c r="P3881" t="s">
        <v>22115</v>
      </c>
      <c r="Q3881" t="s">
        <v>142</v>
      </c>
      <c r="R3881" t="s">
        <v>22116</v>
      </c>
      <c r="S3881" t="s">
        <v>22117</v>
      </c>
      <c r="T3881" t="s">
        <v>173</v>
      </c>
      <c r="U3881" t="s">
        <v>22118</v>
      </c>
      <c r="V3881" t="s">
        <v>22119</v>
      </c>
      <c r="W3881" t="s">
        <v>217</v>
      </c>
      <c r="X3881">
        <v>5</v>
      </c>
      <c r="Y3881">
        <v>2179</v>
      </c>
    </row>
    <row r="3882" spans="1:25">
      <c r="A3882" t="s">
        <v>22120</v>
      </c>
      <c r="B3882" t="s">
        <v>70</v>
      </c>
      <c r="C3882">
        <v>225</v>
      </c>
      <c r="D3882" t="s">
        <v>106</v>
      </c>
      <c r="E3882">
        <v>2007</v>
      </c>
      <c r="F3882" s="24">
        <v>39228</v>
      </c>
      <c r="G3882" s="24">
        <v>39228</v>
      </c>
      <c r="H3882" s="24">
        <v>39229</v>
      </c>
      <c r="I3882" t="s">
        <v>107</v>
      </c>
      <c r="J3882" t="s">
        <v>108</v>
      </c>
      <c r="K3882" t="s">
        <v>109</v>
      </c>
      <c r="L3882" t="s">
        <v>643</v>
      </c>
      <c r="M3882" t="s">
        <v>76</v>
      </c>
      <c r="N3882" t="s">
        <v>650</v>
      </c>
      <c r="O3882" t="s">
        <v>22121</v>
      </c>
      <c r="P3882" t="s">
        <v>22122</v>
      </c>
      <c r="Q3882" t="s">
        <v>90</v>
      </c>
      <c r="R3882" t="s">
        <v>22121</v>
      </c>
      <c r="S3882" t="s">
        <v>22123</v>
      </c>
      <c r="T3882" t="s">
        <v>173</v>
      </c>
      <c r="U3882" t="s">
        <v>22124</v>
      </c>
      <c r="V3882" t="s">
        <v>22125</v>
      </c>
      <c r="W3882" t="s">
        <v>217</v>
      </c>
      <c r="X3882">
        <v>5</v>
      </c>
      <c r="Y3882">
        <v>4457</v>
      </c>
    </row>
    <row r="3883" spans="1:25">
      <c r="A3883" t="s">
        <v>22126</v>
      </c>
      <c r="B3883" t="s">
        <v>70</v>
      </c>
      <c r="C3883">
        <v>203</v>
      </c>
      <c r="D3883" t="s">
        <v>71</v>
      </c>
      <c r="E3883">
        <v>2007</v>
      </c>
      <c r="F3883" s="24">
        <v>39212</v>
      </c>
      <c r="G3883" s="24">
        <v>39213</v>
      </c>
      <c r="H3883" s="24">
        <v>39213</v>
      </c>
      <c r="I3883" t="s">
        <v>395</v>
      </c>
      <c r="J3883" t="s">
        <v>96</v>
      </c>
      <c r="K3883" t="s">
        <v>97</v>
      </c>
      <c r="L3883" t="s">
        <v>4476</v>
      </c>
      <c r="M3883" t="s">
        <v>76</v>
      </c>
      <c r="N3883" t="s">
        <v>210</v>
      </c>
      <c r="O3883" t="s">
        <v>22127</v>
      </c>
      <c r="P3883" t="s">
        <v>22128</v>
      </c>
      <c r="Q3883" t="s">
        <v>90</v>
      </c>
      <c r="R3883" t="s">
        <v>22127</v>
      </c>
      <c r="S3883" t="s">
        <v>22129</v>
      </c>
      <c r="T3883" t="s">
        <v>214</v>
      </c>
      <c r="U3883" t="s">
        <v>22130</v>
      </c>
      <c r="W3883" t="s">
        <v>217</v>
      </c>
      <c r="X3883">
        <v>5</v>
      </c>
      <c r="Y3883">
        <v>3682.23</v>
      </c>
    </row>
    <row r="3884" spans="1:25">
      <c r="A3884" t="s">
        <v>22131</v>
      </c>
      <c r="B3884" t="s">
        <v>70</v>
      </c>
      <c r="C3884">
        <v>223</v>
      </c>
      <c r="D3884" t="s">
        <v>106</v>
      </c>
      <c r="E3884">
        <v>2007</v>
      </c>
      <c r="F3884" s="24">
        <v>39227</v>
      </c>
      <c r="G3884" s="24">
        <v>39227</v>
      </c>
      <c r="H3884" s="24">
        <v>39228</v>
      </c>
      <c r="I3884" t="s">
        <v>339</v>
      </c>
      <c r="J3884" t="s">
        <v>108</v>
      </c>
      <c r="K3884" t="s">
        <v>324</v>
      </c>
      <c r="L3884" t="s">
        <v>417</v>
      </c>
      <c r="M3884" t="s">
        <v>76</v>
      </c>
      <c r="N3884" t="s">
        <v>650</v>
      </c>
      <c r="O3884" t="s">
        <v>22132</v>
      </c>
      <c r="P3884" t="s">
        <v>22133</v>
      </c>
      <c r="Q3884" t="s">
        <v>1456</v>
      </c>
      <c r="R3884" t="s">
        <v>22132</v>
      </c>
      <c r="S3884" t="s">
        <v>22134</v>
      </c>
      <c r="U3884" t="s">
        <v>22135</v>
      </c>
      <c r="W3884" t="s">
        <v>217</v>
      </c>
      <c r="X3884">
        <v>5</v>
      </c>
      <c r="Y3884">
        <v>3967</v>
      </c>
    </row>
    <row r="3885" spans="1:25">
      <c r="A3885" t="s">
        <v>12528</v>
      </c>
      <c r="B3885" t="s">
        <v>70</v>
      </c>
      <c r="C3885">
        <v>200</v>
      </c>
      <c r="D3885" t="s">
        <v>71</v>
      </c>
      <c r="E3885">
        <v>2007</v>
      </c>
      <c r="F3885" s="24">
        <v>39199</v>
      </c>
      <c r="G3885" s="24">
        <v>39212</v>
      </c>
      <c r="H3885" s="24"/>
      <c r="I3885" t="s">
        <v>12529</v>
      </c>
      <c r="J3885" t="s">
        <v>3553</v>
      </c>
      <c r="K3885" t="s">
        <v>97</v>
      </c>
      <c r="L3885" t="s">
        <v>75</v>
      </c>
      <c r="M3885" t="s">
        <v>76</v>
      </c>
      <c r="N3885" t="s">
        <v>128</v>
      </c>
      <c r="O3885" t="s">
        <v>12530</v>
      </c>
      <c r="P3885" t="s">
        <v>22136</v>
      </c>
      <c r="Q3885" t="s">
        <v>90</v>
      </c>
      <c r="R3885" t="s">
        <v>12530</v>
      </c>
      <c r="S3885" t="s">
        <v>12532</v>
      </c>
      <c r="T3885" t="s">
        <v>103</v>
      </c>
      <c r="U3885" t="s">
        <v>174</v>
      </c>
      <c r="W3885" t="s">
        <v>93</v>
      </c>
      <c r="X3885">
        <v>5</v>
      </c>
      <c r="Y3885">
        <v>1798</v>
      </c>
    </row>
    <row r="3886" spans="1:25">
      <c r="A3886" t="s">
        <v>22137</v>
      </c>
      <c r="B3886" t="s">
        <v>70</v>
      </c>
      <c r="C3886">
        <v>206</v>
      </c>
      <c r="D3886" t="s">
        <v>71</v>
      </c>
      <c r="E3886">
        <v>2007</v>
      </c>
      <c r="F3886" s="24">
        <v>39211</v>
      </c>
      <c r="G3886" s="24">
        <v>39216</v>
      </c>
      <c r="H3886" s="24">
        <v>39212</v>
      </c>
      <c r="I3886" t="s">
        <v>5673</v>
      </c>
      <c r="J3886" t="s">
        <v>272</v>
      </c>
      <c r="K3886" t="s">
        <v>273</v>
      </c>
      <c r="L3886" t="s">
        <v>75</v>
      </c>
      <c r="M3886" t="s">
        <v>76</v>
      </c>
      <c r="N3886" t="s">
        <v>128</v>
      </c>
      <c r="O3886" t="s">
        <v>22138</v>
      </c>
      <c r="P3886" t="s">
        <v>22139</v>
      </c>
      <c r="Q3886" t="s">
        <v>90</v>
      </c>
      <c r="R3886" t="s">
        <v>22138</v>
      </c>
      <c r="S3886" t="s">
        <v>22140</v>
      </c>
      <c r="U3886" t="s">
        <v>22141</v>
      </c>
      <c r="W3886" t="s">
        <v>93</v>
      </c>
      <c r="X3886">
        <v>5</v>
      </c>
      <c r="Y3886">
        <v>1438</v>
      </c>
    </row>
    <row r="3887" spans="1:25">
      <c r="A3887" t="s">
        <v>22142</v>
      </c>
      <c r="B3887" t="s">
        <v>70</v>
      </c>
      <c r="C3887">
        <v>208</v>
      </c>
      <c r="D3887" t="s">
        <v>106</v>
      </c>
      <c r="E3887">
        <v>2007</v>
      </c>
      <c r="F3887" s="24">
        <v>39217</v>
      </c>
      <c r="G3887" s="24">
        <v>39217</v>
      </c>
      <c r="H3887" s="24">
        <v>39218</v>
      </c>
      <c r="I3887" t="s">
        <v>416</v>
      </c>
      <c r="J3887" t="s">
        <v>108</v>
      </c>
      <c r="K3887" t="s">
        <v>109</v>
      </c>
      <c r="L3887" t="s">
        <v>139</v>
      </c>
      <c r="M3887" t="s">
        <v>152</v>
      </c>
      <c r="N3887" t="s">
        <v>128</v>
      </c>
      <c r="O3887" t="s">
        <v>22143</v>
      </c>
      <c r="P3887" t="s">
        <v>22144</v>
      </c>
      <c r="Q3887" t="s">
        <v>90</v>
      </c>
      <c r="R3887" t="s">
        <v>22143</v>
      </c>
      <c r="S3887" t="s">
        <v>22145</v>
      </c>
      <c r="T3887" t="s">
        <v>188</v>
      </c>
      <c r="U3887" t="s">
        <v>22146</v>
      </c>
      <c r="V3887" t="s">
        <v>22147</v>
      </c>
      <c r="W3887" t="s">
        <v>93</v>
      </c>
      <c r="X3887">
        <v>5</v>
      </c>
      <c r="Y3887">
        <v>3743.5</v>
      </c>
    </row>
    <row r="3888" spans="1:25">
      <c r="A3888" t="s">
        <v>22148</v>
      </c>
      <c r="B3888" t="s">
        <v>70</v>
      </c>
      <c r="C3888">
        <v>233</v>
      </c>
      <c r="D3888" t="s">
        <v>106</v>
      </c>
      <c r="E3888">
        <v>2007</v>
      </c>
      <c r="F3888" s="24">
        <v>39232</v>
      </c>
      <c r="G3888" s="24">
        <v>39233</v>
      </c>
      <c r="H3888" s="24">
        <v>39233</v>
      </c>
      <c r="I3888" t="s">
        <v>339</v>
      </c>
      <c r="J3888" t="s">
        <v>108</v>
      </c>
      <c r="K3888" t="s">
        <v>324</v>
      </c>
      <c r="L3888" t="s">
        <v>2221</v>
      </c>
      <c r="M3888" t="s">
        <v>152</v>
      </c>
      <c r="N3888" t="s">
        <v>433</v>
      </c>
      <c r="O3888" t="s">
        <v>22149</v>
      </c>
      <c r="P3888" t="s">
        <v>22149</v>
      </c>
      <c r="Q3888" t="s">
        <v>195</v>
      </c>
      <c r="R3888" t="s">
        <v>22150</v>
      </c>
      <c r="S3888" t="s">
        <v>22151</v>
      </c>
      <c r="T3888" t="s">
        <v>145</v>
      </c>
      <c r="U3888" t="s">
        <v>22152</v>
      </c>
      <c r="V3888" t="s">
        <v>22153</v>
      </c>
      <c r="W3888" t="s">
        <v>217</v>
      </c>
      <c r="X3888">
        <v>5</v>
      </c>
      <c r="Y3888">
        <v>4336.8599999999997</v>
      </c>
    </row>
    <row r="3889" spans="1:25">
      <c r="A3889" t="s">
        <v>22154</v>
      </c>
      <c r="B3889" t="s">
        <v>138</v>
      </c>
      <c r="C3889">
        <v>190</v>
      </c>
      <c r="D3889" t="s">
        <v>106</v>
      </c>
      <c r="E3889">
        <v>2007</v>
      </c>
      <c r="F3889" s="24">
        <v>39205</v>
      </c>
      <c r="G3889" s="24">
        <v>39205</v>
      </c>
      <c r="H3889" s="24">
        <v>39206</v>
      </c>
      <c r="I3889" t="s">
        <v>107</v>
      </c>
      <c r="J3889" t="s">
        <v>108</v>
      </c>
      <c r="K3889" t="s">
        <v>109</v>
      </c>
      <c r="L3889" t="s">
        <v>110</v>
      </c>
      <c r="M3889" t="s">
        <v>76</v>
      </c>
      <c r="N3889" t="s">
        <v>128</v>
      </c>
      <c r="O3889" t="s">
        <v>22155</v>
      </c>
      <c r="P3889" t="s">
        <v>22155</v>
      </c>
      <c r="Q3889" t="s">
        <v>142</v>
      </c>
      <c r="R3889" t="s">
        <v>22156</v>
      </c>
      <c r="S3889" t="s">
        <v>22157</v>
      </c>
      <c r="T3889" t="s">
        <v>173</v>
      </c>
      <c r="U3889" t="s">
        <v>22158</v>
      </c>
      <c r="V3889" t="s">
        <v>22159</v>
      </c>
      <c r="W3889" t="s">
        <v>93</v>
      </c>
      <c r="X3889">
        <v>5</v>
      </c>
      <c r="Y3889">
        <v>4557</v>
      </c>
    </row>
    <row r="3890" spans="1:25">
      <c r="A3890" t="s">
        <v>22160</v>
      </c>
      <c r="B3890" t="s">
        <v>70</v>
      </c>
      <c r="C3890">
        <v>198</v>
      </c>
      <c r="D3890" t="s">
        <v>71</v>
      </c>
      <c r="E3890">
        <v>2007</v>
      </c>
      <c r="F3890" s="24">
        <v>39204</v>
      </c>
      <c r="G3890" s="24">
        <v>39210</v>
      </c>
      <c r="H3890" s="24">
        <v>39207</v>
      </c>
      <c r="I3890" t="s">
        <v>6055</v>
      </c>
      <c r="J3890" t="s">
        <v>311</v>
      </c>
      <c r="K3890" t="s">
        <v>74</v>
      </c>
      <c r="L3890" t="s">
        <v>75</v>
      </c>
      <c r="M3890" t="s">
        <v>76</v>
      </c>
      <c r="N3890" t="s">
        <v>295</v>
      </c>
      <c r="O3890" t="s">
        <v>22161</v>
      </c>
      <c r="P3890" t="s">
        <v>22161</v>
      </c>
      <c r="Q3890" t="s">
        <v>195</v>
      </c>
      <c r="R3890" t="s">
        <v>22162</v>
      </c>
      <c r="S3890" t="s">
        <v>22163</v>
      </c>
      <c r="T3890" t="s">
        <v>82</v>
      </c>
      <c r="U3890" t="s">
        <v>174</v>
      </c>
      <c r="W3890" t="s">
        <v>93</v>
      </c>
      <c r="X3890">
        <v>5</v>
      </c>
      <c r="Y3890">
        <v>3730</v>
      </c>
    </row>
    <row r="3891" spans="1:25">
      <c r="A3891" t="s">
        <v>22164</v>
      </c>
      <c r="B3891" t="s">
        <v>70</v>
      </c>
      <c r="C3891">
        <v>231</v>
      </c>
      <c r="D3891" t="s">
        <v>106</v>
      </c>
      <c r="E3891">
        <v>2007</v>
      </c>
      <c r="F3891" s="24">
        <v>39230</v>
      </c>
      <c r="G3891" s="24">
        <v>39231</v>
      </c>
      <c r="H3891" s="24">
        <v>39232</v>
      </c>
      <c r="I3891" t="s">
        <v>127</v>
      </c>
      <c r="J3891" t="s">
        <v>108</v>
      </c>
      <c r="K3891" t="s">
        <v>109</v>
      </c>
      <c r="L3891" t="s">
        <v>75</v>
      </c>
      <c r="M3891" t="s">
        <v>76</v>
      </c>
      <c r="N3891" t="s">
        <v>87</v>
      </c>
      <c r="O3891" t="s">
        <v>22165</v>
      </c>
      <c r="P3891" t="s">
        <v>22166</v>
      </c>
      <c r="Q3891" t="s">
        <v>90</v>
      </c>
      <c r="R3891" t="s">
        <v>22165</v>
      </c>
      <c r="S3891" t="s">
        <v>22167</v>
      </c>
      <c r="T3891" t="s">
        <v>757</v>
      </c>
      <c r="U3891" t="s">
        <v>22168</v>
      </c>
      <c r="V3891" t="s">
        <v>22169</v>
      </c>
      <c r="W3891" t="s">
        <v>93</v>
      </c>
      <c r="X3891">
        <v>5</v>
      </c>
      <c r="Y3891">
        <v>1607</v>
      </c>
    </row>
    <row r="3892" spans="1:25">
      <c r="A3892" t="s">
        <v>22170</v>
      </c>
      <c r="B3892" t="s">
        <v>70</v>
      </c>
      <c r="C3892">
        <v>214</v>
      </c>
      <c r="D3892" t="s">
        <v>71</v>
      </c>
      <c r="E3892">
        <v>2007</v>
      </c>
      <c r="F3892" s="24">
        <v>39221</v>
      </c>
      <c r="G3892" s="24">
        <v>39221</v>
      </c>
      <c r="H3892" s="24">
        <v>39222</v>
      </c>
      <c r="I3892" t="s">
        <v>310</v>
      </c>
      <c r="J3892" t="s">
        <v>311</v>
      </c>
      <c r="K3892" t="s">
        <v>74</v>
      </c>
      <c r="L3892" t="s">
        <v>75</v>
      </c>
      <c r="M3892" t="s">
        <v>76</v>
      </c>
      <c r="N3892" t="s">
        <v>14726</v>
      </c>
      <c r="O3892" t="s">
        <v>22171</v>
      </c>
      <c r="P3892" t="s">
        <v>22172</v>
      </c>
      <c r="Q3892" t="s">
        <v>80</v>
      </c>
      <c r="R3892" t="s">
        <v>22171</v>
      </c>
      <c r="S3892" t="s">
        <v>22173</v>
      </c>
      <c r="T3892" t="s">
        <v>82</v>
      </c>
      <c r="U3892" t="s">
        <v>22174</v>
      </c>
      <c r="V3892" t="s">
        <v>22175</v>
      </c>
      <c r="W3892" t="s">
        <v>93</v>
      </c>
      <c r="X3892">
        <v>5</v>
      </c>
      <c r="Y3892">
        <v>3670</v>
      </c>
    </row>
    <row r="3893" spans="1:25">
      <c r="A3893" t="s">
        <v>22176</v>
      </c>
      <c r="B3893" t="s">
        <v>70</v>
      </c>
      <c r="C3893">
        <v>210</v>
      </c>
      <c r="D3893" t="s">
        <v>71</v>
      </c>
      <c r="E3893">
        <v>2007</v>
      </c>
      <c r="F3893" s="24">
        <v>39218</v>
      </c>
      <c r="G3893" s="24">
        <v>39218</v>
      </c>
      <c r="H3893" s="24">
        <v>39219</v>
      </c>
      <c r="I3893" t="s">
        <v>16048</v>
      </c>
      <c r="J3893" t="s">
        <v>272</v>
      </c>
      <c r="K3893" t="s">
        <v>273</v>
      </c>
      <c r="L3893" t="s">
        <v>75</v>
      </c>
      <c r="M3893" t="s">
        <v>76</v>
      </c>
      <c r="N3893" t="s">
        <v>87</v>
      </c>
      <c r="O3893" t="s">
        <v>22177</v>
      </c>
      <c r="P3893" t="s">
        <v>22178</v>
      </c>
      <c r="Q3893" t="s">
        <v>80</v>
      </c>
      <c r="R3893" t="s">
        <v>22177</v>
      </c>
      <c r="S3893" t="s">
        <v>22179</v>
      </c>
      <c r="U3893" t="s">
        <v>22180</v>
      </c>
      <c r="W3893" t="s">
        <v>93</v>
      </c>
      <c r="X3893">
        <v>5</v>
      </c>
      <c r="Y3893">
        <v>2508</v>
      </c>
    </row>
    <row r="3894" spans="1:25">
      <c r="A3894" t="s">
        <v>22181</v>
      </c>
      <c r="B3894" t="s">
        <v>70</v>
      </c>
      <c r="C3894">
        <v>199</v>
      </c>
      <c r="D3894" t="s">
        <v>71</v>
      </c>
      <c r="E3894">
        <v>2007</v>
      </c>
      <c r="F3894" s="24">
        <v>39207</v>
      </c>
      <c r="G3894" s="24">
        <v>39209</v>
      </c>
      <c r="H3894" s="24">
        <v>39208</v>
      </c>
      <c r="I3894" t="s">
        <v>22182</v>
      </c>
      <c r="J3894" t="s">
        <v>474</v>
      </c>
      <c r="K3894" t="s">
        <v>74</v>
      </c>
      <c r="L3894" t="s">
        <v>75</v>
      </c>
      <c r="M3894" t="s">
        <v>76</v>
      </c>
      <c r="N3894" t="s">
        <v>160</v>
      </c>
      <c r="O3894" t="s">
        <v>22183</v>
      </c>
      <c r="P3894" t="s">
        <v>22184</v>
      </c>
      <c r="Q3894" t="s">
        <v>80</v>
      </c>
      <c r="R3894" t="s">
        <v>22183</v>
      </c>
      <c r="S3894" t="s">
        <v>22185</v>
      </c>
      <c r="U3894" t="s">
        <v>22186</v>
      </c>
      <c r="V3894" t="s">
        <v>22187</v>
      </c>
      <c r="W3894" t="s">
        <v>93</v>
      </c>
      <c r="X3894">
        <v>5</v>
      </c>
      <c r="Y3894">
        <v>1450</v>
      </c>
    </row>
    <row r="3895" spans="1:25">
      <c r="A3895" t="s">
        <v>22188</v>
      </c>
      <c r="B3895" t="s">
        <v>70</v>
      </c>
      <c r="C3895">
        <v>236</v>
      </c>
      <c r="D3895" t="s">
        <v>3429</v>
      </c>
      <c r="E3895">
        <v>2007</v>
      </c>
      <c r="F3895" s="24">
        <v>39107</v>
      </c>
      <c r="G3895" s="24">
        <v>39233</v>
      </c>
      <c r="H3895" s="24"/>
      <c r="I3895" t="s">
        <v>22189</v>
      </c>
      <c r="J3895" t="s">
        <v>409</v>
      </c>
      <c r="K3895" t="s">
        <v>273</v>
      </c>
      <c r="M3895" t="s">
        <v>76</v>
      </c>
      <c r="N3895" t="s">
        <v>160</v>
      </c>
      <c r="O3895" t="s">
        <v>22190</v>
      </c>
      <c r="P3895" t="s">
        <v>22191</v>
      </c>
      <c r="Q3895" t="s">
        <v>80</v>
      </c>
      <c r="R3895" t="s">
        <v>22190</v>
      </c>
      <c r="S3895" t="s">
        <v>22192</v>
      </c>
      <c r="T3895" t="s">
        <v>299</v>
      </c>
      <c r="U3895" t="s">
        <v>22193</v>
      </c>
      <c r="W3895" t="s">
        <v>93</v>
      </c>
      <c r="X3895">
        <v>5</v>
      </c>
      <c r="Y3895">
        <v>2280</v>
      </c>
    </row>
    <row r="3896" spans="1:25">
      <c r="A3896" t="s">
        <v>3196</v>
      </c>
      <c r="B3896" t="s">
        <v>70</v>
      </c>
      <c r="C3896">
        <v>212</v>
      </c>
      <c r="D3896" t="s">
        <v>71</v>
      </c>
      <c r="E3896">
        <v>2007</v>
      </c>
      <c r="F3896" s="24">
        <v>39218</v>
      </c>
      <c r="G3896" s="24">
        <v>39218</v>
      </c>
      <c r="H3896" s="24">
        <v>39219</v>
      </c>
      <c r="I3896" t="s">
        <v>5015</v>
      </c>
      <c r="J3896" t="s">
        <v>168</v>
      </c>
      <c r="K3896" t="s">
        <v>273</v>
      </c>
      <c r="L3896" t="s">
        <v>75</v>
      </c>
      <c r="M3896" t="s">
        <v>76</v>
      </c>
      <c r="N3896" t="s">
        <v>295</v>
      </c>
      <c r="O3896" t="s">
        <v>3197</v>
      </c>
      <c r="P3896" t="s">
        <v>22194</v>
      </c>
      <c r="Q3896" t="s">
        <v>80</v>
      </c>
      <c r="R3896" t="s">
        <v>3197</v>
      </c>
      <c r="S3896" t="s">
        <v>3199</v>
      </c>
      <c r="U3896" t="s">
        <v>3200</v>
      </c>
      <c r="W3896" t="s">
        <v>93</v>
      </c>
      <c r="X3896">
        <v>5</v>
      </c>
      <c r="Y3896">
        <v>4112.8</v>
      </c>
    </row>
    <row r="3897" spans="1:25">
      <c r="A3897" t="s">
        <v>22195</v>
      </c>
      <c r="B3897" t="s">
        <v>70</v>
      </c>
      <c r="C3897">
        <v>235</v>
      </c>
      <c r="D3897" t="s">
        <v>3429</v>
      </c>
      <c r="E3897">
        <v>2007</v>
      </c>
      <c r="F3897" s="24">
        <v>39093</v>
      </c>
      <c r="G3897" s="24">
        <v>39233</v>
      </c>
      <c r="H3897" s="24"/>
      <c r="I3897" t="s">
        <v>22196</v>
      </c>
      <c r="J3897" t="s">
        <v>4966</v>
      </c>
      <c r="K3897" t="s">
        <v>724</v>
      </c>
      <c r="L3897" t="s">
        <v>75</v>
      </c>
      <c r="M3897" t="s">
        <v>76</v>
      </c>
      <c r="N3897" t="s">
        <v>111</v>
      </c>
      <c r="O3897" t="s">
        <v>22197</v>
      </c>
      <c r="P3897" t="s">
        <v>22198</v>
      </c>
      <c r="Q3897" t="s">
        <v>1456</v>
      </c>
      <c r="R3897" t="s">
        <v>22197</v>
      </c>
      <c r="S3897" t="s">
        <v>22199</v>
      </c>
      <c r="U3897" t="s">
        <v>22200</v>
      </c>
      <c r="W3897" t="s">
        <v>93</v>
      </c>
      <c r="X3897">
        <v>5</v>
      </c>
      <c r="Y3897">
        <v>850</v>
      </c>
    </row>
    <row r="3898" spans="1:25">
      <c r="A3898" t="s">
        <v>22201</v>
      </c>
      <c r="B3898" t="s">
        <v>70</v>
      </c>
      <c r="C3898">
        <v>234</v>
      </c>
      <c r="D3898" t="s">
        <v>3429</v>
      </c>
      <c r="E3898">
        <v>2007</v>
      </c>
      <c r="F3898" s="24">
        <v>39166</v>
      </c>
      <c r="G3898" s="24">
        <v>39233</v>
      </c>
      <c r="H3898" s="24">
        <v>39167</v>
      </c>
      <c r="I3898" t="s">
        <v>22202</v>
      </c>
      <c r="J3898" t="s">
        <v>4779</v>
      </c>
      <c r="K3898" t="s">
        <v>724</v>
      </c>
      <c r="M3898" t="s">
        <v>76</v>
      </c>
      <c r="N3898" t="s">
        <v>128</v>
      </c>
      <c r="O3898" t="s">
        <v>22203</v>
      </c>
      <c r="P3898" t="s">
        <v>22204</v>
      </c>
      <c r="Q3898" t="s">
        <v>80</v>
      </c>
      <c r="R3898" t="s">
        <v>22203</v>
      </c>
      <c r="S3898" t="s">
        <v>22205</v>
      </c>
      <c r="T3898" t="s">
        <v>525</v>
      </c>
      <c r="U3898" t="s">
        <v>22206</v>
      </c>
      <c r="W3898" t="s">
        <v>93</v>
      </c>
      <c r="X3898">
        <v>5</v>
      </c>
      <c r="Y3898">
        <v>1990</v>
      </c>
    </row>
    <row r="3899" spans="1:25">
      <c r="A3899" t="s">
        <v>13967</v>
      </c>
      <c r="B3899" t="s">
        <v>70</v>
      </c>
      <c r="C3899">
        <v>209</v>
      </c>
      <c r="D3899" t="s">
        <v>106</v>
      </c>
      <c r="E3899">
        <v>2007</v>
      </c>
      <c r="F3899" s="24">
        <v>39217</v>
      </c>
      <c r="G3899" s="24">
        <v>39218</v>
      </c>
      <c r="H3899" s="24">
        <v>39219</v>
      </c>
      <c r="I3899" t="s">
        <v>107</v>
      </c>
      <c r="J3899" t="s">
        <v>108</v>
      </c>
      <c r="K3899" t="s">
        <v>109</v>
      </c>
      <c r="L3899" t="s">
        <v>75</v>
      </c>
      <c r="M3899" t="s">
        <v>76</v>
      </c>
      <c r="N3899" t="s">
        <v>87</v>
      </c>
      <c r="O3899" t="s">
        <v>13968</v>
      </c>
      <c r="P3899" t="s">
        <v>22207</v>
      </c>
      <c r="Q3899" t="s">
        <v>1456</v>
      </c>
      <c r="R3899" t="s">
        <v>13968</v>
      </c>
      <c r="S3899" t="s">
        <v>22208</v>
      </c>
      <c r="T3899" t="s">
        <v>145</v>
      </c>
      <c r="U3899" t="s">
        <v>22209</v>
      </c>
      <c r="W3899" t="s">
        <v>93</v>
      </c>
      <c r="X3899">
        <v>5</v>
      </c>
      <c r="Y3899">
        <v>4167</v>
      </c>
    </row>
    <row r="3900" spans="1:25">
      <c r="A3900" t="s">
        <v>22210</v>
      </c>
      <c r="B3900" t="s">
        <v>70</v>
      </c>
      <c r="C3900">
        <v>229</v>
      </c>
      <c r="D3900" t="s">
        <v>106</v>
      </c>
      <c r="E3900">
        <v>2007</v>
      </c>
      <c r="F3900" s="24">
        <v>39229</v>
      </c>
      <c r="G3900" s="24">
        <v>39230</v>
      </c>
      <c r="H3900" s="24">
        <v>39231</v>
      </c>
      <c r="I3900" t="s">
        <v>183</v>
      </c>
      <c r="J3900" t="s">
        <v>108</v>
      </c>
      <c r="K3900" t="s">
        <v>184</v>
      </c>
      <c r="L3900" t="s">
        <v>22211</v>
      </c>
      <c r="M3900" t="s">
        <v>76</v>
      </c>
      <c r="N3900" t="s">
        <v>128</v>
      </c>
      <c r="O3900" t="s">
        <v>22212</v>
      </c>
      <c r="P3900" t="s">
        <v>22212</v>
      </c>
      <c r="Q3900" t="s">
        <v>195</v>
      </c>
      <c r="R3900" t="s">
        <v>22213</v>
      </c>
      <c r="S3900" t="s">
        <v>22214</v>
      </c>
      <c r="T3900" t="s">
        <v>206</v>
      </c>
      <c r="U3900" t="s">
        <v>22215</v>
      </c>
      <c r="V3900" t="s">
        <v>22216</v>
      </c>
      <c r="W3900" t="s">
        <v>93</v>
      </c>
      <c r="X3900">
        <v>5</v>
      </c>
      <c r="Y3900">
        <v>4814.3599999999997</v>
      </c>
    </row>
    <row r="3901" spans="1:25">
      <c r="A3901" t="s">
        <v>22217</v>
      </c>
      <c r="B3901" t="s">
        <v>70</v>
      </c>
      <c r="C3901">
        <v>237</v>
      </c>
      <c r="D3901" t="s">
        <v>3429</v>
      </c>
      <c r="E3901">
        <v>2007</v>
      </c>
      <c r="F3901" s="24">
        <v>39133</v>
      </c>
      <c r="G3901" s="24">
        <v>39233</v>
      </c>
      <c r="H3901" s="24"/>
      <c r="I3901" t="s">
        <v>22218</v>
      </c>
      <c r="J3901" t="s">
        <v>4966</v>
      </c>
      <c r="K3901" t="s">
        <v>724</v>
      </c>
      <c r="L3901" t="s">
        <v>75</v>
      </c>
      <c r="M3901" t="s">
        <v>76</v>
      </c>
      <c r="N3901" t="s">
        <v>128</v>
      </c>
      <c r="O3901" t="s">
        <v>22219</v>
      </c>
      <c r="P3901" t="s">
        <v>22220</v>
      </c>
      <c r="Q3901" t="s">
        <v>7328</v>
      </c>
      <c r="R3901" t="s">
        <v>22219</v>
      </c>
      <c r="S3901" t="s">
        <v>22221</v>
      </c>
      <c r="T3901" t="s">
        <v>92</v>
      </c>
      <c r="U3901" t="s">
        <v>174</v>
      </c>
      <c r="W3901" t="s">
        <v>93</v>
      </c>
      <c r="X3901">
        <v>5</v>
      </c>
      <c r="Y3901">
        <v>580</v>
      </c>
    </row>
    <row r="3902" spans="1:25">
      <c r="A3902" t="s">
        <v>22222</v>
      </c>
      <c r="B3902" t="s">
        <v>70</v>
      </c>
      <c r="C3902">
        <v>217</v>
      </c>
      <c r="D3902" t="s">
        <v>106</v>
      </c>
      <c r="E3902">
        <v>2007</v>
      </c>
      <c r="F3902" s="24">
        <v>39225</v>
      </c>
      <c r="G3902" s="24">
        <v>39225</v>
      </c>
      <c r="H3902" s="24">
        <v>39227</v>
      </c>
      <c r="I3902" t="s">
        <v>183</v>
      </c>
      <c r="J3902" t="s">
        <v>108</v>
      </c>
      <c r="K3902" t="s">
        <v>184</v>
      </c>
      <c r="L3902" t="s">
        <v>75</v>
      </c>
      <c r="M3902" t="s">
        <v>76</v>
      </c>
      <c r="N3902" t="s">
        <v>253</v>
      </c>
      <c r="O3902" t="s">
        <v>22223</v>
      </c>
      <c r="P3902" t="s">
        <v>22224</v>
      </c>
      <c r="Q3902" t="s">
        <v>131</v>
      </c>
      <c r="R3902" t="s">
        <v>22223</v>
      </c>
      <c r="S3902" t="s">
        <v>22225</v>
      </c>
      <c r="T3902" t="s">
        <v>413</v>
      </c>
      <c r="U3902" t="s">
        <v>22226</v>
      </c>
      <c r="V3902" t="s">
        <v>22227</v>
      </c>
      <c r="W3902" t="s">
        <v>83</v>
      </c>
      <c r="X3902">
        <v>5</v>
      </c>
      <c r="Y3902">
        <v>4207</v>
      </c>
    </row>
    <row r="3903" spans="1:25">
      <c r="A3903" t="s">
        <v>22228</v>
      </c>
      <c r="B3903" t="s">
        <v>70</v>
      </c>
      <c r="C3903">
        <v>196</v>
      </c>
      <c r="D3903" t="s">
        <v>71</v>
      </c>
      <c r="E3903">
        <v>2007</v>
      </c>
      <c r="F3903" s="24">
        <v>39206</v>
      </c>
      <c r="G3903" s="24">
        <v>39209</v>
      </c>
      <c r="H3903" s="24">
        <v>39208</v>
      </c>
      <c r="I3903" t="s">
        <v>310</v>
      </c>
      <c r="J3903" t="s">
        <v>311</v>
      </c>
      <c r="K3903" t="s">
        <v>74</v>
      </c>
      <c r="L3903" t="s">
        <v>22229</v>
      </c>
      <c r="M3903" t="s">
        <v>152</v>
      </c>
      <c r="N3903" t="s">
        <v>253</v>
      </c>
      <c r="O3903" t="s">
        <v>22230</v>
      </c>
      <c r="P3903" t="s">
        <v>22231</v>
      </c>
      <c r="Q3903" t="s">
        <v>80</v>
      </c>
      <c r="R3903" t="s">
        <v>22230</v>
      </c>
      <c r="S3903" t="s">
        <v>22232</v>
      </c>
      <c r="T3903" t="s">
        <v>173</v>
      </c>
      <c r="U3903" t="s">
        <v>22233</v>
      </c>
      <c r="W3903" t="s">
        <v>83</v>
      </c>
      <c r="X3903">
        <v>5</v>
      </c>
      <c r="Y3903">
        <v>2626</v>
      </c>
    </row>
    <row r="3904" spans="1:25">
      <c r="A3904" t="s">
        <v>22234</v>
      </c>
      <c r="B3904" t="s">
        <v>70</v>
      </c>
      <c r="C3904">
        <v>232</v>
      </c>
      <c r="D3904" t="s">
        <v>106</v>
      </c>
      <c r="E3904">
        <v>2007</v>
      </c>
      <c r="F3904" s="24">
        <v>39231</v>
      </c>
      <c r="G3904" s="24">
        <v>39232</v>
      </c>
      <c r="H3904" s="24">
        <v>39233</v>
      </c>
      <c r="I3904" t="s">
        <v>107</v>
      </c>
      <c r="J3904" t="s">
        <v>108</v>
      </c>
      <c r="K3904" t="s">
        <v>109</v>
      </c>
      <c r="L3904" t="s">
        <v>643</v>
      </c>
      <c r="M3904" t="s">
        <v>76</v>
      </c>
      <c r="N3904" t="s">
        <v>467</v>
      </c>
      <c r="O3904" t="s">
        <v>22235</v>
      </c>
      <c r="P3904" t="s">
        <v>22236</v>
      </c>
      <c r="Q3904" t="s">
        <v>90</v>
      </c>
      <c r="R3904" t="s">
        <v>22237</v>
      </c>
      <c r="S3904" t="s">
        <v>22238</v>
      </c>
      <c r="T3904" t="s">
        <v>231</v>
      </c>
      <c r="U3904" t="s">
        <v>22239</v>
      </c>
      <c r="V3904" t="s">
        <v>22240</v>
      </c>
      <c r="W3904" t="s">
        <v>83</v>
      </c>
      <c r="X3904">
        <v>5</v>
      </c>
      <c r="Y3904">
        <v>4517</v>
      </c>
    </row>
    <row r="3905" spans="1:25">
      <c r="A3905" t="s">
        <v>22241</v>
      </c>
      <c r="B3905" t="s">
        <v>70</v>
      </c>
      <c r="C3905">
        <v>219</v>
      </c>
      <c r="D3905" t="s">
        <v>71</v>
      </c>
      <c r="E3905">
        <v>2007</v>
      </c>
      <c r="F3905" s="24">
        <v>39224</v>
      </c>
      <c r="G3905" s="24">
        <v>39225</v>
      </c>
      <c r="H3905" s="24">
        <v>39226</v>
      </c>
      <c r="I3905" t="s">
        <v>1153</v>
      </c>
      <c r="J3905" t="s">
        <v>220</v>
      </c>
      <c r="K3905" t="s">
        <v>97</v>
      </c>
      <c r="L3905" t="s">
        <v>75</v>
      </c>
      <c r="M3905" t="s">
        <v>76</v>
      </c>
      <c r="N3905" t="s">
        <v>253</v>
      </c>
      <c r="O3905" t="s">
        <v>22242</v>
      </c>
      <c r="P3905" t="s">
        <v>22243</v>
      </c>
      <c r="Q3905" t="s">
        <v>131</v>
      </c>
      <c r="R3905" t="s">
        <v>22242</v>
      </c>
      <c r="S3905" t="s">
        <v>22244</v>
      </c>
      <c r="T3905" t="s">
        <v>173</v>
      </c>
      <c r="U3905" t="s">
        <v>174</v>
      </c>
      <c r="W3905" t="s">
        <v>83</v>
      </c>
      <c r="X3905">
        <v>5</v>
      </c>
      <c r="Y3905">
        <v>3598</v>
      </c>
    </row>
    <row r="3906" spans="1:25">
      <c r="A3906" t="s">
        <v>22245</v>
      </c>
      <c r="B3906" t="s">
        <v>70</v>
      </c>
      <c r="C3906">
        <v>197</v>
      </c>
      <c r="D3906" t="s">
        <v>71</v>
      </c>
      <c r="E3906">
        <v>2007</v>
      </c>
      <c r="F3906" s="24">
        <v>39208</v>
      </c>
      <c r="G3906" s="24">
        <v>39209</v>
      </c>
      <c r="H3906" s="24">
        <v>39210</v>
      </c>
      <c r="I3906" t="s">
        <v>5015</v>
      </c>
      <c r="J3906" t="s">
        <v>168</v>
      </c>
      <c r="K3906" t="s">
        <v>273</v>
      </c>
      <c r="L3906" t="s">
        <v>75</v>
      </c>
      <c r="M3906" t="s">
        <v>76</v>
      </c>
      <c r="N3906" t="s">
        <v>1779</v>
      </c>
      <c r="O3906" t="s">
        <v>22246</v>
      </c>
      <c r="P3906" t="s">
        <v>22247</v>
      </c>
      <c r="Q3906" t="s">
        <v>80</v>
      </c>
      <c r="R3906" t="s">
        <v>22246</v>
      </c>
      <c r="S3906" t="s">
        <v>22248</v>
      </c>
      <c r="T3906" t="s">
        <v>525</v>
      </c>
      <c r="U3906" t="s">
        <v>22249</v>
      </c>
      <c r="W3906" t="s">
        <v>93</v>
      </c>
      <c r="X3906">
        <v>5</v>
      </c>
      <c r="Y3906">
        <v>4160.8</v>
      </c>
    </row>
    <row r="3907" spans="1:25">
      <c r="A3907" t="s">
        <v>22250</v>
      </c>
      <c r="B3907" t="s">
        <v>70</v>
      </c>
      <c r="C3907">
        <v>207</v>
      </c>
      <c r="D3907" t="s">
        <v>106</v>
      </c>
      <c r="E3907">
        <v>2007</v>
      </c>
      <c r="F3907" s="24">
        <v>39216</v>
      </c>
      <c r="G3907" s="24">
        <v>39216</v>
      </c>
      <c r="H3907" s="24">
        <v>39218</v>
      </c>
      <c r="I3907" t="s">
        <v>107</v>
      </c>
      <c r="J3907" t="s">
        <v>108</v>
      </c>
      <c r="K3907" t="s">
        <v>109</v>
      </c>
      <c r="L3907" t="s">
        <v>4684</v>
      </c>
      <c r="M3907" t="s">
        <v>76</v>
      </c>
      <c r="N3907" t="s">
        <v>253</v>
      </c>
      <c r="O3907" t="s">
        <v>22251</v>
      </c>
      <c r="P3907" t="s">
        <v>22252</v>
      </c>
      <c r="Q3907" t="s">
        <v>131</v>
      </c>
      <c r="R3907" t="s">
        <v>22251</v>
      </c>
      <c r="S3907" t="s">
        <v>22253</v>
      </c>
      <c r="T3907" t="s">
        <v>173</v>
      </c>
      <c r="U3907" t="s">
        <v>22254</v>
      </c>
      <c r="V3907" t="s">
        <v>22255</v>
      </c>
      <c r="W3907" t="s">
        <v>83</v>
      </c>
      <c r="X3907">
        <v>5</v>
      </c>
      <c r="Y3907">
        <v>4407</v>
      </c>
    </row>
    <row r="3908" spans="1:25">
      <c r="A3908" t="s">
        <v>3820</v>
      </c>
      <c r="B3908" t="s">
        <v>70</v>
      </c>
      <c r="C3908">
        <v>215</v>
      </c>
      <c r="D3908" t="s">
        <v>106</v>
      </c>
      <c r="E3908">
        <v>2007</v>
      </c>
      <c r="F3908" s="24">
        <v>39222</v>
      </c>
      <c r="G3908" s="24">
        <v>39223</v>
      </c>
      <c r="H3908" s="24">
        <v>39223</v>
      </c>
      <c r="I3908" t="s">
        <v>107</v>
      </c>
      <c r="J3908" t="s">
        <v>108</v>
      </c>
      <c r="K3908" t="s">
        <v>109</v>
      </c>
      <c r="L3908" t="s">
        <v>75</v>
      </c>
      <c r="M3908" t="s">
        <v>76</v>
      </c>
      <c r="N3908" t="s">
        <v>140</v>
      </c>
      <c r="O3908" t="s">
        <v>22256</v>
      </c>
      <c r="P3908" t="s">
        <v>22256</v>
      </c>
      <c r="Q3908" t="s">
        <v>195</v>
      </c>
      <c r="R3908" t="s">
        <v>22257</v>
      </c>
      <c r="S3908" t="s">
        <v>22258</v>
      </c>
      <c r="T3908" t="s">
        <v>92</v>
      </c>
      <c r="U3908" t="s">
        <v>22259</v>
      </c>
      <c r="V3908" t="s">
        <v>22260</v>
      </c>
      <c r="W3908" t="s">
        <v>83</v>
      </c>
      <c r="X3908">
        <v>5</v>
      </c>
      <c r="Y3908">
        <v>4814.3599999999997</v>
      </c>
    </row>
    <row r="3909" spans="1:25">
      <c r="A3909" t="s">
        <v>22261</v>
      </c>
      <c r="B3909" t="s">
        <v>70</v>
      </c>
      <c r="C3909">
        <v>192</v>
      </c>
      <c r="D3909" t="s">
        <v>106</v>
      </c>
      <c r="E3909">
        <v>2007</v>
      </c>
      <c r="F3909" s="24">
        <v>39206</v>
      </c>
      <c r="G3909" s="24">
        <v>39206</v>
      </c>
      <c r="H3909" s="24">
        <v>39207</v>
      </c>
      <c r="I3909" t="s">
        <v>107</v>
      </c>
      <c r="J3909" t="s">
        <v>108</v>
      </c>
      <c r="K3909" t="s">
        <v>109</v>
      </c>
      <c r="L3909" t="s">
        <v>3894</v>
      </c>
      <c r="M3909" t="s">
        <v>76</v>
      </c>
      <c r="N3909" t="s">
        <v>77</v>
      </c>
      <c r="O3909" t="s">
        <v>22262</v>
      </c>
      <c r="P3909" t="s">
        <v>22262</v>
      </c>
      <c r="Q3909" t="s">
        <v>195</v>
      </c>
      <c r="R3909" t="s">
        <v>22263</v>
      </c>
      <c r="S3909" t="s">
        <v>22264</v>
      </c>
      <c r="T3909" t="s">
        <v>962</v>
      </c>
      <c r="U3909" t="s">
        <v>18518</v>
      </c>
      <c r="V3909" t="s">
        <v>22265</v>
      </c>
      <c r="W3909" t="s">
        <v>83</v>
      </c>
      <c r="X3909">
        <v>5</v>
      </c>
      <c r="Y3909">
        <v>4969.5600000000004</v>
      </c>
    </row>
    <row r="3910" spans="1:25">
      <c r="A3910" t="s">
        <v>22266</v>
      </c>
      <c r="B3910" t="s">
        <v>70</v>
      </c>
      <c r="C3910">
        <v>230</v>
      </c>
      <c r="D3910" t="s">
        <v>71</v>
      </c>
      <c r="E3910">
        <v>2007</v>
      </c>
      <c r="F3910" s="24">
        <v>39229</v>
      </c>
      <c r="G3910" s="24">
        <v>39230</v>
      </c>
      <c r="H3910" s="24">
        <v>39231</v>
      </c>
      <c r="I3910" t="s">
        <v>22267</v>
      </c>
      <c r="J3910" t="s">
        <v>108</v>
      </c>
      <c r="K3910" t="s">
        <v>2652</v>
      </c>
      <c r="L3910" t="s">
        <v>75</v>
      </c>
      <c r="M3910" t="s">
        <v>76</v>
      </c>
      <c r="N3910" t="s">
        <v>253</v>
      </c>
      <c r="O3910" t="s">
        <v>22268</v>
      </c>
      <c r="P3910" t="s">
        <v>22269</v>
      </c>
      <c r="Q3910" t="s">
        <v>90</v>
      </c>
      <c r="R3910" t="s">
        <v>22268</v>
      </c>
      <c r="S3910" t="s">
        <v>22270</v>
      </c>
      <c r="T3910" t="s">
        <v>246</v>
      </c>
      <c r="U3910" t="s">
        <v>22271</v>
      </c>
      <c r="V3910" t="s">
        <v>22272</v>
      </c>
      <c r="W3910" t="s">
        <v>83</v>
      </c>
      <c r="X3910">
        <v>5</v>
      </c>
      <c r="Y3910">
        <v>3228</v>
      </c>
    </row>
    <row r="3911" spans="1:25">
      <c r="A3911" t="s">
        <v>22273</v>
      </c>
      <c r="B3911" t="s">
        <v>70</v>
      </c>
      <c r="C3911">
        <v>224</v>
      </c>
      <c r="D3911" t="s">
        <v>106</v>
      </c>
      <c r="E3911">
        <v>2007</v>
      </c>
      <c r="F3911" s="24">
        <v>39227</v>
      </c>
      <c r="G3911" s="24">
        <v>39228</v>
      </c>
      <c r="H3911" s="24">
        <v>39229</v>
      </c>
      <c r="I3911" t="s">
        <v>127</v>
      </c>
      <c r="J3911" t="s">
        <v>108</v>
      </c>
      <c r="K3911" t="s">
        <v>109</v>
      </c>
      <c r="L3911" t="s">
        <v>75</v>
      </c>
      <c r="M3911" t="s">
        <v>76</v>
      </c>
      <c r="N3911" t="s">
        <v>581</v>
      </c>
      <c r="O3911" t="s">
        <v>22274</v>
      </c>
      <c r="P3911" t="s">
        <v>22275</v>
      </c>
      <c r="Q3911" t="s">
        <v>80</v>
      </c>
      <c r="R3911" t="s">
        <v>22274</v>
      </c>
      <c r="S3911" t="s">
        <v>22276</v>
      </c>
      <c r="T3911" t="s">
        <v>284</v>
      </c>
      <c r="U3911" t="s">
        <v>22277</v>
      </c>
      <c r="W3911" t="s">
        <v>83</v>
      </c>
      <c r="X3911">
        <v>5</v>
      </c>
      <c r="Y3911">
        <v>2001.78</v>
      </c>
    </row>
    <row r="3912" spans="1:25">
      <c r="A3912" t="s">
        <v>22278</v>
      </c>
      <c r="B3912" t="s">
        <v>70</v>
      </c>
      <c r="C3912">
        <v>195</v>
      </c>
      <c r="D3912" t="s">
        <v>106</v>
      </c>
      <c r="E3912">
        <v>2007</v>
      </c>
      <c r="F3912" s="24">
        <v>39208</v>
      </c>
      <c r="G3912" s="24">
        <v>39209</v>
      </c>
      <c r="H3912" s="24">
        <v>39210</v>
      </c>
      <c r="I3912" t="s">
        <v>107</v>
      </c>
      <c r="J3912" t="s">
        <v>108</v>
      </c>
      <c r="K3912" t="s">
        <v>109</v>
      </c>
      <c r="L3912" t="s">
        <v>75</v>
      </c>
      <c r="M3912" t="s">
        <v>76</v>
      </c>
      <c r="N3912" t="s">
        <v>153</v>
      </c>
      <c r="O3912" t="s">
        <v>22279</v>
      </c>
      <c r="P3912" t="s">
        <v>22280</v>
      </c>
      <c r="Q3912" t="s">
        <v>90</v>
      </c>
      <c r="R3912" t="s">
        <v>22279</v>
      </c>
      <c r="S3912" t="s">
        <v>22281</v>
      </c>
      <c r="T3912" t="s">
        <v>299</v>
      </c>
      <c r="V3912" t="s">
        <v>22282</v>
      </c>
      <c r="W3912" t="s">
        <v>83</v>
      </c>
      <c r="X3912">
        <v>5</v>
      </c>
      <c r="Y3912">
        <v>4187</v>
      </c>
    </row>
    <row r="3913" spans="1:25">
      <c r="A3913" t="s">
        <v>22283</v>
      </c>
      <c r="B3913" t="s">
        <v>70</v>
      </c>
      <c r="C3913">
        <v>211</v>
      </c>
      <c r="D3913" t="s">
        <v>106</v>
      </c>
      <c r="E3913">
        <v>2007</v>
      </c>
      <c r="F3913" s="24">
        <v>39218</v>
      </c>
      <c r="G3913" s="24">
        <v>39218</v>
      </c>
      <c r="H3913" s="24">
        <v>39219</v>
      </c>
      <c r="I3913" t="s">
        <v>1256</v>
      </c>
      <c r="J3913" t="s">
        <v>108</v>
      </c>
      <c r="K3913" t="s">
        <v>109</v>
      </c>
      <c r="L3913" t="s">
        <v>75</v>
      </c>
      <c r="M3913" t="s">
        <v>76</v>
      </c>
      <c r="N3913" t="s">
        <v>140</v>
      </c>
      <c r="O3913" t="s">
        <v>22284</v>
      </c>
      <c r="P3913" t="s">
        <v>22285</v>
      </c>
      <c r="Q3913" t="s">
        <v>1456</v>
      </c>
      <c r="R3913" t="s">
        <v>22284</v>
      </c>
      <c r="S3913" t="s">
        <v>22286</v>
      </c>
      <c r="T3913" t="s">
        <v>299</v>
      </c>
      <c r="U3913" t="s">
        <v>22287</v>
      </c>
      <c r="V3913" t="s">
        <v>22288</v>
      </c>
      <c r="W3913" t="s">
        <v>83</v>
      </c>
      <c r="X3913">
        <v>5</v>
      </c>
      <c r="Y3913">
        <v>2904</v>
      </c>
    </row>
    <row r="3914" spans="1:25">
      <c r="A3914" t="s">
        <v>22289</v>
      </c>
      <c r="B3914" t="s">
        <v>138</v>
      </c>
      <c r="C3914">
        <v>202</v>
      </c>
      <c r="D3914" t="s">
        <v>106</v>
      </c>
      <c r="E3914">
        <v>2007</v>
      </c>
      <c r="F3914" s="24">
        <v>39213</v>
      </c>
      <c r="G3914" s="24">
        <v>39213</v>
      </c>
      <c r="H3914" s="24">
        <v>39214</v>
      </c>
      <c r="I3914" t="s">
        <v>339</v>
      </c>
      <c r="J3914" t="s">
        <v>108</v>
      </c>
      <c r="K3914" t="s">
        <v>324</v>
      </c>
      <c r="L3914" t="s">
        <v>110</v>
      </c>
      <c r="M3914" t="s">
        <v>76</v>
      </c>
      <c r="N3914" t="s">
        <v>153</v>
      </c>
      <c r="O3914" t="s">
        <v>22290</v>
      </c>
      <c r="P3914" t="s">
        <v>22290</v>
      </c>
      <c r="Q3914" t="s">
        <v>142</v>
      </c>
      <c r="R3914" t="s">
        <v>22291</v>
      </c>
      <c r="S3914" t="s">
        <v>22292</v>
      </c>
      <c r="T3914" t="s">
        <v>1024</v>
      </c>
      <c r="U3914" t="s">
        <v>22293</v>
      </c>
      <c r="V3914" t="s">
        <v>22294</v>
      </c>
      <c r="W3914" t="s">
        <v>83</v>
      </c>
      <c r="X3914">
        <v>5</v>
      </c>
      <c r="Y3914">
        <v>1957</v>
      </c>
    </row>
    <row r="3915" spans="1:25">
      <c r="A3915" t="s">
        <v>22295</v>
      </c>
      <c r="B3915" t="s">
        <v>70</v>
      </c>
      <c r="C3915">
        <v>193</v>
      </c>
      <c r="D3915" t="s">
        <v>106</v>
      </c>
      <c r="E3915">
        <v>2007</v>
      </c>
      <c r="F3915" s="24">
        <v>39207</v>
      </c>
      <c r="G3915" s="24">
        <v>39207</v>
      </c>
      <c r="H3915" s="24">
        <v>39208</v>
      </c>
      <c r="I3915" t="s">
        <v>127</v>
      </c>
      <c r="J3915" t="s">
        <v>108</v>
      </c>
      <c r="K3915" t="s">
        <v>109</v>
      </c>
      <c r="L3915" t="s">
        <v>4059</v>
      </c>
      <c r="M3915" t="s">
        <v>76</v>
      </c>
      <c r="N3915" t="s">
        <v>581</v>
      </c>
      <c r="O3915" t="s">
        <v>22296</v>
      </c>
      <c r="P3915" t="s">
        <v>22296</v>
      </c>
      <c r="Q3915" t="s">
        <v>195</v>
      </c>
      <c r="R3915" t="s">
        <v>22297</v>
      </c>
      <c r="S3915" t="s">
        <v>22298</v>
      </c>
      <c r="T3915" t="s">
        <v>757</v>
      </c>
      <c r="U3915" t="s">
        <v>22299</v>
      </c>
      <c r="W3915" t="s">
        <v>83</v>
      </c>
      <c r="X3915">
        <v>5</v>
      </c>
      <c r="Y3915">
        <v>3966.14</v>
      </c>
    </row>
    <row r="3916" spans="1:25">
      <c r="A3916" t="s">
        <v>22300</v>
      </c>
      <c r="B3916" t="s">
        <v>70</v>
      </c>
      <c r="C3916">
        <v>201</v>
      </c>
      <c r="D3916" t="s">
        <v>106</v>
      </c>
      <c r="E3916">
        <v>2007</v>
      </c>
      <c r="F3916" s="24">
        <v>39212</v>
      </c>
      <c r="G3916" s="24">
        <v>39213</v>
      </c>
      <c r="H3916" s="24">
        <v>39214</v>
      </c>
      <c r="I3916" t="s">
        <v>118</v>
      </c>
      <c r="J3916" t="s">
        <v>108</v>
      </c>
      <c r="K3916" t="s">
        <v>119</v>
      </c>
      <c r="L3916" t="s">
        <v>20828</v>
      </c>
      <c r="M3916" t="s">
        <v>76</v>
      </c>
      <c r="N3916" t="s">
        <v>153</v>
      </c>
      <c r="O3916" t="s">
        <v>22301</v>
      </c>
      <c r="P3916" t="s">
        <v>22302</v>
      </c>
      <c r="Q3916" t="s">
        <v>90</v>
      </c>
      <c r="R3916" t="s">
        <v>22301</v>
      </c>
      <c r="S3916" t="s">
        <v>22303</v>
      </c>
      <c r="T3916" t="s">
        <v>329</v>
      </c>
      <c r="U3916" t="s">
        <v>22304</v>
      </c>
      <c r="V3916" t="s">
        <v>22305</v>
      </c>
      <c r="W3916" t="s">
        <v>83</v>
      </c>
      <c r="X3916">
        <v>5</v>
      </c>
      <c r="Y3916">
        <v>4467</v>
      </c>
    </row>
    <row r="3917" spans="1:25">
      <c r="A3917" t="s">
        <v>22306</v>
      </c>
      <c r="B3917" t="s">
        <v>138</v>
      </c>
      <c r="C3917">
        <v>189</v>
      </c>
      <c r="D3917" t="s">
        <v>106</v>
      </c>
      <c r="E3917">
        <v>2007</v>
      </c>
      <c r="F3917" s="24">
        <v>39205</v>
      </c>
      <c r="G3917" s="24">
        <v>39205</v>
      </c>
      <c r="H3917" s="24">
        <v>39206</v>
      </c>
      <c r="I3917" t="s">
        <v>7299</v>
      </c>
      <c r="J3917" t="s">
        <v>150</v>
      </c>
      <c r="K3917" t="s">
        <v>151</v>
      </c>
      <c r="L3917" t="s">
        <v>22307</v>
      </c>
      <c r="M3917" t="s">
        <v>76</v>
      </c>
      <c r="N3917" t="s">
        <v>153</v>
      </c>
      <c r="O3917" t="s">
        <v>22308</v>
      </c>
      <c r="P3917" t="s">
        <v>22309</v>
      </c>
      <c r="Q3917" t="s">
        <v>90</v>
      </c>
      <c r="R3917" t="s">
        <v>22310</v>
      </c>
      <c r="S3917" t="s">
        <v>22311</v>
      </c>
      <c r="T3917" t="s">
        <v>654</v>
      </c>
      <c r="U3917" t="s">
        <v>22312</v>
      </c>
      <c r="V3917" t="s">
        <v>22313</v>
      </c>
      <c r="W3917" t="s">
        <v>83</v>
      </c>
      <c r="X3917">
        <v>5</v>
      </c>
      <c r="Y3917">
        <v>4225.49</v>
      </c>
    </row>
    <row r="3918" spans="1:25">
      <c r="A3918" t="s">
        <v>22314</v>
      </c>
      <c r="B3918" t="s">
        <v>70</v>
      </c>
      <c r="C3918">
        <v>228</v>
      </c>
      <c r="D3918" t="s">
        <v>71</v>
      </c>
      <c r="E3918">
        <v>2007</v>
      </c>
      <c r="F3918" s="24">
        <v>39226</v>
      </c>
      <c r="G3918" s="24">
        <v>39230</v>
      </c>
      <c r="H3918" s="24">
        <v>39230</v>
      </c>
      <c r="I3918" t="s">
        <v>6055</v>
      </c>
      <c r="J3918" t="s">
        <v>311</v>
      </c>
      <c r="K3918" t="s">
        <v>74</v>
      </c>
      <c r="L3918" t="s">
        <v>75</v>
      </c>
      <c r="M3918" t="s">
        <v>76</v>
      </c>
      <c r="N3918" t="s">
        <v>253</v>
      </c>
      <c r="O3918" t="s">
        <v>22315</v>
      </c>
      <c r="P3918" t="s">
        <v>22315</v>
      </c>
      <c r="Q3918" t="s">
        <v>195</v>
      </c>
      <c r="R3918" t="s">
        <v>22316</v>
      </c>
      <c r="S3918" t="s">
        <v>22317</v>
      </c>
      <c r="T3918" t="s">
        <v>82</v>
      </c>
      <c r="U3918" t="s">
        <v>22318</v>
      </c>
      <c r="V3918" t="s">
        <v>22319</v>
      </c>
      <c r="W3918" t="s">
        <v>83</v>
      </c>
      <c r="X3918">
        <v>5</v>
      </c>
      <c r="Y3918">
        <v>704</v>
      </c>
    </row>
    <row r="3919" spans="1:25">
      <c r="A3919" t="s">
        <v>22320</v>
      </c>
      <c r="B3919" t="s">
        <v>70</v>
      </c>
      <c r="C3919">
        <v>216</v>
      </c>
      <c r="D3919" t="s">
        <v>106</v>
      </c>
      <c r="E3919">
        <v>2007</v>
      </c>
      <c r="F3919" s="24">
        <v>39224</v>
      </c>
      <c r="G3919" s="24">
        <v>39225</v>
      </c>
      <c r="H3919" s="24">
        <v>39226</v>
      </c>
      <c r="I3919" t="s">
        <v>127</v>
      </c>
      <c r="J3919" t="s">
        <v>108</v>
      </c>
      <c r="K3919" t="s">
        <v>109</v>
      </c>
      <c r="L3919" t="s">
        <v>4979</v>
      </c>
      <c r="M3919" t="s">
        <v>76</v>
      </c>
      <c r="N3919" t="s">
        <v>253</v>
      </c>
      <c r="O3919" t="s">
        <v>22321</v>
      </c>
      <c r="P3919" t="s">
        <v>22322</v>
      </c>
      <c r="Q3919" t="s">
        <v>90</v>
      </c>
      <c r="R3919" t="s">
        <v>22321</v>
      </c>
      <c r="S3919" t="s">
        <v>22323</v>
      </c>
      <c r="U3919" t="s">
        <v>22324</v>
      </c>
      <c r="V3919" t="s">
        <v>22325</v>
      </c>
      <c r="W3919" t="s">
        <v>83</v>
      </c>
      <c r="X3919">
        <v>5</v>
      </c>
      <c r="Y3919">
        <v>3728.78</v>
      </c>
    </row>
    <row r="3920" spans="1:25">
      <c r="A3920" t="s">
        <v>22326</v>
      </c>
      <c r="B3920" t="s">
        <v>70</v>
      </c>
      <c r="C3920">
        <v>204</v>
      </c>
      <c r="D3920" t="s">
        <v>106</v>
      </c>
      <c r="E3920">
        <v>2007</v>
      </c>
      <c r="F3920" s="24">
        <v>39215</v>
      </c>
      <c r="G3920" s="24">
        <v>39215</v>
      </c>
      <c r="H3920" s="24">
        <v>39216</v>
      </c>
      <c r="I3920" t="s">
        <v>107</v>
      </c>
      <c r="J3920" t="s">
        <v>108</v>
      </c>
      <c r="K3920" t="s">
        <v>109</v>
      </c>
      <c r="L3920" t="s">
        <v>75</v>
      </c>
      <c r="M3920" t="s">
        <v>76</v>
      </c>
      <c r="N3920" t="s">
        <v>467</v>
      </c>
      <c r="O3920" t="s">
        <v>22327</v>
      </c>
      <c r="P3920" t="s">
        <v>22328</v>
      </c>
      <c r="Q3920" t="s">
        <v>90</v>
      </c>
      <c r="R3920" t="s">
        <v>22327</v>
      </c>
      <c r="S3920" t="s">
        <v>22329</v>
      </c>
      <c r="T3920" t="s">
        <v>299</v>
      </c>
      <c r="U3920" t="s">
        <v>22330</v>
      </c>
      <c r="V3920" t="s">
        <v>22331</v>
      </c>
      <c r="W3920" t="s">
        <v>83</v>
      </c>
      <c r="X3920">
        <v>5</v>
      </c>
      <c r="Y3920">
        <v>4207</v>
      </c>
    </row>
    <row r="3921" spans="1:25">
      <c r="A3921" t="s">
        <v>22332</v>
      </c>
      <c r="B3921" t="s">
        <v>70</v>
      </c>
      <c r="C3921">
        <v>222</v>
      </c>
      <c r="D3921" t="s">
        <v>71</v>
      </c>
      <c r="E3921">
        <v>2007</v>
      </c>
      <c r="F3921" s="24">
        <v>39226</v>
      </c>
      <c r="G3921" s="24">
        <v>39227</v>
      </c>
      <c r="H3921" s="24">
        <v>39228</v>
      </c>
      <c r="I3921" t="s">
        <v>5015</v>
      </c>
      <c r="J3921" t="s">
        <v>168</v>
      </c>
      <c r="K3921" t="s">
        <v>273</v>
      </c>
      <c r="L3921" t="s">
        <v>75</v>
      </c>
      <c r="M3921" t="s">
        <v>76</v>
      </c>
      <c r="N3921" t="s">
        <v>5579</v>
      </c>
      <c r="O3921" t="s">
        <v>22333</v>
      </c>
      <c r="P3921" t="s">
        <v>22333</v>
      </c>
      <c r="Q3921" t="s">
        <v>195</v>
      </c>
      <c r="R3921" t="s">
        <v>22334</v>
      </c>
      <c r="S3921" t="s">
        <v>22335</v>
      </c>
      <c r="T3921" t="s">
        <v>360</v>
      </c>
      <c r="U3921" t="s">
        <v>174</v>
      </c>
      <c r="W3921" t="s">
        <v>465</v>
      </c>
      <c r="X3921">
        <v>5</v>
      </c>
      <c r="Y3921">
        <v>4549.95</v>
      </c>
    </row>
    <row r="3922" spans="1:25">
      <c r="A3922" t="s">
        <v>22336</v>
      </c>
      <c r="B3922" t="s">
        <v>70</v>
      </c>
      <c r="C3922">
        <v>213</v>
      </c>
      <c r="D3922" t="s">
        <v>106</v>
      </c>
      <c r="E3922">
        <v>2007</v>
      </c>
      <c r="F3922" s="24">
        <v>39219</v>
      </c>
      <c r="G3922" s="24">
        <v>39219</v>
      </c>
      <c r="H3922" s="24">
        <v>39221</v>
      </c>
      <c r="I3922" t="s">
        <v>118</v>
      </c>
      <c r="J3922" t="s">
        <v>108</v>
      </c>
      <c r="K3922" t="s">
        <v>119</v>
      </c>
      <c r="L3922" t="s">
        <v>75</v>
      </c>
      <c r="M3922" t="s">
        <v>76</v>
      </c>
      <c r="N3922" t="s">
        <v>295</v>
      </c>
      <c r="O3922" t="s">
        <v>22337</v>
      </c>
      <c r="P3922" t="s">
        <v>22338</v>
      </c>
      <c r="Q3922" t="s">
        <v>80</v>
      </c>
      <c r="R3922" t="s">
        <v>22337</v>
      </c>
      <c r="S3922" t="s">
        <v>22339</v>
      </c>
      <c r="T3922" t="s">
        <v>962</v>
      </c>
      <c r="U3922" t="s">
        <v>22340</v>
      </c>
      <c r="V3922" t="s">
        <v>22341</v>
      </c>
      <c r="W3922" t="s">
        <v>93</v>
      </c>
      <c r="X3922">
        <v>5</v>
      </c>
      <c r="Y3922">
        <v>3669.44</v>
      </c>
    </row>
    <row r="3923" spans="1:25">
      <c r="A3923" t="s">
        <v>22342</v>
      </c>
      <c r="B3923" t="s">
        <v>70</v>
      </c>
      <c r="C3923">
        <v>205</v>
      </c>
      <c r="D3923" t="s">
        <v>71</v>
      </c>
      <c r="E3923">
        <v>2007</v>
      </c>
      <c r="F3923" s="24">
        <v>39213</v>
      </c>
      <c r="G3923" s="24">
        <v>39216</v>
      </c>
      <c r="H3923" s="24">
        <v>39215</v>
      </c>
      <c r="I3923" t="s">
        <v>2938</v>
      </c>
      <c r="J3923" t="s">
        <v>272</v>
      </c>
      <c r="K3923" t="s">
        <v>273</v>
      </c>
      <c r="L3923" t="s">
        <v>75</v>
      </c>
      <c r="M3923" t="s">
        <v>76</v>
      </c>
      <c r="N3923" t="s">
        <v>160</v>
      </c>
      <c r="O3923" t="s">
        <v>22343</v>
      </c>
      <c r="P3923" t="s">
        <v>22344</v>
      </c>
      <c r="Q3923" t="s">
        <v>131</v>
      </c>
      <c r="R3923" t="s">
        <v>22343</v>
      </c>
      <c r="S3923" t="s">
        <v>22345</v>
      </c>
      <c r="T3923" t="s">
        <v>849</v>
      </c>
      <c r="U3923" t="s">
        <v>174</v>
      </c>
      <c r="W3923" t="s">
        <v>93</v>
      </c>
      <c r="X3923">
        <v>5</v>
      </c>
      <c r="Y3923">
        <v>3892.8</v>
      </c>
    </row>
    <row r="3924" spans="1:25">
      <c r="A3924" t="s">
        <v>10018</v>
      </c>
      <c r="B3924" t="s">
        <v>70</v>
      </c>
      <c r="C3924">
        <v>194</v>
      </c>
      <c r="D3924" t="s">
        <v>106</v>
      </c>
      <c r="E3924">
        <v>2007</v>
      </c>
      <c r="F3924" s="24">
        <v>39206</v>
      </c>
      <c r="G3924" s="24">
        <v>39208</v>
      </c>
      <c r="H3924" s="24">
        <v>39209</v>
      </c>
      <c r="I3924" t="s">
        <v>339</v>
      </c>
      <c r="J3924" t="s">
        <v>108</v>
      </c>
      <c r="K3924" t="s">
        <v>324</v>
      </c>
      <c r="L3924" t="s">
        <v>761</v>
      </c>
      <c r="M3924" t="s">
        <v>76</v>
      </c>
      <c r="N3924" t="s">
        <v>128</v>
      </c>
      <c r="O3924" t="s">
        <v>22346</v>
      </c>
      <c r="P3924" t="s">
        <v>22346</v>
      </c>
      <c r="Q3924" t="s">
        <v>195</v>
      </c>
      <c r="R3924" t="s">
        <v>22347</v>
      </c>
      <c r="S3924" t="s">
        <v>22348</v>
      </c>
      <c r="T3924" t="s">
        <v>1796</v>
      </c>
      <c r="U3924" t="s">
        <v>10022</v>
      </c>
      <c r="W3924" t="s">
        <v>93</v>
      </c>
      <c r="X3924">
        <v>5</v>
      </c>
      <c r="Y3924">
        <v>5119.5600000000004</v>
      </c>
    </row>
    <row r="3925" spans="1:25">
      <c r="A3925" t="s">
        <v>22349</v>
      </c>
      <c r="B3925" t="s">
        <v>70</v>
      </c>
      <c r="C3925">
        <v>220</v>
      </c>
      <c r="D3925" t="s">
        <v>71</v>
      </c>
      <c r="E3925">
        <v>2007</v>
      </c>
      <c r="F3925" s="24">
        <v>39223</v>
      </c>
      <c r="G3925" s="24">
        <v>39225</v>
      </c>
      <c r="H3925" s="24">
        <v>39225</v>
      </c>
      <c r="I3925" t="s">
        <v>795</v>
      </c>
      <c r="J3925" t="s">
        <v>96</v>
      </c>
      <c r="K3925" t="s">
        <v>97</v>
      </c>
      <c r="L3925" t="s">
        <v>21703</v>
      </c>
      <c r="M3925" t="s">
        <v>76</v>
      </c>
      <c r="N3925" t="s">
        <v>128</v>
      </c>
      <c r="O3925" t="s">
        <v>22350</v>
      </c>
      <c r="P3925" t="s">
        <v>22351</v>
      </c>
      <c r="Q3925" t="s">
        <v>1456</v>
      </c>
      <c r="R3925" t="s">
        <v>22350</v>
      </c>
      <c r="S3925" t="s">
        <v>22352</v>
      </c>
      <c r="T3925" t="s">
        <v>4824</v>
      </c>
      <c r="W3925" t="s">
        <v>93</v>
      </c>
      <c r="X3925">
        <v>5</v>
      </c>
      <c r="Y3925">
        <v>3729.5</v>
      </c>
    </row>
    <row r="3926" spans="1:25">
      <c r="A3926" t="s">
        <v>22353</v>
      </c>
      <c r="B3926" t="s">
        <v>70</v>
      </c>
      <c r="C3926">
        <v>221</v>
      </c>
      <c r="D3926" t="s">
        <v>106</v>
      </c>
      <c r="E3926">
        <v>2007</v>
      </c>
      <c r="F3926" s="24">
        <v>39227</v>
      </c>
      <c r="G3926" s="24">
        <v>39227</v>
      </c>
      <c r="H3926" s="24">
        <v>39228</v>
      </c>
      <c r="I3926" t="s">
        <v>107</v>
      </c>
      <c r="J3926" t="s">
        <v>108</v>
      </c>
      <c r="K3926" t="s">
        <v>109</v>
      </c>
      <c r="L3926" t="s">
        <v>75</v>
      </c>
      <c r="M3926" t="s">
        <v>76</v>
      </c>
      <c r="N3926" t="s">
        <v>295</v>
      </c>
      <c r="O3926" t="s">
        <v>22354</v>
      </c>
      <c r="P3926" t="s">
        <v>22355</v>
      </c>
      <c r="Q3926" t="s">
        <v>80</v>
      </c>
      <c r="R3926" t="s">
        <v>22354</v>
      </c>
      <c r="S3926" t="s">
        <v>22356</v>
      </c>
      <c r="T3926" t="s">
        <v>173</v>
      </c>
      <c r="U3926" t="s">
        <v>22357</v>
      </c>
      <c r="V3926" t="s">
        <v>22358</v>
      </c>
      <c r="W3926" t="s">
        <v>93</v>
      </c>
      <c r="X3926">
        <v>5</v>
      </c>
      <c r="Y3926">
        <v>4167</v>
      </c>
    </row>
    <row r="3927" spans="1:25">
      <c r="A3927" t="s">
        <v>22359</v>
      </c>
      <c r="B3927" t="s">
        <v>70</v>
      </c>
      <c r="C3927">
        <v>174</v>
      </c>
      <c r="D3927" t="s">
        <v>370</v>
      </c>
      <c r="E3927">
        <v>2007</v>
      </c>
      <c r="F3927" s="24">
        <v>39194</v>
      </c>
      <c r="G3927" s="24">
        <v>39196</v>
      </c>
      <c r="H3927" s="24">
        <v>39197</v>
      </c>
      <c r="I3927" t="s">
        <v>107</v>
      </c>
      <c r="J3927" t="s">
        <v>108</v>
      </c>
      <c r="K3927" t="s">
        <v>109</v>
      </c>
      <c r="L3927" t="s">
        <v>20828</v>
      </c>
      <c r="M3927" t="s">
        <v>76</v>
      </c>
      <c r="N3927" t="s">
        <v>828</v>
      </c>
      <c r="O3927" t="s">
        <v>22360</v>
      </c>
      <c r="P3927" t="s">
        <v>22361</v>
      </c>
      <c r="Q3927" t="s">
        <v>90</v>
      </c>
      <c r="R3927" t="s">
        <v>22360</v>
      </c>
      <c r="S3927" t="s">
        <v>22362</v>
      </c>
      <c r="T3927" t="s">
        <v>173</v>
      </c>
      <c r="U3927" t="s">
        <v>22363</v>
      </c>
      <c r="V3927" t="s">
        <v>22364</v>
      </c>
      <c r="W3927" t="s">
        <v>217</v>
      </c>
      <c r="X3927">
        <v>4</v>
      </c>
      <c r="Y3927">
        <v>6557</v>
      </c>
    </row>
    <row r="3928" spans="1:25">
      <c r="A3928" t="s">
        <v>22365</v>
      </c>
      <c r="B3928" t="s">
        <v>70</v>
      </c>
      <c r="C3928">
        <v>183</v>
      </c>
      <c r="D3928" t="s">
        <v>106</v>
      </c>
      <c r="E3928">
        <v>2007</v>
      </c>
      <c r="F3928" s="24">
        <v>39201</v>
      </c>
      <c r="G3928" s="24">
        <v>39202</v>
      </c>
      <c r="H3928" s="24">
        <v>39203</v>
      </c>
      <c r="I3928" t="s">
        <v>107</v>
      </c>
      <c r="J3928" t="s">
        <v>108</v>
      </c>
      <c r="K3928" t="s">
        <v>109</v>
      </c>
      <c r="L3928" t="s">
        <v>4066</v>
      </c>
      <c r="M3928" t="s">
        <v>76</v>
      </c>
      <c r="N3928" t="s">
        <v>253</v>
      </c>
      <c r="O3928" t="s">
        <v>22366</v>
      </c>
      <c r="P3928" t="s">
        <v>22367</v>
      </c>
      <c r="Q3928" t="s">
        <v>90</v>
      </c>
      <c r="R3928" t="s">
        <v>22368</v>
      </c>
      <c r="S3928" t="s">
        <v>22369</v>
      </c>
      <c r="U3928" t="s">
        <v>22370</v>
      </c>
      <c r="W3928" t="s">
        <v>83</v>
      </c>
      <c r="X3928">
        <v>4</v>
      </c>
      <c r="Y3928">
        <v>4357</v>
      </c>
    </row>
    <row r="3929" spans="1:25">
      <c r="A3929" t="s">
        <v>22371</v>
      </c>
      <c r="B3929" t="s">
        <v>138</v>
      </c>
      <c r="C3929">
        <v>170</v>
      </c>
      <c r="D3929" t="s">
        <v>106</v>
      </c>
      <c r="E3929">
        <v>2007</v>
      </c>
      <c r="F3929" s="24">
        <v>39192</v>
      </c>
      <c r="G3929" s="24">
        <v>39193</v>
      </c>
      <c r="H3929" s="24">
        <v>39193</v>
      </c>
      <c r="I3929" t="s">
        <v>339</v>
      </c>
      <c r="J3929" t="s">
        <v>108</v>
      </c>
      <c r="K3929" t="s">
        <v>324</v>
      </c>
      <c r="L3929" t="s">
        <v>761</v>
      </c>
      <c r="M3929" t="s">
        <v>76</v>
      </c>
      <c r="N3929" t="s">
        <v>439</v>
      </c>
      <c r="O3929" t="s">
        <v>22372</v>
      </c>
      <c r="P3929" t="s">
        <v>22373</v>
      </c>
      <c r="Q3929" t="s">
        <v>908</v>
      </c>
      <c r="R3929" t="s">
        <v>22372</v>
      </c>
      <c r="S3929" t="s">
        <v>22374</v>
      </c>
      <c r="T3929" t="s">
        <v>173</v>
      </c>
      <c r="U3929" t="s">
        <v>22375</v>
      </c>
      <c r="V3929" t="s">
        <v>22376</v>
      </c>
      <c r="W3929" t="s">
        <v>217</v>
      </c>
      <c r="X3929">
        <v>4</v>
      </c>
      <c r="Y3929">
        <v>4517</v>
      </c>
    </row>
    <row r="3930" spans="1:25">
      <c r="A3930" t="s">
        <v>22377</v>
      </c>
      <c r="B3930" t="s">
        <v>70</v>
      </c>
      <c r="C3930">
        <v>184</v>
      </c>
      <c r="D3930" t="s">
        <v>106</v>
      </c>
      <c r="E3930">
        <v>2007</v>
      </c>
      <c r="F3930" s="24">
        <v>39201</v>
      </c>
      <c r="G3930" s="24">
        <v>39202</v>
      </c>
      <c r="H3930" s="24">
        <v>39202</v>
      </c>
      <c r="I3930" t="s">
        <v>339</v>
      </c>
      <c r="J3930" t="s">
        <v>108</v>
      </c>
      <c r="K3930" t="s">
        <v>324</v>
      </c>
      <c r="L3930" t="s">
        <v>22378</v>
      </c>
      <c r="M3930" t="s">
        <v>152</v>
      </c>
      <c r="N3930" t="s">
        <v>439</v>
      </c>
      <c r="O3930" t="s">
        <v>22379</v>
      </c>
      <c r="P3930" t="s">
        <v>22380</v>
      </c>
      <c r="Q3930" t="s">
        <v>80</v>
      </c>
      <c r="R3930" t="s">
        <v>22379</v>
      </c>
      <c r="S3930" t="s">
        <v>22381</v>
      </c>
      <c r="U3930" t="s">
        <v>22382</v>
      </c>
      <c r="V3930" t="s">
        <v>22383</v>
      </c>
      <c r="W3930" t="s">
        <v>217</v>
      </c>
      <c r="X3930">
        <v>4</v>
      </c>
      <c r="Y3930">
        <v>3676.5</v>
      </c>
    </row>
    <row r="3931" spans="1:25">
      <c r="A3931" t="s">
        <v>3995</v>
      </c>
      <c r="B3931" t="s">
        <v>70</v>
      </c>
      <c r="C3931">
        <v>148</v>
      </c>
      <c r="D3931" t="s">
        <v>106</v>
      </c>
      <c r="E3931">
        <v>2007</v>
      </c>
      <c r="F3931" s="24">
        <v>39178</v>
      </c>
      <c r="G3931" s="24">
        <v>39179</v>
      </c>
      <c r="H3931" s="24">
        <v>39180</v>
      </c>
      <c r="I3931" t="s">
        <v>339</v>
      </c>
      <c r="J3931" t="s">
        <v>108</v>
      </c>
      <c r="K3931" t="s">
        <v>324</v>
      </c>
      <c r="L3931" t="s">
        <v>643</v>
      </c>
      <c r="M3931" t="s">
        <v>76</v>
      </c>
      <c r="N3931" t="s">
        <v>828</v>
      </c>
      <c r="O3931" t="s">
        <v>3996</v>
      </c>
      <c r="P3931" t="s">
        <v>22384</v>
      </c>
      <c r="Q3931" t="s">
        <v>80</v>
      </c>
      <c r="R3931" t="s">
        <v>3996</v>
      </c>
      <c r="S3931" t="s">
        <v>22385</v>
      </c>
      <c r="T3931" t="s">
        <v>173</v>
      </c>
      <c r="U3931" t="s">
        <v>22386</v>
      </c>
      <c r="V3931" t="s">
        <v>22387</v>
      </c>
      <c r="W3931" t="s">
        <v>217</v>
      </c>
      <c r="X3931">
        <v>4</v>
      </c>
      <c r="Y3931">
        <v>4517</v>
      </c>
    </row>
    <row r="3932" spans="1:25">
      <c r="A3932" t="s">
        <v>22388</v>
      </c>
      <c r="B3932" t="s">
        <v>70</v>
      </c>
      <c r="C3932">
        <v>139</v>
      </c>
      <c r="D3932" t="s">
        <v>106</v>
      </c>
      <c r="E3932">
        <v>2007</v>
      </c>
      <c r="F3932" s="24">
        <v>39175</v>
      </c>
      <c r="G3932" s="24">
        <v>39175</v>
      </c>
      <c r="H3932" s="24">
        <v>39176</v>
      </c>
      <c r="I3932" t="s">
        <v>416</v>
      </c>
      <c r="J3932" t="s">
        <v>108</v>
      </c>
      <c r="K3932" t="s">
        <v>109</v>
      </c>
      <c r="L3932" t="s">
        <v>110</v>
      </c>
      <c r="M3932" t="s">
        <v>152</v>
      </c>
      <c r="N3932" t="s">
        <v>439</v>
      </c>
      <c r="O3932" t="s">
        <v>22389</v>
      </c>
      <c r="P3932" t="s">
        <v>22390</v>
      </c>
      <c r="Q3932" t="s">
        <v>80</v>
      </c>
      <c r="R3932" t="s">
        <v>22389</v>
      </c>
      <c r="S3932" t="s">
        <v>22391</v>
      </c>
      <c r="U3932" t="s">
        <v>22392</v>
      </c>
      <c r="V3932" t="s">
        <v>22393</v>
      </c>
      <c r="W3932" t="s">
        <v>217</v>
      </c>
      <c r="X3932">
        <v>4</v>
      </c>
      <c r="Y3932">
        <v>3493.5</v>
      </c>
    </row>
    <row r="3933" spans="1:25">
      <c r="A3933" t="s">
        <v>22394</v>
      </c>
      <c r="B3933" t="s">
        <v>70</v>
      </c>
      <c r="C3933">
        <v>162</v>
      </c>
      <c r="D3933" t="s">
        <v>106</v>
      </c>
      <c r="E3933">
        <v>2007</v>
      </c>
      <c r="F3933" s="24">
        <v>39187</v>
      </c>
      <c r="G3933" s="24">
        <v>39188</v>
      </c>
      <c r="H3933" s="24">
        <v>39189</v>
      </c>
      <c r="I3933" t="s">
        <v>118</v>
      </c>
      <c r="J3933" t="s">
        <v>108</v>
      </c>
      <c r="K3933" t="s">
        <v>119</v>
      </c>
      <c r="L3933" t="s">
        <v>75</v>
      </c>
      <c r="M3933" t="s">
        <v>76</v>
      </c>
      <c r="N3933" t="s">
        <v>128</v>
      </c>
      <c r="O3933" t="s">
        <v>22395</v>
      </c>
      <c r="P3933" t="s">
        <v>22396</v>
      </c>
      <c r="Q3933" t="s">
        <v>80</v>
      </c>
      <c r="R3933" t="s">
        <v>22395</v>
      </c>
      <c r="S3933" t="s">
        <v>22397</v>
      </c>
      <c r="T3933" t="s">
        <v>329</v>
      </c>
      <c r="U3933" t="s">
        <v>22398</v>
      </c>
      <c r="V3933" t="s">
        <v>22399</v>
      </c>
      <c r="W3933" t="s">
        <v>93</v>
      </c>
      <c r="X3933">
        <v>4</v>
      </c>
      <c r="Y3933">
        <v>3669.44</v>
      </c>
    </row>
    <row r="3934" spans="1:25">
      <c r="A3934" t="s">
        <v>3189</v>
      </c>
      <c r="B3934" t="s">
        <v>70</v>
      </c>
      <c r="C3934">
        <v>161</v>
      </c>
      <c r="D3934" t="s">
        <v>106</v>
      </c>
      <c r="E3934">
        <v>2007</v>
      </c>
      <c r="F3934" s="24">
        <v>39186</v>
      </c>
      <c r="G3934" s="24">
        <v>39186</v>
      </c>
      <c r="H3934" s="24">
        <v>39188</v>
      </c>
      <c r="I3934" t="s">
        <v>192</v>
      </c>
      <c r="J3934" t="s">
        <v>108</v>
      </c>
      <c r="K3934" t="s">
        <v>119</v>
      </c>
      <c r="L3934" t="s">
        <v>643</v>
      </c>
      <c r="M3934" t="s">
        <v>76</v>
      </c>
      <c r="N3934" t="s">
        <v>3190</v>
      </c>
      <c r="O3934" t="s">
        <v>3191</v>
      </c>
      <c r="P3934" t="s">
        <v>22400</v>
      </c>
      <c r="Q3934" t="s">
        <v>90</v>
      </c>
      <c r="R3934" t="s">
        <v>3191</v>
      </c>
      <c r="S3934" t="s">
        <v>3193</v>
      </c>
      <c r="T3934" t="s">
        <v>780</v>
      </c>
      <c r="U3934" t="s">
        <v>22401</v>
      </c>
      <c r="V3934" t="s">
        <v>22402</v>
      </c>
      <c r="W3934" t="s">
        <v>93</v>
      </c>
      <c r="X3934">
        <v>4</v>
      </c>
      <c r="Y3934">
        <v>4144.55</v>
      </c>
    </row>
    <row r="3935" spans="1:25">
      <c r="A3935" t="s">
        <v>10467</v>
      </c>
      <c r="B3935" t="s">
        <v>70</v>
      </c>
      <c r="C3935">
        <v>188</v>
      </c>
      <c r="D3935" t="s">
        <v>71</v>
      </c>
      <c r="E3935">
        <v>2007</v>
      </c>
      <c r="F3935" s="24">
        <v>39202</v>
      </c>
      <c r="G3935" s="24">
        <v>39202</v>
      </c>
      <c r="H3935" s="24">
        <v>39203</v>
      </c>
      <c r="I3935" t="s">
        <v>10468</v>
      </c>
      <c r="J3935" t="s">
        <v>272</v>
      </c>
      <c r="K3935" t="s">
        <v>273</v>
      </c>
      <c r="L3935" t="s">
        <v>75</v>
      </c>
      <c r="M3935" t="s">
        <v>76</v>
      </c>
      <c r="N3935" t="s">
        <v>87</v>
      </c>
      <c r="O3935" t="s">
        <v>10469</v>
      </c>
      <c r="P3935" t="s">
        <v>22403</v>
      </c>
      <c r="Q3935" t="s">
        <v>90</v>
      </c>
      <c r="R3935" t="s">
        <v>10469</v>
      </c>
      <c r="S3935" t="s">
        <v>22404</v>
      </c>
      <c r="T3935" t="s">
        <v>867</v>
      </c>
      <c r="U3935" t="s">
        <v>174</v>
      </c>
      <c r="W3935" t="s">
        <v>93</v>
      </c>
      <c r="X3935">
        <v>4</v>
      </c>
      <c r="Y3935">
        <v>2673.5</v>
      </c>
    </row>
    <row r="3936" spans="1:25">
      <c r="A3936" t="s">
        <v>22405</v>
      </c>
      <c r="B3936" t="s">
        <v>70</v>
      </c>
      <c r="C3936">
        <v>167</v>
      </c>
      <c r="D3936" t="s">
        <v>106</v>
      </c>
      <c r="E3936">
        <v>2007</v>
      </c>
      <c r="F3936" s="24">
        <v>39188</v>
      </c>
      <c r="G3936" s="24">
        <v>39188</v>
      </c>
      <c r="H3936" s="24">
        <v>39190</v>
      </c>
      <c r="I3936" t="s">
        <v>107</v>
      </c>
      <c r="J3936" t="s">
        <v>108</v>
      </c>
      <c r="K3936" t="s">
        <v>109</v>
      </c>
      <c r="L3936" t="s">
        <v>643</v>
      </c>
      <c r="M3936" t="s">
        <v>76</v>
      </c>
      <c r="N3936" t="s">
        <v>828</v>
      </c>
      <c r="O3936" t="s">
        <v>22406</v>
      </c>
      <c r="P3936" t="s">
        <v>22406</v>
      </c>
      <c r="Q3936" t="s">
        <v>195</v>
      </c>
      <c r="R3936" t="s">
        <v>22407</v>
      </c>
      <c r="S3936" t="s">
        <v>22408</v>
      </c>
      <c r="T3936" t="s">
        <v>145</v>
      </c>
      <c r="U3936" t="s">
        <v>22409</v>
      </c>
      <c r="V3936" t="s">
        <v>22410</v>
      </c>
      <c r="W3936" t="s">
        <v>217</v>
      </c>
      <c r="X3936">
        <v>4</v>
      </c>
      <c r="Y3936">
        <v>5024.3599999999997</v>
      </c>
    </row>
    <row r="3937" spans="1:25">
      <c r="A3937" t="s">
        <v>22411</v>
      </c>
      <c r="B3937" t="s">
        <v>70</v>
      </c>
      <c r="C3937">
        <v>164</v>
      </c>
      <c r="D3937" t="s">
        <v>71</v>
      </c>
      <c r="E3937">
        <v>2007</v>
      </c>
      <c r="F3937" s="24">
        <v>39186</v>
      </c>
      <c r="G3937" s="24">
        <v>39188</v>
      </c>
      <c r="H3937" s="24">
        <v>39188</v>
      </c>
      <c r="I3937" t="s">
        <v>3035</v>
      </c>
      <c r="J3937" t="s">
        <v>252</v>
      </c>
      <c r="K3937" t="s">
        <v>273</v>
      </c>
      <c r="L3937" t="s">
        <v>75</v>
      </c>
      <c r="M3937" t="s">
        <v>76</v>
      </c>
      <c r="N3937" t="s">
        <v>295</v>
      </c>
      <c r="O3937" t="s">
        <v>22412</v>
      </c>
      <c r="P3937" t="s">
        <v>22413</v>
      </c>
      <c r="Q3937" t="s">
        <v>80</v>
      </c>
      <c r="R3937" t="s">
        <v>22412</v>
      </c>
      <c r="S3937" t="s">
        <v>22414</v>
      </c>
      <c r="T3937" t="s">
        <v>188</v>
      </c>
      <c r="U3937" t="s">
        <v>22415</v>
      </c>
      <c r="W3937" t="s">
        <v>93</v>
      </c>
      <c r="X3937">
        <v>4</v>
      </c>
      <c r="Y3937">
        <v>2527</v>
      </c>
    </row>
    <row r="3938" spans="1:25">
      <c r="A3938" t="s">
        <v>22416</v>
      </c>
      <c r="B3938" t="s">
        <v>138</v>
      </c>
      <c r="C3938">
        <v>145</v>
      </c>
      <c r="D3938" t="s">
        <v>106</v>
      </c>
      <c r="E3938">
        <v>2007</v>
      </c>
      <c r="F3938" s="24">
        <v>39176</v>
      </c>
      <c r="G3938" s="24">
        <v>39176</v>
      </c>
      <c r="H3938" s="24">
        <v>39178</v>
      </c>
      <c r="I3938" t="s">
        <v>7299</v>
      </c>
      <c r="J3938" t="s">
        <v>150</v>
      </c>
      <c r="K3938" t="s">
        <v>151</v>
      </c>
      <c r="L3938" t="s">
        <v>75</v>
      </c>
      <c r="M3938" t="s">
        <v>76</v>
      </c>
      <c r="N3938" t="s">
        <v>128</v>
      </c>
      <c r="O3938" t="s">
        <v>22417</v>
      </c>
      <c r="P3938" t="s">
        <v>22417</v>
      </c>
      <c r="Q3938" t="s">
        <v>142</v>
      </c>
      <c r="R3938" t="s">
        <v>22418</v>
      </c>
      <c r="S3938" t="s">
        <v>22419</v>
      </c>
      <c r="T3938" t="s">
        <v>1169</v>
      </c>
      <c r="U3938" t="s">
        <v>22420</v>
      </c>
      <c r="V3938" t="s">
        <v>22421</v>
      </c>
      <c r="W3938" t="s">
        <v>93</v>
      </c>
      <c r="X3938">
        <v>4</v>
      </c>
      <c r="Y3938">
        <v>3891.26</v>
      </c>
    </row>
    <row r="3939" spans="1:25">
      <c r="A3939" t="s">
        <v>22422</v>
      </c>
      <c r="B3939" t="s">
        <v>70</v>
      </c>
      <c r="C3939">
        <v>143</v>
      </c>
      <c r="D3939" t="s">
        <v>106</v>
      </c>
      <c r="E3939">
        <v>2007</v>
      </c>
      <c r="F3939" s="24">
        <v>39176</v>
      </c>
      <c r="G3939" s="24">
        <v>39176</v>
      </c>
      <c r="H3939" s="24">
        <v>39177</v>
      </c>
      <c r="I3939" t="s">
        <v>107</v>
      </c>
      <c r="J3939" t="s">
        <v>108</v>
      </c>
      <c r="K3939" t="s">
        <v>109</v>
      </c>
      <c r="L3939" t="s">
        <v>643</v>
      </c>
      <c r="M3939" t="s">
        <v>76</v>
      </c>
      <c r="N3939" t="s">
        <v>128</v>
      </c>
      <c r="O3939" t="s">
        <v>22423</v>
      </c>
      <c r="P3939" t="s">
        <v>22424</v>
      </c>
      <c r="Q3939" t="s">
        <v>90</v>
      </c>
      <c r="R3939" t="s">
        <v>22423</v>
      </c>
      <c r="S3939" t="s">
        <v>22425</v>
      </c>
      <c r="T3939" t="s">
        <v>145</v>
      </c>
      <c r="U3939" t="s">
        <v>22426</v>
      </c>
      <c r="V3939" t="s">
        <v>22427</v>
      </c>
      <c r="W3939" t="s">
        <v>93</v>
      </c>
      <c r="X3939">
        <v>4</v>
      </c>
      <c r="Y3939">
        <v>4474.1000000000004</v>
      </c>
    </row>
    <row r="3940" spans="1:25">
      <c r="A3940" t="s">
        <v>22428</v>
      </c>
      <c r="B3940" t="s">
        <v>70</v>
      </c>
      <c r="C3940">
        <v>149</v>
      </c>
      <c r="D3940" t="s">
        <v>106</v>
      </c>
      <c r="E3940">
        <v>2007</v>
      </c>
      <c r="F3940" s="24">
        <v>39180</v>
      </c>
      <c r="G3940" s="24">
        <v>39181</v>
      </c>
      <c r="H3940" s="24">
        <v>39181</v>
      </c>
      <c r="I3940" t="s">
        <v>416</v>
      </c>
      <c r="J3940" t="s">
        <v>108</v>
      </c>
      <c r="K3940" t="s">
        <v>109</v>
      </c>
      <c r="L3940" t="s">
        <v>75</v>
      </c>
      <c r="M3940" t="s">
        <v>152</v>
      </c>
      <c r="N3940" t="s">
        <v>128</v>
      </c>
      <c r="O3940" t="s">
        <v>22429</v>
      </c>
      <c r="P3940" t="s">
        <v>22429</v>
      </c>
      <c r="Q3940" t="s">
        <v>195</v>
      </c>
      <c r="R3940" t="s">
        <v>22430</v>
      </c>
      <c r="S3940" t="s">
        <v>22431</v>
      </c>
      <c r="T3940" t="s">
        <v>413</v>
      </c>
      <c r="U3940" t="s">
        <v>22432</v>
      </c>
      <c r="V3940" t="s">
        <v>22433</v>
      </c>
      <c r="W3940" t="s">
        <v>93</v>
      </c>
      <c r="X3940">
        <v>4</v>
      </c>
      <c r="Y3940">
        <v>3506.86</v>
      </c>
    </row>
    <row r="3941" spans="1:25">
      <c r="A3941" t="s">
        <v>22434</v>
      </c>
      <c r="B3941" t="s">
        <v>70</v>
      </c>
      <c r="C3941">
        <v>152</v>
      </c>
      <c r="D3941" t="s">
        <v>71</v>
      </c>
      <c r="E3941">
        <v>2007</v>
      </c>
      <c r="F3941" s="24">
        <v>39180</v>
      </c>
      <c r="G3941" s="24">
        <v>39181</v>
      </c>
      <c r="H3941" s="24">
        <v>39182</v>
      </c>
      <c r="I3941" t="s">
        <v>22435</v>
      </c>
      <c r="J3941" t="s">
        <v>17001</v>
      </c>
      <c r="K3941" t="s">
        <v>724</v>
      </c>
      <c r="M3941" t="s">
        <v>76</v>
      </c>
      <c r="N3941" t="s">
        <v>160</v>
      </c>
      <c r="O3941" t="s">
        <v>22436</v>
      </c>
      <c r="P3941" t="s">
        <v>22437</v>
      </c>
      <c r="Q3941" t="s">
        <v>80</v>
      </c>
      <c r="R3941" t="s">
        <v>22436</v>
      </c>
      <c r="S3941" t="s">
        <v>22438</v>
      </c>
      <c r="W3941" t="s">
        <v>93</v>
      </c>
      <c r="X3941">
        <v>4</v>
      </c>
      <c r="Y3941">
        <v>1455</v>
      </c>
    </row>
    <row r="3942" spans="1:25">
      <c r="A3942" t="s">
        <v>22439</v>
      </c>
      <c r="B3942" t="s">
        <v>70</v>
      </c>
      <c r="C3942">
        <v>165</v>
      </c>
      <c r="D3942" t="s">
        <v>106</v>
      </c>
      <c r="E3942">
        <v>2007</v>
      </c>
      <c r="F3942" s="24">
        <v>39188</v>
      </c>
      <c r="G3942" s="24">
        <v>39188</v>
      </c>
      <c r="H3942" s="24">
        <v>39190</v>
      </c>
      <c r="I3942" t="s">
        <v>107</v>
      </c>
      <c r="J3942" t="s">
        <v>108</v>
      </c>
      <c r="K3942" t="s">
        <v>109</v>
      </c>
      <c r="L3942" t="s">
        <v>643</v>
      </c>
      <c r="M3942" t="s">
        <v>76</v>
      </c>
      <c r="N3942" t="s">
        <v>2150</v>
      </c>
      <c r="O3942" t="s">
        <v>22440</v>
      </c>
      <c r="P3942" t="s">
        <v>22441</v>
      </c>
      <c r="Q3942" t="s">
        <v>80</v>
      </c>
      <c r="R3942" t="s">
        <v>22440</v>
      </c>
      <c r="S3942" t="s">
        <v>22442</v>
      </c>
      <c r="T3942" t="s">
        <v>757</v>
      </c>
      <c r="U3942" t="s">
        <v>22443</v>
      </c>
      <c r="V3942" t="s">
        <v>22444</v>
      </c>
      <c r="W3942" t="s">
        <v>93</v>
      </c>
      <c r="X3942">
        <v>4</v>
      </c>
      <c r="Y3942">
        <v>4507</v>
      </c>
    </row>
    <row r="3943" spans="1:25">
      <c r="A3943" t="s">
        <v>22445</v>
      </c>
      <c r="B3943" t="s">
        <v>70</v>
      </c>
      <c r="C3943">
        <v>180</v>
      </c>
      <c r="D3943" t="s">
        <v>106</v>
      </c>
      <c r="E3943">
        <v>2007</v>
      </c>
      <c r="F3943" s="24">
        <v>39198</v>
      </c>
      <c r="G3943" s="24">
        <v>39199</v>
      </c>
      <c r="H3943" s="24">
        <v>39200</v>
      </c>
      <c r="I3943" t="s">
        <v>12534</v>
      </c>
      <c r="J3943" t="s">
        <v>108</v>
      </c>
      <c r="K3943" t="s">
        <v>184</v>
      </c>
      <c r="L3943" t="s">
        <v>75</v>
      </c>
      <c r="M3943" t="s">
        <v>76</v>
      </c>
      <c r="N3943" t="s">
        <v>87</v>
      </c>
      <c r="O3943" t="s">
        <v>22446</v>
      </c>
      <c r="P3943" t="s">
        <v>22446</v>
      </c>
      <c r="Q3943" t="s">
        <v>195</v>
      </c>
      <c r="R3943" t="s">
        <v>22447</v>
      </c>
      <c r="S3943" t="s">
        <v>22448</v>
      </c>
      <c r="T3943" t="s">
        <v>206</v>
      </c>
      <c r="U3943" t="s">
        <v>22449</v>
      </c>
      <c r="W3943" t="s">
        <v>93</v>
      </c>
      <c r="X3943">
        <v>4</v>
      </c>
      <c r="Y3943">
        <v>2214.36</v>
      </c>
    </row>
    <row r="3944" spans="1:25">
      <c r="A3944" t="s">
        <v>22450</v>
      </c>
      <c r="B3944" t="s">
        <v>70</v>
      </c>
      <c r="C3944">
        <v>151</v>
      </c>
      <c r="D3944" t="s">
        <v>106</v>
      </c>
      <c r="E3944">
        <v>2007</v>
      </c>
      <c r="F3944" s="24">
        <v>39180</v>
      </c>
      <c r="G3944" s="24">
        <v>39181</v>
      </c>
      <c r="H3944" s="24">
        <v>39182</v>
      </c>
      <c r="I3944" t="s">
        <v>22451</v>
      </c>
      <c r="J3944" t="s">
        <v>108</v>
      </c>
      <c r="K3944" t="s">
        <v>22452</v>
      </c>
      <c r="L3944" t="s">
        <v>75</v>
      </c>
      <c r="M3944" t="s">
        <v>76</v>
      </c>
      <c r="N3944" t="s">
        <v>253</v>
      </c>
      <c r="O3944" t="s">
        <v>22453</v>
      </c>
      <c r="P3944" t="s">
        <v>22454</v>
      </c>
      <c r="Q3944" t="s">
        <v>80</v>
      </c>
      <c r="R3944" t="s">
        <v>22453</v>
      </c>
      <c r="S3944" t="s">
        <v>22455</v>
      </c>
      <c r="T3944" t="s">
        <v>173</v>
      </c>
      <c r="U3944" t="s">
        <v>22456</v>
      </c>
      <c r="V3944" t="s">
        <v>22457</v>
      </c>
      <c r="W3944" t="s">
        <v>83</v>
      </c>
      <c r="X3944">
        <v>4</v>
      </c>
      <c r="Y3944">
        <v>296</v>
      </c>
    </row>
    <row r="3945" spans="1:25">
      <c r="A3945" t="s">
        <v>18657</v>
      </c>
      <c r="B3945" t="s">
        <v>70</v>
      </c>
      <c r="C3945">
        <v>169</v>
      </c>
      <c r="D3945" t="s">
        <v>106</v>
      </c>
      <c r="E3945">
        <v>2007</v>
      </c>
      <c r="F3945" s="24">
        <v>39192</v>
      </c>
      <c r="G3945" s="24">
        <v>39192</v>
      </c>
      <c r="H3945" s="24">
        <v>39193</v>
      </c>
      <c r="I3945" t="s">
        <v>107</v>
      </c>
      <c r="J3945" t="s">
        <v>108</v>
      </c>
      <c r="K3945" t="s">
        <v>109</v>
      </c>
      <c r="L3945" t="s">
        <v>21316</v>
      </c>
      <c r="M3945" t="s">
        <v>76</v>
      </c>
      <c r="N3945" t="s">
        <v>253</v>
      </c>
      <c r="O3945" t="s">
        <v>18658</v>
      </c>
      <c r="P3945" t="s">
        <v>22458</v>
      </c>
      <c r="Q3945" t="s">
        <v>80</v>
      </c>
      <c r="R3945" t="s">
        <v>18658</v>
      </c>
      <c r="S3945" t="s">
        <v>22459</v>
      </c>
      <c r="T3945" t="s">
        <v>173</v>
      </c>
      <c r="U3945" t="s">
        <v>22460</v>
      </c>
      <c r="V3945" t="s">
        <v>22461</v>
      </c>
      <c r="W3945" t="s">
        <v>83</v>
      </c>
      <c r="X3945">
        <v>4</v>
      </c>
      <c r="Y3945">
        <v>4457</v>
      </c>
    </row>
    <row r="3946" spans="1:25">
      <c r="A3946" t="s">
        <v>22462</v>
      </c>
      <c r="B3946" t="s">
        <v>70</v>
      </c>
      <c r="C3946">
        <v>156</v>
      </c>
      <c r="D3946" t="s">
        <v>71</v>
      </c>
      <c r="E3946">
        <v>2007</v>
      </c>
      <c r="F3946" s="24">
        <v>39180</v>
      </c>
      <c r="G3946" s="24">
        <v>39182</v>
      </c>
      <c r="H3946" s="24">
        <v>39182</v>
      </c>
      <c r="I3946" t="s">
        <v>21660</v>
      </c>
      <c r="J3946" t="s">
        <v>96</v>
      </c>
      <c r="K3946" t="s">
        <v>97</v>
      </c>
      <c r="L3946" t="s">
        <v>75</v>
      </c>
      <c r="M3946" t="s">
        <v>76</v>
      </c>
      <c r="N3946" t="s">
        <v>77</v>
      </c>
      <c r="O3946" t="s">
        <v>22463</v>
      </c>
      <c r="P3946" t="s">
        <v>22464</v>
      </c>
      <c r="Q3946" t="s">
        <v>90</v>
      </c>
      <c r="R3946" t="s">
        <v>22463</v>
      </c>
      <c r="S3946" t="s">
        <v>22465</v>
      </c>
      <c r="T3946" t="s">
        <v>21664</v>
      </c>
      <c r="U3946" t="s">
        <v>22466</v>
      </c>
      <c r="W3946" t="s">
        <v>83</v>
      </c>
      <c r="X3946">
        <v>4</v>
      </c>
      <c r="Y3946">
        <v>2453</v>
      </c>
    </row>
    <row r="3947" spans="1:25">
      <c r="A3947" t="s">
        <v>22467</v>
      </c>
      <c r="B3947" t="s">
        <v>70</v>
      </c>
      <c r="C3947">
        <v>171</v>
      </c>
      <c r="D3947" t="s">
        <v>106</v>
      </c>
      <c r="E3947">
        <v>2007</v>
      </c>
      <c r="F3947" s="24">
        <v>39193</v>
      </c>
      <c r="G3947" s="24">
        <v>39194</v>
      </c>
      <c r="H3947" s="24">
        <v>39195</v>
      </c>
      <c r="I3947" t="s">
        <v>416</v>
      </c>
      <c r="J3947" t="s">
        <v>108</v>
      </c>
      <c r="K3947" t="s">
        <v>109</v>
      </c>
      <c r="L3947" t="s">
        <v>20828</v>
      </c>
      <c r="M3947" t="s">
        <v>152</v>
      </c>
      <c r="N3947" t="s">
        <v>253</v>
      </c>
      <c r="O3947" t="s">
        <v>22468</v>
      </c>
      <c r="P3947" t="s">
        <v>22469</v>
      </c>
      <c r="Q3947" t="s">
        <v>90</v>
      </c>
      <c r="R3947" t="s">
        <v>22468</v>
      </c>
      <c r="S3947" t="s">
        <v>22470</v>
      </c>
      <c r="T3947" t="s">
        <v>92</v>
      </c>
      <c r="U3947" t="s">
        <v>22471</v>
      </c>
      <c r="V3947" t="s">
        <v>22472</v>
      </c>
      <c r="W3947" t="s">
        <v>83</v>
      </c>
      <c r="X3947">
        <v>4</v>
      </c>
      <c r="Y3947">
        <v>3549.5</v>
      </c>
    </row>
    <row r="3948" spans="1:25">
      <c r="A3948" t="s">
        <v>22473</v>
      </c>
      <c r="B3948" t="s">
        <v>70</v>
      </c>
      <c r="C3948">
        <v>158</v>
      </c>
      <c r="D3948" t="s">
        <v>106</v>
      </c>
      <c r="E3948">
        <v>2007</v>
      </c>
      <c r="F3948" s="24">
        <v>39183</v>
      </c>
      <c r="G3948" s="24">
        <v>39183</v>
      </c>
      <c r="H3948" s="24">
        <v>39185</v>
      </c>
      <c r="I3948" t="s">
        <v>183</v>
      </c>
      <c r="J3948" t="s">
        <v>108</v>
      </c>
      <c r="K3948" t="s">
        <v>184</v>
      </c>
      <c r="L3948" t="s">
        <v>75</v>
      </c>
      <c r="M3948" t="s">
        <v>76</v>
      </c>
      <c r="N3948" t="s">
        <v>128</v>
      </c>
      <c r="O3948" t="s">
        <v>22474</v>
      </c>
      <c r="P3948" t="s">
        <v>22475</v>
      </c>
      <c r="Q3948" t="s">
        <v>80</v>
      </c>
      <c r="R3948" t="s">
        <v>22474</v>
      </c>
      <c r="S3948" t="s">
        <v>22476</v>
      </c>
      <c r="T3948" t="s">
        <v>206</v>
      </c>
      <c r="U3948" t="s">
        <v>22477</v>
      </c>
      <c r="W3948" t="s">
        <v>93</v>
      </c>
      <c r="X3948">
        <v>4</v>
      </c>
      <c r="Y3948">
        <v>4207</v>
      </c>
    </row>
    <row r="3949" spans="1:25">
      <c r="A3949" t="s">
        <v>22478</v>
      </c>
      <c r="B3949" t="s">
        <v>70</v>
      </c>
      <c r="C3949">
        <v>175</v>
      </c>
      <c r="D3949" t="s">
        <v>106</v>
      </c>
      <c r="E3949">
        <v>2007</v>
      </c>
      <c r="F3949" s="24">
        <v>39196</v>
      </c>
      <c r="G3949" s="24">
        <v>39197</v>
      </c>
      <c r="H3949" s="24">
        <v>39197</v>
      </c>
      <c r="I3949" t="s">
        <v>127</v>
      </c>
      <c r="J3949" t="s">
        <v>108</v>
      </c>
      <c r="K3949" t="s">
        <v>109</v>
      </c>
      <c r="L3949" t="s">
        <v>75</v>
      </c>
      <c r="M3949" t="s">
        <v>76</v>
      </c>
      <c r="N3949" t="s">
        <v>128</v>
      </c>
      <c r="O3949" t="s">
        <v>22479</v>
      </c>
      <c r="P3949" t="s">
        <v>22480</v>
      </c>
      <c r="Q3949" t="s">
        <v>80</v>
      </c>
      <c r="R3949" t="s">
        <v>22479</v>
      </c>
      <c r="S3949" t="s">
        <v>22481</v>
      </c>
      <c r="T3949" t="s">
        <v>214</v>
      </c>
      <c r="U3949" t="s">
        <v>22482</v>
      </c>
      <c r="V3949" t="s">
        <v>22483</v>
      </c>
      <c r="W3949" t="s">
        <v>93</v>
      </c>
      <c r="X3949">
        <v>4</v>
      </c>
      <c r="Y3949">
        <v>3608.78</v>
      </c>
    </row>
    <row r="3950" spans="1:25">
      <c r="A3950" t="s">
        <v>22484</v>
      </c>
      <c r="B3950" t="s">
        <v>138</v>
      </c>
      <c r="C3950">
        <v>137</v>
      </c>
      <c r="D3950" t="s">
        <v>106</v>
      </c>
      <c r="E3950">
        <v>2007</v>
      </c>
      <c r="F3950" s="24">
        <v>39174</v>
      </c>
      <c r="G3950" s="24">
        <v>39174</v>
      </c>
      <c r="H3950" s="24">
        <v>39175</v>
      </c>
      <c r="I3950" t="s">
        <v>416</v>
      </c>
      <c r="J3950" t="s">
        <v>108</v>
      </c>
      <c r="K3950" t="s">
        <v>109</v>
      </c>
      <c r="L3950" t="s">
        <v>20828</v>
      </c>
      <c r="M3950" t="s">
        <v>152</v>
      </c>
      <c r="N3950" t="s">
        <v>77</v>
      </c>
      <c r="O3950" t="s">
        <v>22485</v>
      </c>
      <c r="P3950" t="s">
        <v>22485</v>
      </c>
      <c r="Q3950" t="s">
        <v>142</v>
      </c>
      <c r="R3950" t="s">
        <v>22486</v>
      </c>
      <c r="S3950" t="s">
        <v>22487</v>
      </c>
      <c r="T3950" t="s">
        <v>306</v>
      </c>
      <c r="U3950" t="s">
        <v>22488</v>
      </c>
      <c r="V3950" t="s">
        <v>22489</v>
      </c>
      <c r="W3950" t="s">
        <v>83</v>
      </c>
      <c r="X3950">
        <v>4</v>
      </c>
      <c r="Y3950">
        <v>3393.5</v>
      </c>
    </row>
    <row r="3951" spans="1:25">
      <c r="A3951" t="s">
        <v>22490</v>
      </c>
      <c r="B3951" t="s">
        <v>70</v>
      </c>
      <c r="C3951">
        <v>181</v>
      </c>
      <c r="D3951" t="s">
        <v>106</v>
      </c>
      <c r="E3951">
        <v>2007</v>
      </c>
      <c r="F3951" s="24">
        <v>39200</v>
      </c>
      <c r="G3951" s="24">
        <v>39200</v>
      </c>
      <c r="H3951" s="24">
        <v>39201</v>
      </c>
      <c r="I3951" t="s">
        <v>107</v>
      </c>
      <c r="J3951" t="s">
        <v>108</v>
      </c>
      <c r="K3951" t="s">
        <v>109</v>
      </c>
      <c r="L3951" t="s">
        <v>4066</v>
      </c>
      <c r="M3951" t="s">
        <v>76</v>
      </c>
      <c r="N3951" t="s">
        <v>153</v>
      </c>
      <c r="O3951" t="s">
        <v>22491</v>
      </c>
      <c r="P3951" t="s">
        <v>22491</v>
      </c>
      <c r="Q3951" t="s">
        <v>195</v>
      </c>
      <c r="R3951" t="s">
        <v>22492</v>
      </c>
      <c r="S3951" t="s">
        <v>22493</v>
      </c>
      <c r="T3951" t="s">
        <v>625</v>
      </c>
      <c r="U3951" t="s">
        <v>22494</v>
      </c>
      <c r="V3951" t="s">
        <v>22495</v>
      </c>
      <c r="W3951" t="s">
        <v>83</v>
      </c>
      <c r="X3951">
        <v>4</v>
      </c>
      <c r="Y3951">
        <v>4919.5600000000004</v>
      </c>
    </row>
    <row r="3952" spans="1:25">
      <c r="A3952" t="s">
        <v>22496</v>
      </c>
      <c r="B3952" t="s">
        <v>138</v>
      </c>
      <c r="C3952">
        <v>186</v>
      </c>
      <c r="D3952" t="s">
        <v>106</v>
      </c>
      <c r="E3952">
        <v>2007</v>
      </c>
      <c r="F3952" s="24">
        <v>39202</v>
      </c>
      <c r="G3952" s="24">
        <v>39202</v>
      </c>
      <c r="H3952" s="24">
        <v>39203</v>
      </c>
      <c r="I3952" t="s">
        <v>11246</v>
      </c>
      <c r="J3952" t="s">
        <v>108</v>
      </c>
      <c r="K3952" t="s">
        <v>109</v>
      </c>
      <c r="L3952" t="s">
        <v>75</v>
      </c>
      <c r="M3952" t="s">
        <v>76</v>
      </c>
      <c r="N3952" t="s">
        <v>19686</v>
      </c>
      <c r="O3952" t="s">
        <v>22497</v>
      </c>
      <c r="P3952" t="s">
        <v>22497</v>
      </c>
      <c r="Q3952" t="s">
        <v>142</v>
      </c>
      <c r="R3952" t="s">
        <v>22498</v>
      </c>
      <c r="S3952" t="s">
        <v>22499</v>
      </c>
      <c r="T3952" t="s">
        <v>246</v>
      </c>
      <c r="U3952" t="s">
        <v>22500</v>
      </c>
      <c r="V3952" t="s">
        <v>22501</v>
      </c>
      <c r="W3952" t="s">
        <v>83</v>
      </c>
      <c r="X3952">
        <v>4</v>
      </c>
      <c r="Y3952">
        <v>1897</v>
      </c>
    </row>
    <row r="3953" spans="1:25">
      <c r="A3953" t="s">
        <v>22502</v>
      </c>
      <c r="B3953" t="s">
        <v>70</v>
      </c>
      <c r="C3953">
        <v>153</v>
      </c>
      <c r="D3953" t="s">
        <v>106</v>
      </c>
      <c r="E3953">
        <v>2007</v>
      </c>
      <c r="F3953" s="24">
        <v>39181</v>
      </c>
      <c r="G3953" s="24">
        <v>39181</v>
      </c>
      <c r="H3953" s="24">
        <v>39182</v>
      </c>
      <c r="I3953" t="s">
        <v>183</v>
      </c>
      <c r="J3953" t="s">
        <v>108</v>
      </c>
      <c r="K3953" t="s">
        <v>184</v>
      </c>
      <c r="L3953" t="s">
        <v>75</v>
      </c>
      <c r="M3953" t="s">
        <v>76</v>
      </c>
      <c r="N3953" t="s">
        <v>253</v>
      </c>
      <c r="O3953" t="s">
        <v>22503</v>
      </c>
      <c r="P3953" t="s">
        <v>22503</v>
      </c>
      <c r="Q3953" t="s">
        <v>195</v>
      </c>
      <c r="R3953" t="s">
        <v>22504</v>
      </c>
      <c r="S3953" t="s">
        <v>22505</v>
      </c>
      <c r="T3953" t="s">
        <v>2510</v>
      </c>
      <c r="U3953" t="s">
        <v>22506</v>
      </c>
      <c r="V3953" t="s">
        <v>22507</v>
      </c>
      <c r="W3953" t="s">
        <v>83</v>
      </c>
      <c r="X3953">
        <v>4</v>
      </c>
      <c r="Y3953">
        <v>4814.3599999999997</v>
      </c>
    </row>
    <row r="3954" spans="1:25">
      <c r="A3954" t="s">
        <v>22508</v>
      </c>
      <c r="B3954" t="s">
        <v>70</v>
      </c>
      <c r="C3954">
        <v>178</v>
      </c>
      <c r="D3954" t="s">
        <v>106</v>
      </c>
      <c r="E3954">
        <v>2007</v>
      </c>
      <c r="F3954" s="24">
        <v>39197</v>
      </c>
      <c r="G3954" s="24">
        <v>39197</v>
      </c>
      <c r="H3954" s="24">
        <v>39198</v>
      </c>
      <c r="I3954" t="s">
        <v>107</v>
      </c>
      <c r="J3954" t="s">
        <v>108</v>
      </c>
      <c r="K3954" t="s">
        <v>109</v>
      </c>
      <c r="L3954" t="s">
        <v>110</v>
      </c>
      <c r="M3954" t="s">
        <v>76</v>
      </c>
      <c r="N3954" t="s">
        <v>153</v>
      </c>
      <c r="O3954" t="s">
        <v>22509</v>
      </c>
      <c r="P3954" t="s">
        <v>22509</v>
      </c>
      <c r="Q3954" t="s">
        <v>195</v>
      </c>
      <c r="R3954" t="s">
        <v>22510</v>
      </c>
      <c r="S3954" t="s">
        <v>22511</v>
      </c>
      <c r="T3954" t="s">
        <v>780</v>
      </c>
      <c r="U3954" t="s">
        <v>22512</v>
      </c>
      <c r="V3954" t="s">
        <v>22513</v>
      </c>
      <c r="W3954" t="s">
        <v>83</v>
      </c>
      <c r="X3954">
        <v>4</v>
      </c>
      <c r="Y3954">
        <v>4724.3599999999997</v>
      </c>
    </row>
    <row r="3955" spans="1:25">
      <c r="A3955" t="s">
        <v>22514</v>
      </c>
      <c r="B3955" t="s">
        <v>70</v>
      </c>
      <c r="C3955">
        <v>173</v>
      </c>
      <c r="D3955" t="s">
        <v>71</v>
      </c>
      <c r="E3955">
        <v>2007</v>
      </c>
      <c r="F3955" s="24">
        <v>39196</v>
      </c>
      <c r="G3955" s="24">
        <v>39196</v>
      </c>
      <c r="H3955" s="24">
        <v>39197</v>
      </c>
      <c r="I3955" t="s">
        <v>5015</v>
      </c>
      <c r="J3955" t="s">
        <v>168</v>
      </c>
      <c r="K3955" t="s">
        <v>273</v>
      </c>
      <c r="L3955" t="s">
        <v>75</v>
      </c>
      <c r="M3955" t="s">
        <v>76</v>
      </c>
      <c r="N3955" t="s">
        <v>77</v>
      </c>
      <c r="O3955" t="s">
        <v>22515</v>
      </c>
      <c r="P3955" t="s">
        <v>22516</v>
      </c>
      <c r="Q3955" t="s">
        <v>80</v>
      </c>
      <c r="R3955" t="s">
        <v>22515</v>
      </c>
      <c r="S3955" t="s">
        <v>22517</v>
      </c>
      <c r="T3955" t="s">
        <v>231</v>
      </c>
      <c r="U3955" t="s">
        <v>22518</v>
      </c>
      <c r="W3955" t="s">
        <v>83</v>
      </c>
      <c r="X3955">
        <v>4</v>
      </c>
      <c r="Y3955">
        <v>4171.2</v>
      </c>
    </row>
    <row r="3956" spans="1:25">
      <c r="A3956" t="s">
        <v>22519</v>
      </c>
      <c r="B3956" t="s">
        <v>70</v>
      </c>
      <c r="C3956">
        <v>172</v>
      </c>
      <c r="D3956" t="s">
        <v>106</v>
      </c>
      <c r="E3956">
        <v>2007</v>
      </c>
      <c r="F3956" s="24">
        <v>39195</v>
      </c>
      <c r="G3956" s="24">
        <v>39195</v>
      </c>
      <c r="H3956" s="24">
        <v>39196</v>
      </c>
      <c r="I3956" t="s">
        <v>107</v>
      </c>
      <c r="J3956" t="s">
        <v>108</v>
      </c>
      <c r="K3956" t="s">
        <v>109</v>
      </c>
      <c r="L3956" t="s">
        <v>75</v>
      </c>
      <c r="M3956" t="s">
        <v>76</v>
      </c>
      <c r="N3956" t="s">
        <v>153</v>
      </c>
      <c r="O3956" t="s">
        <v>22520</v>
      </c>
      <c r="P3956" t="s">
        <v>22521</v>
      </c>
      <c r="Q3956" t="s">
        <v>80</v>
      </c>
      <c r="R3956" t="s">
        <v>22520</v>
      </c>
      <c r="S3956" t="s">
        <v>22522</v>
      </c>
      <c r="T3956" t="s">
        <v>299</v>
      </c>
      <c r="U3956" t="s">
        <v>22523</v>
      </c>
      <c r="V3956" t="s">
        <v>22524</v>
      </c>
      <c r="W3956" t="s">
        <v>83</v>
      </c>
      <c r="X3956">
        <v>4</v>
      </c>
      <c r="Y3956">
        <v>4207</v>
      </c>
    </row>
    <row r="3957" spans="1:25">
      <c r="A3957" t="s">
        <v>22525</v>
      </c>
      <c r="B3957" t="s">
        <v>70</v>
      </c>
      <c r="C3957">
        <v>138</v>
      </c>
      <c r="D3957" t="s">
        <v>106</v>
      </c>
      <c r="E3957">
        <v>2007</v>
      </c>
      <c r="F3957" s="24">
        <v>39174</v>
      </c>
      <c r="G3957" s="24">
        <v>39174</v>
      </c>
      <c r="H3957" s="24">
        <v>39175</v>
      </c>
      <c r="I3957" t="s">
        <v>5858</v>
      </c>
      <c r="J3957" t="s">
        <v>108</v>
      </c>
      <c r="K3957" t="s">
        <v>109</v>
      </c>
      <c r="L3957" t="s">
        <v>75</v>
      </c>
      <c r="M3957" t="s">
        <v>76</v>
      </c>
      <c r="N3957" t="s">
        <v>467</v>
      </c>
      <c r="O3957" t="s">
        <v>22526</v>
      </c>
      <c r="P3957" t="s">
        <v>22527</v>
      </c>
      <c r="Q3957" t="s">
        <v>90</v>
      </c>
      <c r="R3957" t="s">
        <v>22526</v>
      </c>
      <c r="S3957" t="s">
        <v>22528</v>
      </c>
      <c r="U3957" t="s">
        <v>22529</v>
      </c>
      <c r="V3957" t="s">
        <v>22530</v>
      </c>
      <c r="W3957" t="s">
        <v>83</v>
      </c>
      <c r="X3957">
        <v>4</v>
      </c>
      <c r="Y3957">
        <v>327</v>
      </c>
    </row>
    <row r="3958" spans="1:25">
      <c r="A3958" t="s">
        <v>22531</v>
      </c>
      <c r="B3958" t="s">
        <v>70</v>
      </c>
      <c r="C3958">
        <v>150</v>
      </c>
      <c r="D3958" t="s">
        <v>71</v>
      </c>
      <c r="E3958">
        <v>2007</v>
      </c>
      <c r="F3958" s="24">
        <v>39180</v>
      </c>
      <c r="G3958" s="24">
        <v>39181</v>
      </c>
      <c r="H3958" s="24">
        <v>39181</v>
      </c>
      <c r="I3958" t="s">
        <v>1711</v>
      </c>
      <c r="J3958" t="s">
        <v>1712</v>
      </c>
      <c r="K3958" t="s">
        <v>74</v>
      </c>
      <c r="L3958" t="s">
        <v>75</v>
      </c>
      <c r="M3958" t="s">
        <v>76</v>
      </c>
      <c r="N3958" t="s">
        <v>467</v>
      </c>
      <c r="O3958" t="s">
        <v>22532</v>
      </c>
      <c r="P3958" t="s">
        <v>22533</v>
      </c>
      <c r="Q3958" t="s">
        <v>90</v>
      </c>
      <c r="R3958" t="s">
        <v>22532</v>
      </c>
      <c r="S3958" t="s">
        <v>22534</v>
      </c>
      <c r="T3958" t="s">
        <v>231</v>
      </c>
      <c r="U3958" t="s">
        <v>22535</v>
      </c>
      <c r="V3958" t="s">
        <v>22536</v>
      </c>
      <c r="W3958" t="s">
        <v>83</v>
      </c>
      <c r="X3958">
        <v>4</v>
      </c>
      <c r="Y3958">
        <v>4478</v>
      </c>
    </row>
    <row r="3959" spans="1:25">
      <c r="A3959" t="s">
        <v>22537</v>
      </c>
      <c r="B3959" t="s">
        <v>70</v>
      </c>
      <c r="C3959">
        <v>187</v>
      </c>
      <c r="D3959" t="s">
        <v>71</v>
      </c>
      <c r="E3959">
        <v>2007</v>
      </c>
      <c r="F3959" s="24">
        <v>39201</v>
      </c>
      <c r="G3959" s="24">
        <v>39202</v>
      </c>
      <c r="H3959" s="24">
        <v>39203</v>
      </c>
      <c r="I3959" t="s">
        <v>22538</v>
      </c>
      <c r="J3959" t="s">
        <v>252</v>
      </c>
      <c r="K3959" t="s">
        <v>273</v>
      </c>
      <c r="L3959" t="s">
        <v>75</v>
      </c>
      <c r="M3959" t="s">
        <v>76</v>
      </c>
      <c r="N3959" t="s">
        <v>153</v>
      </c>
      <c r="O3959" t="s">
        <v>22539</v>
      </c>
      <c r="P3959" t="s">
        <v>22540</v>
      </c>
      <c r="Q3959" t="s">
        <v>80</v>
      </c>
      <c r="R3959" t="s">
        <v>22539</v>
      </c>
      <c r="S3959" t="s">
        <v>22541</v>
      </c>
      <c r="T3959" t="s">
        <v>188</v>
      </c>
      <c r="W3959" t="s">
        <v>83</v>
      </c>
      <c r="X3959">
        <v>4</v>
      </c>
      <c r="Y3959">
        <v>2583</v>
      </c>
    </row>
    <row r="3960" spans="1:25">
      <c r="A3960" t="s">
        <v>22542</v>
      </c>
      <c r="B3960" t="s">
        <v>70</v>
      </c>
      <c r="C3960">
        <v>160</v>
      </c>
      <c r="D3960" t="s">
        <v>106</v>
      </c>
      <c r="E3960">
        <v>2007</v>
      </c>
      <c r="F3960" s="24">
        <v>39186</v>
      </c>
      <c r="G3960" s="24">
        <v>39186</v>
      </c>
      <c r="H3960" s="24">
        <v>39187</v>
      </c>
      <c r="I3960" t="s">
        <v>107</v>
      </c>
      <c r="J3960" t="s">
        <v>108</v>
      </c>
      <c r="K3960" t="s">
        <v>109</v>
      </c>
      <c r="L3960" t="s">
        <v>20828</v>
      </c>
      <c r="M3960" t="s">
        <v>76</v>
      </c>
      <c r="N3960" t="s">
        <v>153</v>
      </c>
      <c r="O3960" t="s">
        <v>22543</v>
      </c>
      <c r="P3960" t="s">
        <v>22544</v>
      </c>
      <c r="Q3960" t="s">
        <v>90</v>
      </c>
      <c r="R3960" t="s">
        <v>22543</v>
      </c>
      <c r="S3960" t="s">
        <v>22545</v>
      </c>
      <c r="T3960" t="s">
        <v>173</v>
      </c>
      <c r="U3960" t="s">
        <v>22546</v>
      </c>
      <c r="V3960" t="s">
        <v>22547</v>
      </c>
      <c r="W3960" t="s">
        <v>83</v>
      </c>
      <c r="X3960">
        <v>4</v>
      </c>
      <c r="Y3960">
        <v>4457</v>
      </c>
    </row>
    <row r="3961" spans="1:25">
      <c r="A3961" t="s">
        <v>22548</v>
      </c>
      <c r="B3961" t="s">
        <v>70</v>
      </c>
      <c r="C3961">
        <v>155</v>
      </c>
      <c r="D3961" t="s">
        <v>106</v>
      </c>
      <c r="E3961">
        <v>2007</v>
      </c>
      <c r="F3961" s="24">
        <v>39182</v>
      </c>
      <c r="G3961" s="24">
        <v>39182</v>
      </c>
      <c r="H3961" s="24">
        <v>39183</v>
      </c>
      <c r="I3961" t="s">
        <v>1208</v>
      </c>
      <c r="J3961" t="s">
        <v>108</v>
      </c>
      <c r="K3961" t="s">
        <v>324</v>
      </c>
      <c r="L3961" t="s">
        <v>75</v>
      </c>
      <c r="M3961" t="s">
        <v>76</v>
      </c>
      <c r="N3961" t="s">
        <v>637</v>
      </c>
      <c r="O3961" t="s">
        <v>22549</v>
      </c>
      <c r="P3961" t="s">
        <v>22549</v>
      </c>
      <c r="Q3961" t="s">
        <v>195</v>
      </c>
      <c r="R3961" t="s">
        <v>22550</v>
      </c>
      <c r="S3961" t="s">
        <v>22551</v>
      </c>
      <c r="T3961" t="s">
        <v>1567</v>
      </c>
      <c r="U3961" t="s">
        <v>22552</v>
      </c>
      <c r="W3961" t="s">
        <v>83</v>
      </c>
      <c r="X3961">
        <v>4</v>
      </c>
      <c r="Y3961">
        <v>2390.36</v>
      </c>
    </row>
    <row r="3962" spans="1:25">
      <c r="A3962" t="s">
        <v>22553</v>
      </c>
      <c r="B3962" t="s">
        <v>70</v>
      </c>
      <c r="C3962">
        <v>157</v>
      </c>
      <c r="D3962" t="s">
        <v>106</v>
      </c>
      <c r="E3962">
        <v>2007</v>
      </c>
      <c r="F3962" s="24">
        <v>39181</v>
      </c>
      <c r="G3962" s="24">
        <v>39183</v>
      </c>
      <c r="H3962" s="24">
        <v>39184</v>
      </c>
      <c r="I3962" t="s">
        <v>107</v>
      </c>
      <c r="J3962" t="s">
        <v>108</v>
      </c>
      <c r="K3962" t="s">
        <v>109</v>
      </c>
      <c r="M3962" t="s">
        <v>76</v>
      </c>
      <c r="N3962" t="s">
        <v>581</v>
      </c>
      <c r="O3962" t="s">
        <v>22554</v>
      </c>
      <c r="P3962" t="s">
        <v>22555</v>
      </c>
      <c r="Q3962" t="s">
        <v>7328</v>
      </c>
      <c r="R3962" t="s">
        <v>22554</v>
      </c>
      <c r="S3962" t="s">
        <v>22556</v>
      </c>
      <c r="T3962" t="s">
        <v>173</v>
      </c>
      <c r="U3962" t="s">
        <v>22557</v>
      </c>
      <c r="V3962" t="s">
        <v>22558</v>
      </c>
      <c r="W3962" t="s">
        <v>83</v>
      </c>
      <c r="X3962">
        <v>4</v>
      </c>
      <c r="Y3962">
        <v>2270</v>
      </c>
    </row>
    <row r="3963" spans="1:25">
      <c r="A3963" t="s">
        <v>22559</v>
      </c>
      <c r="B3963" t="s">
        <v>138</v>
      </c>
      <c r="C3963">
        <v>154</v>
      </c>
      <c r="D3963" t="s">
        <v>106</v>
      </c>
      <c r="E3963">
        <v>2007</v>
      </c>
      <c r="F3963" s="24">
        <v>39181</v>
      </c>
      <c r="G3963" s="24">
        <v>39182</v>
      </c>
      <c r="H3963" s="24">
        <v>39184</v>
      </c>
      <c r="I3963" t="s">
        <v>339</v>
      </c>
      <c r="J3963" t="s">
        <v>108</v>
      </c>
      <c r="K3963" t="s">
        <v>324</v>
      </c>
      <c r="L3963" t="s">
        <v>75</v>
      </c>
      <c r="M3963" t="s">
        <v>76</v>
      </c>
      <c r="N3963" t="s">
        <v>140</v>
      </c>
      <c r="O3963" t="s">
        <v>22560</v>
      </c>
      <c r="P3963" t="s">
        <v>22560</v>
      </c>
      <c r="Q3963" t="s">
        <v>142</v>
      </c>
      <c r="R3963" t="s">
        <v>22561</v>
      </c>
      <c r="S3963" t="s">
        <v>22562</v>
      </c>
      <c r="T3963" t="s">
        <v>757</v>
      </c>
      <c r="U3963" t="s">
        <v>22563</v>
      </c>
      <c r="V3963" t="s">
        <v>22564</v>
      </c>
      <c r="W3963" t="s">
        <v>83</v>
      </c>
      <c r="X3963">
        <v>4</v>
      </c>
      <c r="Y3963">
        <v>1607</v>
      </c>
    </row>
    <row r="3964" spans="1:25">
      <c r="A3964" t="s">
        <v>12679</v>
      </c>
      <c r="B3964" t="s">
        <v>70</v>
      </c>
      <c r="C3964">
        <v>179</v>
      </c>
      <c r="D3964" t="s">
        <v>71</v>
      </c>
      <c r="E3964">
        <v>2007</v>
      </c>
      <c r="F3964" s="24">
        <v>39197</v>
      </c>
      <c r="G3964" s="24">
        <v>39198</v>
      </c>
      <c r="H3964" s="24">
        <v>39198</v>
      </c>
      <c r="I3964" t="s">
        <v>5015</v>
      </c>
      <c r="J3964" t="s">
        <v>168</v>
      </c>
      <c r="K3964" t="s">
        <v>273</v>
      </c>
      <c r="L3964" t="s">
        <v>19635</v>
      </c>
      <c r="M3964" t="s">
        <v>76</v>
      </c>
      <c r="N3964" t="s">
        <v>253</v>
      </c>
      <c r="O3964" t="s">
        <v>12680</v>
      </c>
      <c r="P3964" t="s">
        <v>22565</v>
      </c>
      <c r="Q3964" t="s">
        <v>90</v>
      </c>
      <c r="R3964" t="s">
        <v>12680</v>
      </c>
      <c r="S3964" t="s">
        <v>12682</v>
      </c>
      <c r="T3964" t="s">
        <v>360</v>
      </c>
      <c r="U3964" t="s">
        <v>12683</v>
      </c>
      <c r="V3964" t="s">
        <v>12684</v>
      </c>
      <c r="W3964" t="s">
        <v>83</v>
      </c>
      <c r="X3964">
        <v>4</v>
      </c>
      <c r="Y3964">
        <v>4364.8</v>
      </c>
    </row>
    <row r="3965" spans="1:25">
      <c r="A3965" t="s">
        <v>22566</v>
      </c>
      <c r="B3965" t="s">
        <v>70</v>
      </c>
      <c r="C3965">
        <v>176</v>
      </c>
      <c r="D3965" t="s">
        <v>106</v>
      </c>
      <c r="E3965">
        <v>2007</v>
      </c>
      <c r="F3965" s="24">
        <v>39196</v>
      </c>
      <c r="G3965" s="24">
        <v>39197</v>
      </c>
      <c r="H3965" s="24">
        <v>39198</v>
      </c>
      <c r="I3965" t="s">
        <v>22567</v>
      </c>
      <c r="J3965" t="s">
        <v>108</v>
      </c>
      <c r="K3965" t="s">
        <v>324</v>
      </c>
      <c r="L3965" t="s">
        <v>75</v>
      </c>
      <c r="M3965" t="s">
        <v>76</v>
      </c>
      <c r="N3965" t="s">
        <v>467</v>
      </c>
      <c r="O3965" t="s">
        <v>22568</v>
      </c>
      <c r="P3965" t="s">
        <v>22569</v>
      </c>
      <c r="Q3965" t="s">
        <v>90</v>
      </c>
      <c r="R3965" t="s">
        <v>22568</v>
      </c>
      <c r="S3965" t="s">
        <v>22570</v>
      </c>
      <c r="T3965" t="s">
        <v>902</v>
      </c>
      <c r="U3965" t="s">
        <v>22571</v>
      </c>
      <c r="V3965" t="s">
        <v>22572</v>
      </c>
      <c r="W3965" t="s">
        <v>83</v>
      </c>
      <c r="X3965">
        <v>4</v>
      </c>
      <c r="Y3965">
        <v>4167</v>
      </c>
    </row>
    <row r="3966" spans="1:25">
      <c r="A3966" t="s">
        <v>22573</v>
      </c>
      <c r="B3966" t="s">
        <v>70</v>
      </c>
      <c r="C3966">
        <v>141</v>
      </c>
      <c r="D3966" t="s">
        <v>71</v>
      </c>
      <c r="E3966">
        <v>2007</v>
      </c>
      <c r="F3966" s="24">
        <v>39174</v>
      </c>
      <c r="G3966" s="24">
        <v>39175</v>
      </c>
      <c r="H3966" s="24">
        <v>39177</v>
      </c>
      <c r="I3966" t="s">
        <v>2938</v>
      </c>
      <c r="J3966" t="s">
        <v>272</v>
      </c>
      <c r="K3966" t="s">
        <v>273</v>
      </c>
      <c r="L3966" t="s">
        <v>75</v>
      </c>
      <c r="M3966" t="s">
        <v>76</v>
      </c>
      <c r="N3966" t="s">
        <v>253</v>
      </c>
      <c r="O3966" t="s">
        <v>22574</v>
      </c>
      <c r="P3966" t="s">
        <v>22575</v>
      </c>
      <c r="Q3966" t="s">
        <v>90</v>
      </c>
      <c r="R3966" t="s">
        <v>22574</v>
      </c>
      <c r="S3966" t="s">
        <v>22576</v>
      </c>
      <c r="T3966" t="s">
        <v>173</v>
      </c>
      <c r="U3966" t="s">
        <v>22577</v>
      </c>
      <c r="W3966" t="s">
        <v>83</v>
      </c>
      <c r="X3966">
        <v>4</v>
      </c>
      <c r="Y3966">
        <v>3964.4</v>
      </c>
    </row>
    <row r="3967" spans="1:25">
      <c r="A3967" t="s">
        <v>22578</v>
      </c>
      <c r="B3967" t="s">
        <v>70</v>
      </c>
      <c r="C3967">
        <v>142</v>
      </c>
      <c r="D3967" t="s">
        <v>106</v>
      </c>
      <c r="E3967">
        <v>2007</v>
      </c>
      <c r="F3967" s="24">
        <v>39175</v>
      </c>
      <c r="G3967" s="24">
        <v>39175</v>
      </c>
      <c r="H3967" s="24">
        <v>39177</v>
      </c>
      <c r="I3967" t="s">
        <v>1208</v>
      </c>
      <c r="J3967" t="s">
        <v>108</v>
      </c>
      <c r="K3967" t="s">
        <v>324</v>
      </c>
      <c r="L3967" t="s">
        <v>75</v>
      </c>
      <c r="M3967" t="s">
        <v>76</v>
      </c>
      <c r="N3967" t="s">
        <v>153</v>
      </c>
      <c r="O3967" t="s">
        <v>22579</v>
      </c>
      <c r="P3967" t="s">
        <v>22580</v>
      </c>
      <c r="Q3967" t="s">
        <v>90</v>
      </c>
      <c r="R3967" t="s">
        <v>22579</v>
      </c>
      <c r="S3967" t="s">
        <v>22581</v>
      </c>
      <c r="T3967" t="s">
        <v>173</v>
      </c>
      <c r="U3967" t="s">
        <v>22582</v>
      </c>
      <c r="V3967" t="s">
        <v>22583</v>
      </c>
      <c r="W3967" t="s">
        <v>83</v>
      </c>
      <c r="X3967">
        <v>4</v>
      </c>
      <c r="Y3967">
        <v>4167</v>
      </c>
    </row>
    <row r="3968" spans="1:25">
      <c r="A3968" t="s">
        <v>22584</v>
      </c>
      <c r="B3968" t="s">
        <v>70</v>
      </c>
      <c r="C3968">
        <v>168</v>
      </c>
      <c r="D3968" t="s">
        <v>106</v>
      </c>
      <c r="E3968">
        <v>2007</v>
      </c>
      <c r="F3968" s="24">
        <v>39191</v>
      </c>
      <c r="G3968" s="24">
        <v>39191</v>
      </c>
      <c r="H3968" s="24">
        <v>39193</v>
      </c>
      <c r="I3968" t="s">
        <v>107</v>
      </c>
      <c r="J3968" t="s">
        <v>108</v>
      </c>
      <c r="K3968" t="s">
        <v>109</v>
      </c>
      <c r="L3968" t="s">
        <v>75</v>
      </c>
      <c r="M3968" t="s">
        <v>76</v>
      </c>
      <c r="N3968" t="s">
        <v>295</v>
      </c>
      <c r="O3968" t="s">
        <v>22585</v>
      </c>
      <c r="P3968" t="s">
        <v>22586</v>
      </c>
      <c r="Q3968" t="s">
        <v>131</v>
      </c>
      <c r="R3968" t="s">
        <v>22585</v>
      </c>
      <c r="S3968" t="s">
        <v>22587</v>
      </c>
      <c r="T3968" t="s">
        <v>299</v>
      </c>
      <c r="U3968" t="s">
        <v>22588</v>
      </c>
      <c r="V3968" t="s">
        <v>22589</v>
      </c>
      <c r="W3968" t="s">
        <v>93</v>
      </c>
      <c r="X3968">
        <v>4</v>
      </c>
      <c r="Y3968">
        <v>4207</v>
      </c>
    </row>
    <row r="3969" spans="1:25">
      <c r="A3969" t="s">
        <v>22590</v>
      </c>
      <c r="B3969" t="s">
        <v>70</v>
      </c>
      <c r="C3969">
        <v>182</v>
      </c>
      <c r="D3969" t="s">
        <v>106</v>
      </c>
      <c r="E3969">
        <v>2007</v>
      </c>
      <c r="F3969" s="24">
        <v>39201</v>
      </c>
      <c r="G3969" s="24">
        <v>39202</v>
      </c>
      <c r="H3969" s="24">
        <v>39202</v>
      </c>
      <c r="I3969" t="s">
        <v>1208</v>
      </c>
      <c r="J3969" t="s">
        <v>108</v>
      </c>
      <c r="K3969" t="s">
        <v>324</v>
      </c>
      <c r="L3969" t="s">
        <v>75</v>
      </c>
      <c r="M3969" t="s">
        <v>76</v>
      </c>
      <c r="N3969" t="s">
        <v>153</v>
      </c>
      <c r="O3969" t="s">
        <v>22591</v>
      </c>
      <c r="P3969" t="s">
        <v>22592</v>
      </c>
      <c r="Q3969" t="s">
        <v>80</v>
      </c>
      <c r="R3969" t="s">
        <v>22591</v>
      </c>
      <c r="S3969" t="s">
        <v>22593</v>
      </c>
      <c r="T3969" t="s">
        <v>173</v>
      </c>
      <c r="U3969" t="s">
        <v>22594</v>
      </c>
      <c r="W3969" t="s">
        <v>83</v>
      </c>
      <c r="X3969">
        <v>4</v>
      </c>
      <c r="Y3969">
        <v>4167</v>
      </c>
    </row>
    <row r="3970" spans="1:25">
      <c r="A3970" t="s">
        <v>22595</v>
      </c>
      <c r="B3970" t="s">
        <v>70</v>
      </c>
      <c r="C3970">
        <v>146</v>
      </c>
      <c r="D3970" t="s">
        <v>106</v>
      </c>
      <c r="E3970">
        <v>2007</v>
      </c>
      <c r="F3970" s="24">
        <v>39176</v>
      </c>
      <c r="G3970" s="24">
        <v>39177</v>
      </c>
      <c r="H3970" s="24">
        <v>39178</v>
      </c>
      <c r="I3970" t="s">
        <v>107</v>
      </c>
      <c r="J3970" t="s">
        <v>108</v>
      </c>
      <c r="K3970" t="s">
        <v>109</v>
      </c>
      <c r="L3970" t="s">
        <v>75</v>
      </c>
      <c r="M3970" t="s">
        <v>76</v>
      </c>
      <c r="N3970" t="s">
        <v>153</v>
      </c>
      <c r="O3970" t="s">
        <v>22596</v>
      </c>
      <c r="P3970" t="s">
        <v>22597</v>
      </c>
      <c r="Q3970" t="s">
        <v>80</v>
      </c>
      <c r="R3970" t="s">
        <v>22596</v>
      </c>
      <c r="S3970" t="s">
        <v>22598</v>
      </c>
      <c r="T3970" t="s">
        <v>92</v>
      </c>
      <c r="U3970" t="s">
        <v>22599</v>
      </c>
      <c r="V3970" t="s">
        <v>22600</v>
      </c>
      <c r="W3970" t="s">
        <v>83</v>
      </c>
      <c r="X3970">
        <v>4</v>
      </c>
      <c r="Y3970">
        <v>4207</v>
      </c>
    </row>
    <row r="3971" spans="1:25">
      <c r="A3971" t="s">
        <v>22601</v>
      </c>
      <c r="B3971" t="s">
        <v>70</v>
      </c>
      <c r="C3971">
        <v>185</v>
      </c>
      <c r="D3971" t="s">
        <v>106</v>
      </c>
      <c r="E3971">
        <v>2007</v>
      </c>
      <c r="F3971" s="24">
        <v>39202</v>
      </c>
      <c r="G3971" s="24">
        <v>39202</v>
      </c>
      <c r="H3971" s="24">
        <v>39203</v>
      </c>
      <c r="I3971" t="s">
        <v>107</v>
      </c>
      <c r="J3971" t="s">
        <v>108</v>
      </c>
      <c r="K3971" t="s">
        <v>109</v>
      </c>
      <c r="L3971" t="s">
        <v>22602</v>
      </c>
      <c r="M3971" t="s">
        <v>76</v>
      </c>
      <c r="N3971" t="s">
        <v>467</v>
      </c>
      <c r="O3971" t="s">
        <v>22603</v>
      </c>
      <c r="P3971" t="s">
        <v>22604</v>
      </c>
      <c r="Q3971" t="s">
        <v>80</v>
      </c>
      <c r="R3971" t="s">
        <v>22603</v>
      </c>
      <c r="S3971" t="s">
        <v>22605</v>
      </c>
      <c r="T3971" t="s">
        <v>103</v>
      </c>
      <c r="U3971" t="s">
        <v>22606</v>
      </c>
      <c r="V3971" t="s">
        <v>22607</v>
      </c>
      <c r="W3971" t="s">
        <v>83</v>
      </c>
      <c r="X3971">
        <v>4</v>
      </c>
      <c r="Y3971">
        <v>4176</v>
      </c>
    </row>
    <row r="3972" spans="1:25">
      <c r="A3972" t="s">
        <v>22608</v>
      </c>
      <c r="B3972" t="s">
        <v>70</v>
      </c>
      <c r="C3972">
        <v>159</v>
      </c>
      <c r="D3972" t="s">
        <v>71</v>
      </c>
      <c r="E3972">
        <v>2007</v>
      </c>
      <c r="F3972" s="24">
        <v>39183</v>
      </c>
      <c r="G3972" s="24">
        <v>39183</v>
      </c>
      <c r="H3972" s="24">
        <v>39184</v>
      </c>
      <c r="I3972" t="s">
        <v>1222</v>
      </c>
      <c r="J3972" t="s">
        <v>168</v>
      </c>
      <c r="K3972" t="s">
        <v>97</v>
      </c>
      <c r="L3972" t="s">
        <v>75</v>
      </c>
      <c r="M3972" t="s">
        <v>76</v>
      </c>
      <c r="N3972" t="s">
        <v>467</v>
      </c>
      <c r="O3972" t="s">
        <v>22609</v>
      </c>
      <c r="P3972" t="s">
        <v>22610</v>
      </c>
      <c r="Q3972" t="s">
        <v>80</v>
      </c>
      <c r="R3972" t="s">
        <v>22609</v>
      </c>
      <c r="S3972" t="s">
        <v>22611</v>
      </c>
      <c r="T3972" t="s">
        <v>360</v>
      </c>
      <c r="U3972" t="s">
        <v>22612</v>
      </c>
      <c r="W3972" t="s">
        <v>83</v>
      </c>
      <c r="X3972">
        <v>4</v>
      </c>
      <c r="Y3972">
        <v>2118</v>
      </c>
    </row>
    <row r="3973" spans="1:25">
      <c r="A3973" t="s">
        <v>22613</v>
      </c>
      <c r="B3973" t="s">
        <v>70</v>
      </c>
      <c r="C3973">
        <v>163</v>
      </c>
      <c r="D3973" t="s">
        <v>106</v>
      </c>
      <c r="E3973">
        <v>2007</v>
      </c>
      <c r="F3973" s="24">
        <v>39188</v>
      </c>
      <c r="G3973" s="24">
        <v>39188</v>
      </c>
      <c r="H3973" s="24">
        <v>39189</v>
      </c>
      <c r="I3973" t="s">
        <v>192</v>
      </c>
      <c r="J3973" t="s">
        <v>108</v>
      </c>
      <c r="K3973" t="s">
        <v>119</v>
      </c>
      <c r="L3973" t="s">
        <v>75</v>
      </c>
      <c r="M3973" t="s">
        <v>76</v>
      </c>
      <c r="N3973" t="s">
        <v>153</v>
      </c>
      <c r="O3973" t="s">
        <v>22614</v>
      </c>
      <c r="P3973" t="s">
        <v>22615</v>
      </c>
      <c r="Q3973" t="s">
        <v>80</v>
      </c>
      <c r="R3973" t="s">
        <v>22614</v>
      </c>
      <c r="S3973" t="s">
        <v>22616</v>
      </c>
      <c r="T3973" t="s">
        <v>246</v>
      </c>
      <c r="U3973" t="s">
        <v>22617</v>
      </c>
      <c r="V3973" t="s">
        <v>22618</v>
      </c>
      <c r="W3973" t="s">
        <v>83</v>
      </c>
      <c r="X3973">
        <v>4</v>
      </c>
      <c r="Y3973">
        <v>3582.06</v>
      </c>
    </row>
    <row r="3974" spans="1:25">
      <c r="A3974" t="s">
        <v>22619</v>
      </c>
      <c r="B3974" t="s">
        <v>70</v>
      </c>
      <c r="C3974">
        <v>147</v>
      </c>
      <c r="D3974" t="s">
        <v>106</v>
      </c>
      <c r="E3974">
        <v>2007</v>
      </c>
      <c r="F3974" s="24">
        <v>39178</v>
      </c>
      <c r="G3974" s="24">
        <v>39178</v>
      </c>
      <c r="H3974" s="24">
        <v>39179</v>
      </c>
      <c r="I3974" t="s">
        <v>107</v>
      </c>
      <c r="J3974" t="s">
        <v>108</v>
      </c>
      <c r="K3974" t="s">
        <v>109</v>
      </c>
      <c r="L3974" t="s">
        <v>75</v>
      </c>
      <c r="M3974" t="s">
        <v>76</v>
      </c>
      <c r="N3974" t="s">
        <v>467</v>
      </c>
      <c r="O3974" t="s">
        <v>22620</v>
      </c>
      <c r="P3974" t="s">
        <v>22621</v>
      </c>
      <c r="Q3974" t="s">
        <v>90</v>
      </c>
      <c r="R3974" t="s">
        <v>22620</v>
      </c>
      <c r="S3974" t="s">
        <v>22622</v>
      </c>
      <c r="T3974" t="s">
        <v>299</v>
      </c>
      <c r="U3974" t="s">
        <v>22623</v>
      </c>
      <c r="V3974" t="s">
        <v>22624</v>
      </c>
      <c r="W3974" t="s">
        <v>83</v>
      </c>
      <c r="X3974">
        <v>4</v>
      </c>
      <c r="Y3974">
        <v>4146</v>
      </c>
    </row>
    <row r="3975" spans="1:25">
      <c r="A3975" t="s">
        <v>22625</v>
      </c>
      <c r="B3975" t="s">
        <v>70</v>
      </c>
      <c r="C3975">
        <v>140</v>
      </c>
      <c r="D3975" t="s">
        <v>71</v>
      </c>
      <c r="E3975">
        <v>2007</v>
      </c>
      <c r="F3975" s="24">
        <v>39175</v>
      </c>
      <c r="G3975" s="24">
        <v>39175</v>
      </c>
      <c r="H3975" s="24">
        <v>39176</v>
      </c>
      <c r="I3975" t="s">
        <v>5015</v>
      </c>
      <c r="J3975" t="s">
        <v>168</v>
      </c>
      <c r="K3975" t="s">
        <v>273</v>
      </c>
      <c r="M3975" t="s">
        <v>76</v>
      </c>
      <c r="N3975" t="s">
        <v>153</v>
      </c>
      <c r="O3975" t="s">
        <v>22626</v>
      </c>
      <c r="P3975" t="s">
        <v>22627</v>
      </c>
      <c r="Q3975" t="s">
        <v>80</v>
      </c>
      <c r="R3975" t="s">
        <v>22626</v>
      </c>
      <c r="S3975" t="s">
        <v>22628</v>
      </c>
      <c r="T3975" t="s">
        <v>246</v>
      </c>
      <c r="U3975" t="s">
        <v>174</v>
      </c>
      <c r="W3975" t="s">
        <v>83</v>
      </c>
      <c r="X3975">
        <v>4</v>
      </c>
      <c r="Y3975">
        <v>4180</v>
      </c>
    </row>
    <row r="3976" spans="1:25">
      <c r="A3976" t="s">
        <v>22629</v>
      </c>
      <c r="B3976" t="s">
        <v>70</v>
      </c>
      <c r="C3976">
        <v>144</v>
      </c>
      <c r="D3976" t="s">
        <v>106</v>
      </c>
      <c r="E3976">
        <v>2007</v>
      </c>
      <c r="F3976" s="24">
        <v>39176</v>
      </c>
      <c r="G3976" s="24">
        <v>39176</v>
      </c>
      <c r="H3976" s="24">
        <v>39177</v>
      </c>
      <c r="I3976" t="s">
        <v>339</v>
      </c>
      <c r="J3976" t="s">
        <v>108</v>
      </c>
      <c r="K3976" t="s">
        <v>324</v>
      </c>
      <c r="L3976" t="s">
        <v>761</v>
      </c>
      <c r="M3976" t="s">
        <v>76</v>
      </c>
      <c r="N3976" t="s">
        <v>153</v>
      </c>
      <c r="O3976" t="s">
        <v>22630</v>
      </c>
      <c r="P3976" t="s">
        <v>22631</v>
      </c>
      <c r="Q3976" t="s">
        <v>131</v>
      </c>
      <c r="R3976" t="s">
        <v>22630</v>
      </c>
      <c r="S3976" t="s">
        <v>22632</v>
      </c>
      <c r="T3976" t="s">
        <v>2641</v>
      </c>
      <c r="U3976" t="s">
        <v>22633</v>
      </c>
      <c r="V3976" t="s">
        <v>22634</v>
      </c>
      <c r="W3976" t="s">
        <v>83</v>
      </c>
      <c r="X3976">
        <v>4</v>
      </c>
      <c r="Y3976">
        <v>4517</v>
      </c>
    </row>
    <row r="3977" spans="1:25">
      <c r="A3977" t="s">
        <v>22635</v>
      </c>
      <c r="B3977" t="s">
        <v>70</v>
      </c>
      <c r="C3977">
        <v>166</v>
      </c>
      <c r="D3977" t="s">
        <v>106</v>
      </c>
      <c r="E3977">
        <v>2007</v>
      </c>
      <c r="F3977" s="24">
        <v>39188</v>
      </c>
      <c r="G3977" s="24">
        <v>39188</v>
      </c>
      <c r="H3977" s="24">
        <v>39190</v>
      </c>
      <c r="I3977" t="s">
        <v>972</v>
      </c>
      <c r="J3977" t="s">
        <v>108</v>
      </c>
      <c r="K3977" t="s">
        <v>184</v>
      </c>
      <c r="L3977" t="s">
        <v>75</v>
      </c>
      <c r="M3977" t="s">
        <v>76</v>
      </c>
      <c r="N3977" t="s">
        <v>77</v>
      </c>
      <c r="O3977" t="s">
        <v>22636</v>
      </c>
      <c r="P3977" t="s">
        <v>22637</v>
      </c>
      <c r="Q3977" t="s">
        <v>80</v>
      </c>
      <c r="R3977" t="s">
        <v>22638</v>
      </c>
      <c r="S3977" t="s">
        <v>22639</v>
      </c>
      <c r="U3977" t="s">
        <v>22640</v>
      </c>
      <c r="V3977" t="s">
        <v>22641</v>
      </c>
      <c r="W3977" t="s">
        <v>83</v>
      </c>
      <c r="X3977">
        <v>4</v>
      </c>
      <c r="Y3977">
        <v>3975</v>
      </c>
    </row>
    <row r="3978" spans="1:25">
      <c r="A3978" t="s">
        <v>22642</v>
      </c>
      <c r="B3978" t="s">
        <v>70</v>
      </c>
      <c r="C3978">
        <v>177</v>
      </c>
      <c r="D3978" t="s">
        <v>71</v>
      </c>
      <c r="E3978">
        <v>2007</v>
      </c>
      <c r="F3978" s="24">
        <v>39196</v>
      </c>
      <c r="G3978" s="24">
        <v>39197</v>
      </c>
      <c r="H3978" s="24">
        <v>0</v>
      </c>
      <c r="I3978" t="s">
        <v>22643</v>
      </c>
      <c r="J3978" t="s">
        <v>5338</v>
      </c>
      <c r="K3978" t="s">
        <v>97</v>
      </c>
      <c r="L3978" t="s">
        <v>75</v>
      </c>
      <c r="M3978" t="s">
        <v>76</v>
      </c>
      <c r="N3978" t="s">
        <v>650</v>
      </c>
      <c r="O3978" t="s">
        <v>22644</v>
      </c>
      <c r="P3978" t="s">
        <v>22645</v>
      </c>
      <c r="Q3978" t="s">
        <v>131</v>
      </c>
      <c r="R3978" t="s">
        <v>22644</v>
      </c>
      <c r="S3978" t="s">
        <v>22646</v>
      </c>
      <c r="T3978" t="s">
        <v>173</v>
      </c>
      <c r="U3978" t="s">
        <v>22647</v>
      </c>
      <c r="W3978" t="s">
        <v>217</v>
      </c>
      <c r="X3978">
        <v>4</v>
      </c>
      <c r="Y3978">
        <v>4854</v>
      </c>
    </row>
    <row r="3979" spans="1:25">
      <c r="A3979" t="s">
        <v>22648</v>
      </c>
      <c r="B3979" t="s">
        <v>70</v>
      </c>
      <c r="C3979">
        <v>122</v>
      </c>
      <c r="D3979" t="s">
        <v>71</v>
      </c>
      <c r="E3979">
        <v>2007</v>
      </c>
      <c r="F3979" s="24">
        <v>39160</v>
      </c>
      <c r="G3979" s="24">
        <v>39161</v>
      </c>
      <c r="H3979" s="24">
        <v>39162</v>
      </c>
      <c r="I3979" t="s">
        <v>7902</v>
      </c>
      <c r="J3979" t="s">
        <v>272</v>
      </c>
      <c r="K3979" t="s">
        <v>273</v>
      </c>
      <c r="L3979" t="s">
        <v>3593</v>
      </c>
      <c r="M3979" t="s">
        <v>76</v>
      </c>
      <c r="N3979" t="s">
        <v>210</v>
      </c>
      <c r="O3979" t="s">
        <v>22649</v>
      </c>
      <c r="P3979" t="s">
        <v>22650</v>
      </c>
      <c r="Q3979" t="s">
        <v>90</v>
      </c>
      <c r="R3979" t="s">
        <v>22649</v>
      </c>
      <c r="T3979" t="s">
        <v>214</v>
      </c>
      <c r="U3979" t="s">
        <v>22651</v>
      </c>
      <c r="W3979" t="s">
        <v>217</v>
      </c>
      <c r="X3979">
        <v>3</v>
      </c>
      <c r="Y3979">
        <v>4168</v>
      </c>
    </row>
    <row r="3980" spans="1:25">
      <c r="A3980" t="s">
        <v>22652</v>
      </c>
      <c r="B3980" t="s">
        <v>70</v>
      </c>
      <c r="C3980">
        <v>126</v>
      </c>
      <c r="D3980" t="s">
        <v>106</v>
      </c>
      <c r="E3980">
        <v>2007</v>
      </c>
      <c r="F3980" s="24">
        <v>39163</v>
      </c>
      <c r="G3980" s="24">
        <v>39163</v>
      </c>
      <c r="H3980" s="24">
        <v>39165</v>
      </c>
      <c r="I3980" t="s">
        <v>416</v>
      </c>
      <c r="J3980" t="s">
        <v>108</v>
      </c>
      <c r="K3980" t="s">
        <v>109</v>
      </c>
      <c r="L3980" t="s">
        <v>75</v>
      </c>
      <c r="M3980" t="s">
        <v>152</v>
      </c>
      <c r="N3980" t="s">
        <v>128</v>
      </c>
      <c r="O3980" t="s">
        <v>22653</v>
      </c>
      <c r="P3980" t="s">
        <v>22653</v>
      </c>
      <c r="Q3980" t="s">
        <v>195</v>
      </c>
      <c r="R3980" t="s">
        <v>22654</v>
      </c>
      <c r="S3980" t="s">
        <v>22655</v>
      </c>
      <c r="T3980" t="s">
        <v>92</v>
      </c>
      <c r="U3980" t="s">
        <v>22656</v>
      </c>
      <c r="V3980" t="s">
        <v>22657</v>
      </c>
      <c r="W3980" t="s">
        <v>93</v>
      </c>
      <c r="X3980">
        <v>3</v>
      </c>
      <c r="Y3980">
        <v>3530.86</v>
      </c>
    </row>
    <row r="3981" spans="1:25">
      <c r="A3981" t="s">
        <v>16375</v>
      </c>
      <c r="B3981" t="s">
        <v>70</v>
      </c>
      <c r="C3981">
        <v>125</v>
      </c>
      <c r="D3981" t="s">
        <v>106</v>
      </c>
      <c r="E3981">
        <v>2007</v>
      </c>
      <c r="F3981" s="24">
        <v>39162</v>
      </c>
      <c r="G3981" s="24">
        <v>39162</v>
      </c>
      <c r="H3981" s="24">
        <v>39164</v>
      </c>
      <c r="I3981" t="s">
        <v>500</v>
      </c>
      <c r="J3981" t="s">
        <v>108</v>
      </c>
      <c r="K3981" t="s">
        <v>109</v>
      </c>
      <c r="L3981" t="s">
        <v>75</v>
      </c>
      <c r="M3981" t="s">
        <v>76</v>
      </c>
      <c r="N3981" t="s">
        <v>210</v>
      </c>
      <c r="O3981" t="s">
        <v>16376</v>
      </c>
      <c r="P3981" t="s">
        <v>22658</v>
      </c>
      <c r="Q3981" t="s">
        <v>80</v>
      </c>
      <c r="R3981" t="s">
        <v>16376</v>
      </c>
      <c r="S3981" t="s">
        <v>22659</v>
      </c>
      <c r="T3981" t="s">
        <v>654</v>
      </c>
      <c r="U3981" t="s">
        <v>16379</v>
      </c>
      <c r="V3981" t="s">
        <v>22660</v>
      </c>
      <c r="W3981" t="s">
        <v>217</v>
      </c>
      <c r="X3981">
        <v>3</v>
      </c>
      <c r="Y3981">
        <v>4207</v>
      </c>
    </row>
    <row r="3982" spans="1:25">
      <c r="A3982" t="s">
        <v>22661</v>
      </c>
      <c r="B3982" t="s">
        <v>70</v>
      </c>
      <c r="C3982">
        <v>124</v>
      </c>
      <c r="D3982" t="s">
        <v>106</v>
      </c>
      <c r="E3982">
        <v>2007</v>
      </c>
      <c r="F3982" s="24">
        <v>39162</v>
      </c>
      <c r="G3982" s="24">
        <v>39162</v>
      </c>
      <c r="H3982" s="24">
        <v>39164</v>
      </c>
      <c r="I3982" t="s">
        <v>107</v>
      </c>
      <c r="J3982" t="s">
        <v>108</v>
      </c>
      <c r="K3982" t="s">
        <v>109</v>
      </c>
      <c r="L3982" t="s">
        <v>75</v>
      </c>
      <c r="M3982" t="s">
        <v>76</v>
      </c>
      <c r="N3982" t="s">
        <v>128</v>
      </c>
      <c r="O3982" t="s">
        <v>22662</v>
      </c>
      <c r="P3982" t="s">
        <v>22663</v>
      </c>
      <c r="Q3982" t="s">
        <v>131</v>
      </c>
      <c r="R3982" t="s">
        <v>22662</v>
      </c>
      <c r="S3982" t="s">
        <v>22664</v>
      </c>
      <c r="T3982" t="s">
        <v>1463</v>
      </c>
      <c r="U3982" t="s">
        <v>22665</v>
      </c>
      <c r="V3982" t="s">
        <v>22666</v>
      </c>
      <c r="W3982" t="s">
        <v>93</v>
      </c>
      <c r="X3982">
        <v>3</v>
      </c>
      <c r="Y3982">
        <v>4207</v>
      </c>
    </row>
    <row r="3983" spans="1:25">
      <c r="A3983" t="s">
        <v>22667</v>
      </c>
      <c r="B3983" t="s">
        <v>70</v>
      </c>
      <c r="C3983">
        <v>110</v>
      </c>
      <c r="D3983" t="s">
        <v>106</v>
      </c>
      <c r="E3983">
        <v>2007</v>
      </c>
      <c r="F3983" s="24">
        <v>39152</v>
      </c>
      <c r="G3983" s="24">
        <v>39152</v>
      </c>
      <c r="H3983" s="24">
        <v>39153</v>
      </c>
      <c r="I3983" t="s">
        <v>500</v>
      </c>
      <c r="J3983" t="s">
        <v>108</v>
      </c>
      <c r="K3983" t="s">
        <v>109</v>
      </c>
      <c r="L3983" t="s">
        <v>643</v>
      </c>
      <c r="M3983" t="s">
        <v>76</v>
      </c>
      <c r="N3983" t="s">
        <v>210</v>
      </c>
      <c r="O3983" t="s">
        <v>22668</v>
      </c>
      <c r="P3983" t="s">
        <v>22668</v>
      </c>
      <c r="Q3983" t="s">
        <v>195</v>
      </c>
      <c r="R3983" t="s">
        <v>22669</v>
      </c>
      <c r="S3983" t="s">
        <v>22670</v>
      </c>
      <c r="T3983" t="s">
        <v>157</v>
      </c>
      <c r="U3983" t="s">
        <v>22671</v>
      </c>
      <c r="W3983" t="s">
        <v>217</v>
      </c>
      <c r="X3983">
        <v>3</v>
      </c>
      <c r="Y3983">
        <v>5048.5600000000004</v>
      </c>
    </row>
    <row r="3984" spans="1:25">
      <c r="A3984" t="s">
        <v>6458</v>
      </c>
      <c r="B3984" t="s">
        <v>70</v>
      </c>
      <c r="C3984">
        <v>128</v>
      </c>
      <c r="D3984" t="s">
        <v>106</v>
      </c>
      <c r="E3984">
        <v>2007</v>
      </c>
      <c r="F3984" s="24">
        <v>39164</v>
      </c>
      <c r="G3984" s="24">
        <v>39164</v>
      </c>
      <c r="H3984" s="24">
        <v>39165</v>
      </c>
      <c r="I3984" t="s">
        <v>416</v>
      </c>
      <c r="J3984" t="s">
        <v>108</v>
      </c>
      <c r="K3984" t="s">
        <v>109</v>
      </c>
      <c r="L3984" t="s">
        <v>75</v>
      </c>
      <c r="M3984" t="s">
        <v>152</v>
      </c>
      <c r="N3984" t="s">
        <v>828</v>
      </c>
      <c r="O3984" t="s">
        <v>6459</v>
      </c>
      <c r="P3984" t="s">
        <v>22672</v>
      </c>
      <c r="Q3984" t="s">
        <v>131</v>
      </c>
      <c r="R3984" t="s">
        <v>22673</v>
      </c>
      <c r="S3984" t="s">
        <v>22674</v>
      </c>
      <c r="T3984" t="s">
        <v>910</v>
      </c>
      <c r="U3984" t="s">
        <v>22675</v>
      </c>
      <c r="V3984" t="s">
        <v>22676</v>
      </c>
      <c r="W3984" t="s">
        <v>217</v>
      </c>
      <c r="X3984">
        <v>3</v>
      </c>
      <c r="Y3984">
        <v>3264.55</v>
      </c>
    </row>
    <row r="3985" spans="1:25">
      <c r="A3985" t="s">
        <v>22677</v>
      </c>
      <c r="B3985" t="s">
        <v>70</v>
      </c>
      <c r="C3985">
        <v>97</v>
      </c>
      <c r="D3985" t="s">
        <v>71</v>
      </c>
      <c r="E3985">
        <v>2007</v>
      </c>
      <c r="F3985" s="24">
        <v>39142</v>
      </c>
      <c r="G3985" s="24">
        <v>39146</v>
      </c>
      <c r="H3985" s="24">
        <v>39144</v>
      </c>
      <c r="I3985" t="s">
        <v>22678</v>
      </c>
      <c r="J3985" t="s">
        <v>96</v>
      </c>
      <c r="K3985" t="s">
        <v>97</v>
      </c>
      <c r="L3985" t="s">
        <v>75</v>
      </c>
      <c r="M3985" t="s">
        <v>76</v>
      </c>
      <c r="N3985" t="s">
        <v>4971</v>
      </c>
      <c r="O3985" t="s">
        <v>22679</v>
      </c>
      <c r="P3985" t="s">
        <v>22680</v>
      </c>
      <c r="Q3985" t="s">
        <v>80</v>
      </c>
      <c r="R3985" t="s">
        <v>22679</v>
      </c>
      <c r="S3985" t="s">
        <v>22681</v>
      </c>
      <c r="T3985" t="s">
        <v>299</v>
      </c>
      <c r="U3985" t="s">
        <v>174</v>
      </c>
      <c r="W3985" t="s">
        <v>93</v>
      </c>
      <c r="X3985">
        <v>3</v>
      </c>
      <c r="Y3985">
        <v>3873</v>
      </c>
    </row>
    <row r="3986" spans="1:25">
      <c r="A3986" t="s">
        <v>22682</v>
      </c>
      <c r="B3986" t="s">
        <v>70</v>
      </c>
      <c r="C3986">
        <v>95</v>
      </c>
      <c r="D3986" t="s">
        <v>106</v>
      </c>
      <c r="E3986">
        <v>2007</v>
      </c>
      <c r="F3986" s="24">
        <v>39145</v>
      </c>
      <c r="G3986" s="24">
        <v>39145</v>
      </c>
      <c r="H3986" s="24">
        <v>39147</v>
      </c>
      <c r="I3986" t="s">
        <v>127</v>
      </c>
      <c r="J3986" t="s">
        <v>108</v>
      </c>
      <c r="K3986" t="s">
        <v>109</v>
      </c>
      <c r="L3986" t="s">
        <v>75</v>
      </c>
      <c r="M3986" t="s">
        <v>76</v>
      </c>
      <c r="N3986" t="s">
        <v>128</v>
      </c>
      <c r="O3986" t="s">
        <v>22683</v>
      </c>
      <c r="P3986" t="s">
        <v>22684</v>
      </c>
      <c r="Q3986" t="s">
        <v>80</v>
      </c>
      <c r="R3986" t="s">
        <v>22685</v>
      </c>
      <c r="S3986" t="s">
        <v>22686</v>
      </c>
      <c r="T3986" t="s">
        <v>231</v>
      </c>
      <c r="U3986" t="s">
        <v>22687</v>
      </c>
      <c r="V3986" t="s">
        <v>22688</v>
      </c>
      <c r="W3986" t="s">
        <v>93</v>
      </c>
      <c r="X3986">
        <v>3</v>
      </c>
      <c r="Y3986">
        <v>3608.78</v>
      </c>
    </row>
    <row r="3987" spans="1:25">
      <c r="A3987" t="s">
        <v>10110</v>
      </c>
      <c r="B3987" t="s">
        <v>70</v>
      </c>
      <c r="C3987">
        <v>112</v>
      </c>
      <c r="D3987" t="s">
        <v>106</v>
      </c>
      <c r="E3987">
        <v>2007</v>
      </c>
      <c r="F3987" s="24">
        <v>39152</v>
      </c>
      <c r="G3987" s="24">
        <v>39153</v>
      </c>
      <c r="H3987" s="24">
        <v>39154</v>
      </c>
      <c r="I3987" t="s">
        <v>1208</v>
      </c>
      <c r="J3987" t="s">
        <v>108</v>
      </c>
      <c r="K3987" t="s">
        <v>324</v>
      </c>
      <c r="L3987" t="s">
        <v>75</v>
      </c>
      <c r="M3987" t="s">
        <v>76</v>
      </c>
      <c r="N3987" t="s">
        <v>295</v>
      </c>
      <c r="O3987" t="s">
        <v>10111</v>
      </c>
      <c r="P3987" t="s">
        <v>22689</v>
      </c>
      <c r="Q3987" t="s">
        <v>90</v>
      </c>
      <c r="R3987" t="s">
        <v>10111</v>
      </c>
      <c r="S3987" t="s">
        <v>10113</v>
      </c>
      <c r="T3987" t="s">
        <v>329</v>
      </c>
      <c r="U3987" t="s">
        <v>22690</v>
      </c>
      <c r="V3987" t="s">
        <v>22691</v>
      </c>
      <c r="W3987" t="s">
        <v>93</v>
      </c>
      <c r="X3987">
        <v>3</v>
      </c>
      <c r="Y3987">
        <v>4124.1000000000004</v>
      </c>
    </row>
    <row r="3988" spans="1:25">
      <c r="A3988" t="s">
        <v>22692</v>
      </c>
      <c r="B3988" t="s">
        <v>70</v>
      </c>
      <c r="C3988">
        <v>101</v>
      </c>
      <c r="D3988" t="s">
        <v>106</v>
      </c>
      <c r="E3988">
        <v>2007</v>
      </c>
      <c r="F3988" s="24">
        <v>39146</v>
      </c>
      <c r="G3988" s="24">
        <v>39147</v>
      </c>
      <c r="H3988" s="24">
        <v>39148</v>
      </c>
      <c r="I3988" t="s">
        <v>107</v>
      </c>
      <c r="J3988" t="s">
        <v>108</v>
      </c>
      <c r="K3988" t="s">
        <v>109</v>
      </c>
      <c r="L3988" t="s">
        <v>75</v>
      </c>
      <c r="M3988" t="s">
        <v>76</v>
      </c>
      <c r="N3988" t="s">
        <v>87</v>
      </c>
      <c r="O3988" t="s">
        <v>22693</v>
      </c>
      <c r="P3988" t="s">
        <v>22693</v>
      </c>
      <c r="Q3988" t="s">
        <v>195</v>
      </c>
      <c r="R3988" t="s">
        <v>22694</v>
      </c>
      <c r="S3988" t="s">
        <v>22695</v>
      </c>
      <c r="T3988" t="s">
        <v>329</v>
      </c>
      <c r="U3988" t="s">
        <v>22696</v>
      </c>
      <c r="V3988" t="s">
        <v>22697</v>
      </c>
      <c r="W3988" t="s">
        <v>93</v>
      </c>
      <c r="X3988">
        <v>3</v>
      </c>
      <c r="Y3988">
        <v>4814.3599999999997</v>
      </c>
    </row>
    <row r="3989" spans="1:25">
      <c r="A3989" t="s">
        <v>22698</v>
      </c>
      <c r="B3989" t="s">
        <v>70</v>
      </c>
      <c r="C3989">
        <v>105</v>
      </c>
      <c r="D3989" t="s">
        <v>106</v>
      </c>
      <c r="E3989">
        <v>2007</v>
      </c>
      <c r="F3989" s="24">
        <v>39148</v>
      </c>
      <c r="G3989" s="24">
        <v>39148</v>
      </c>
      <c r="H3989" s="24">
        <v>39150</v>
      </c>
      <c r="I3989" t="s">
        <v>500</v>
      </c>
      <c r="J3989" t="s">
        <v>108</v>
      </c>
      <c r="K3989" t="s">
        <v>109</v>
      </c>
      <c r="L3989" t="s">
        <v>75</v>
      </c>
      <c r="M3989" t="s">
        <v>76</v>
      </c>
      <c r="N3989" t="s">
        <v>128</v>
      </c>
      <c r="O3989" t="s">
        <v>22699</v>
      </c>
      <c r="P3989" t="s">
        <v>22700</v>
      </c>
      <c r="Q3989" t="s">
        <v>131</v>
      </c>
      <c r="R3989" t="s">
        <v>22699</v>
      </c>
      <c r="S3989" t="s">
        <v>22701</v>
      </c>
      <c r="T3989" t="s">
        <v>92</v>
      </c>
      <c r="U3989" t="s">
        <v>22702</v>
      </c>
      <c r="W3989" t="s">
        <v>93</v>
      </c>
      <c r="X3989">
        <v>3</v>
      </c>
      <c r="Y3989">
        <v>4207</v>
      </c>
    </row>
    <row r="3990" spans="1:25">
      <c r="A3990" t="s">
        <v>22703</v>
      </c>
      <c r="B3990" t="s">
        <v>70</v>
      </c>
      <c r="C3990">
        <v>120</v>
      </c>
      <c r="D3990" t="s">
        <v>71</v>
      </c>
      <c r="E3990">
        <v>2007</v>
      </c>
      <c r="F3990" s="24">
        <v>39156</v>
      </c>
      <c r="G3990" s="24">
        <v>39160</v>
      </c>
      <c r="H3990" s="24">
        <v>39158</v>
      </c>
      <c r="I3990" t="s">
        <v>16142</v>
      </c>
      <c r="J3990" t="s">
        <v>73</v>
      </c>
      <c r="K3990" t="s">
        <v>74</v>
      </c>
      <c r="L3990" t="s">
        <v>21686</v>
      </c>
      <c r="M3990" t="s">
        <v>76</v>
      </c>
      <c r="N3990" t="s">
        <v>153</v>
      </c>
      <c r="O3990" t="s">
        <v>22704</v>
      </c>
      <c r="P3990" t="s">
        <v>22705</v>
      </c>
      <c r="Q3990" t="s">
        <v>90</v>
      </c>
      <c r="R3990" t="s">
        <v>22704</v>
      </c>
      <c r="S3990" t="s">
        <v>22706</v>
      </c>
      <c r="T3990" t="s">
        <v>246</v>
      </c>
      <c r="U3990" t="s">
        <v>22707</v>
      </c>
      <c r="V3990" t="s">
        <v>22708</v>
      </c>
      <c r="W3990" t="s">
        <v>83</v>
      </c>
      <c r="X3990">
        <v>3</v>
      </c>
      <c r="Y3990">
        <v>1900</v>
      </c>
    </row>
    <row r="3991" spans="1:25">
      <c r="A3991" t="s">
        <v>22709</v>
      </c>
      <c r="B3991" t="s">
        <v>70</v>
      </c>
      <c r="C3991">
        <v>119</v>
      </c>
      <c r="D3991" t="s">
        <v>71</v>
      </c>
      <c r="E3991">
        <v>2007</v>
      </c>
      <c r="F3991" s="24">
        <v>39158</v>
      </c>
      <c r="G3991" s="24">
        <v>39160</v>
      </c>
      <c r="H3991" s="24">
        <v>39159</v>
      </c>
      <c r="I3991" t="s">
        <v>1939</v>
      </c>
      <c r="J3991" t="s">
        <v>252</v>
      </c>
      <c r="K3991" t="s">
        <v>273</v>
      </c>
      <c r="L3991" t="s">
        <v>75</v>
      </c>
      <c r="M3991" t="s">
        <v>76</v>
      </c>
      <c r="N3991" t="s">
        <v>253</v>
      </c>
      <c r="O3991" t="s">
        <v>22710</v>
      </c>
      <c r="P3991" t="s">
        <v>22711</v>
      </c>
      <c r="Q3991" t="s">
        <v>80</v>
      </c>
      <c r="R3991" t="s">
        <v>22710</v>
      </c>
      <c r="S3991" t="s">
        <v>22712</v>
      </c>
      <c r="T3991" t="s">
        <v>103</v>
      </c>
      <c r="U3991" t="s">
        <v>174</v>
      </c>
      <c r="W3991" t="s">
        <v>83</v>
      </c>
      <c r="X3991">
        <v>3</v>
      </c>
      <c r="Y3991">
        <v>4258.3999999999996</v>
      </c>
    </row>
    <row r="3992" spans="1:25">
      <c r="A3992" t="s">
        <v>9167</v>
      </c>
      <c r="B3992" t="s">
        <v>70</v>
      </c>
      <c r="C3992">
        <v>132</v>
      </c>
      <c r="D3992" t="s">
        <v>71</v>
      </c>
      <c r="E3992">
        <v>2007</v>
      </c>
      <c r="F3992" s="24">
        <v>39168</v>
      </c>
      <c r="G3992" s="24">
        <v>39169</v>
      </c>
      <c r="H3992" s="24">
        <v>39169</v>
      </c>
      <c r="I3992" t="s">
        <v>3906</v>
      </c>
      <c r="J3992" t="s">
        <v>220</v>
      </c>
      <c r="K3992" t="s">
        <v>97</v>
      </c>
      <c r="L3992" t="s">
        <v>75</v>
      </c>
      <c r="M3992" t="s">
        <v>76</v>
      </c>
      <c r="N3992" t="s">
        <v>253</v>
      </c>
      <c r="O3992" t="s">
        <v>9168</v>
      </c>
      <c r="P3992" t="s">
        <v>22713</v>
      </c>
      <c r="Q3992" t="s">
        <v>90</v>
      </c>
      <c r="R3992" t="s">
        <v>9168</v>
      </c>
      <c r="S3992" t="s">
        <v>9170</v>
      </c>
      <c r="T3992" t="s">
        <v>173</v>
      </c>
      <c r="U3992" t="s">
        <v>9171</v>
      </c>
      <c r="W3992" t="s">
        <v>83</v>
      </c>
      <c r="X3992">
        <v>3</v>
      </c>
      <c r="Y3992">
        <v>2793</v>
      </c>
    </row>
    <row r="3993" spans="1:25">
      <c r="A3993" t="s">
        <v>22714</v>
      </c>
      <c r="B3993" t="s">
        <v>70</v>
      </c>
      <c r="C3993">
        <v>111</v>
      </c>
      <c r="D3993" t="s">
        <v>106</v>
      </c>
      <c r="E3993">
        <v>2007</v>
      </c>
      <c r="F3993" s="24">
        <v>39153</v>
      </c>
      <c r="G3993" s="24">
        <v>39153</v>
      </c>
      <c r="H3993" s="24">
        <v>39154</v>
      </c>
      <c r="I3993" t="s">
        <v>7299</v>
      </c>
      <c r="J3993" t="s">
        <v>150</v>
      </c>
      <c r="K3993" t="s">
        <v>151</v>
      </c>
      <c r="L3993" t="s">
        <v>75</v>
      </c>
      <c r="M3993" t="s">
        <v>76</v>
      </c>
      <c r="N3993" t="s">
        <v>77</v>
      </c>
      <c r="O3993" t="s">
        <v>22715</v>
      </c>
      <c r="P3993" t="s">
        <v>22716</v>
      </c>
      <c r="Q3993" t="s">
        <v>80</v>
      </c>
      <c r="R3993" t="s">
        <v>22715</v>
      </c>
      <c r="S3993" t="s">
        <v>22717</v>
      </c>
      <c r="T3993" t="s">
        <v>173</v>
      </c>
      <c r="U3993" t="s">
        <v>22718</v>
      </c>
      <c r="V3993" t="s">
        <v>22719</v>
      </c>
      <c r="W3993" t="s">
        <v>83</v>
      </c>
      <c r="X3993">
        <v>3</v>
      </c>
      <c r="Y3993">
        <v>3626.35</v>
      </c>
    </row>
    <row r="3994" spans="1:25">
      <c r="A3994" t="s">
        <v>22720</v>
      </c>
      <c r="B3994" t="s">
        <v>70</v>
      </c>
      <c r="C3994">
        <v>106</v>
      </c>
      <c r="D3994" t="s">
        <v>71</v>
      </c>
      <c r="E3994">
        <v>2007</v>
      </c>
      <c r="F3994" s="24">
        <v>39148</v>
      </c>
      <c r="G3994" s="24">
        <v>39149</v>
      </c>
      <c r="H3994" s="24">
        <v>39150</v>
      </c>
      <c r="I3994" t="s">
        <v>21882</v>
      </c>
      <c r="J3994" t="s">
        <v>515</v>
      </c>
      <c r="K3994" t="s">
        <v>273</v>
      </c>
      <c r="L3994" t="s">
        <v>75</v>
      </c>
      <c r="M3994" t="s">
        <v>76</v>
      </c>
      <c r="N3994" t="s">
        <v>467</v>
      </c>
      <c r="O3994" t="s">
        <v>22721</v>
      </c>
      <c r="P3994" t="s">
        <v>22722</v>
      </c>
      <c r="Q3994" t="s">
        <v>90</v>
      </c>
      <c r="R3994" t="s">
        <v>22723</v>
      </c>
      <c r="S3994" t="s">
        <v>22724</v>
      </c>
      <c r="T3994" t="s">
        <v>910</v>
      </c>
      <c r="U3994" t="s">
        <v>174</v>
      </c>
      <c r="W3994" t="s">
        <v>83</v>
      </c>
      <c r="X3994">
        <v>3</v>
      </c>
      <c r="Y3994">
        <v>3440</v>
      </c>
    </row>
    <row r="3995" spans="1:25">
      <c r="A3995" t="s">
        <v>22725</v>
      </c>
      <c r="B3995" t="s">
        <v>70</v>
      </c>
      <c r="C3995">
        <v>118</v>
      </c>
      <c r="D3995" t="s">
        <v>71</v>
      </c>
      <c r="E3995">
        <v>2007</v>
      </c>
      <c r="F3995" s="24">
        <v>39157</v>
      </c>
      <c r="G3995" s="24">
        <v>39160</v>
      </c>
      <c r="H3995" s="24">
        <v>39158</v>
      </c>
      <c r="I3995" t="s">
        <v>1153</v>
      </c>
      <c r="J3995" t="s">
        <v>220</v>
      </c>
      <c r="K3995" t="s">
        <v>97</v>
      </c>
      <c r="L3995" t="s">
        <v>75</v>
      </c>
      <c r="M3995" t="s">
        <v>76</v>
      </c>
      <c r="N3995" t="s">
        <v>128</v>
      </c>
      <c r="O3995" t="s">
        <v>22726</v>
      </c>
      <c r="P3995" t="s">
        <v>22727</v>
      </c>
      <c r="Q3995" t="s">
        <v>80</v>
      </c>
      <c r="R3995" t="s">
        <v>22726</v>
      </c>
      <c r="S3995" t="s">
        <v>22728</v>
      </c>
      <c r="T3995" t="s">
        <v>299</v>
      </c>
      <c r="U3995" t="s">
        <v>22729</v>
      </c>
      <c r="W3995" t="s">
        <v>93</v>
      </c>
      <c r="X3995">
        <v>3</v>
      </c>
      <c r="Y3995">
        <v>1728</v>
      </c>
    </row>
    <row r="3996" spans="1:25">
      <c r="A3996" t="s">
        <v>22730</v>
      </c>
      <c r="B3996" t="s">
        <v>138</v>
      </c>
      <c r="C3996">
        <v>104</v>
      </c>
      <c r="D3996" t="s">
        <v>106</v>
      </c>
      <c r="E3996">
        <v>2007</v>
      </c>
      <c r="F3996" s="24">
        <v>39148</v>
      </c>
      <c r="G3996" s="24">
        <v>39148</v>
      </c>
      <c r="H3996" s="24">
        <v>39149</v>
      </c>
      <c r="I3996" t="s">
        <v>149</v>
      </c>
      <c r="J3996" t="s">
        <v>150</v>
      </c>
      <c r="K3996" t="s">
        <v>151</v>
      </c>
      <c r="L3996" t="s">
        <v>149</v>
      </c>
      <c r="M3996" t="s">
        <v>152</v>
      </c>
      <c r="N3996" t="s">
        <v>253</v>
      </c>
      <c r="O3996" t="s">
        <v>22731</v>
      </c>
      <c r="P3996" t="s">
        <v>22731</v>
      </c>
      <c r="Q3996" t="s">
        <v>142</v>
      </c>
      <c r="R3996" t="s">
        <v>22732</v>
      </c>
      <c r="S3996" t="s">
        <v>22733</v>
      </c>
      <c r="T3996" t="s">
        <v>157</v>
      </c>
      <c r="U3996" t="s">
        <v>22734</v>
      </c>
      <c r="V3996" t="s">
        <v>22735</v>
      </c>
      <c r="W3996" t="s">
        <v>83</v>
      </c>
      <c r="X3996">
        <v>3</v>
      </c>
      <c r="Y3996">
        <v>2342.9</v>
      </c>
    </row>
    <row r="3997" spans="1:25">
      <c r="A3997" t="s">
        <v>22736</v>
      </c>
      <c r="B3997" t="s">
        <v>70</v>
      </c>
      <c r="C3997">
        <v>96</v>
      </c>
      <c r="D3997" t="s">
        <v>71</v>
      </c>
      <c r="E3997">
        <v>2007</v>
      </c>
      <c r="F3997" s="24">
        <v>39144</v>
      </c>
      <c r="G3997" s="24">
        <v>39146</v>
      </c>
      <c r="H3997" s="24">
        <v>39145</v>
      </c>
      <c r="I3997" t="s">
        <v>5015</v>
      </c>
      <c r="J3997" t="s">
        <v>168</v>
      </c>
      <c r="K3997" t="s">
        <v>273</v>
      </c>
      <c r="L3997" t="s">
        <v>3070</v>
      </c>
      <c r="M3997" t="s">
        <v>76</v>
      </c>
      <c r="N3997" t="s">
        <v>140</v>
      </c>
      <c r="O3997" t="s">
        <v>22737</v>
      </c>
      <c r="P3997" t="s">
        <v>22737</v>
      </c>
      <c r="Q3997" t="s">
        <v>195</v>
      </c>
      <c r="R3997" t="s">
        <v>22738</v>
      </c>
      <c r="S3997" t="s">
        <v>5441</v>
      </c>
      <c r="T3997" t="s">
        <v>360</v>
      </c>
      <c r="U3997" t="s">
        <v>174</v>
      </c>
      <c r="W3997" t="s">
        <v>83</v>
      </c>
      <c r="X3997">
        <v>3</v>
      </c>
      <c r="Y3997">
        <v>4985.9399999999996</v>
      </c>
    </row>
    <row r="3998" spans="1:25">
      <c r="A3998" t="s">
        <v>22739</v>
      </c>
      <c r="B3998" t="s">
        <v>70</v>
      </c>
      <c r="C3998">
        <v>103</v>
      </c>
      <c r="D3998" t="s">
        <v>106</v>
      </c>
      <c r="E3998">
        <v>2007</v>
      </c>
      <c r="F3998" s="24">
        <v>39148</v>
      </c>
      <c r="G3998" s="24">
        <v>39148</v>
      </c>
      <c r="H3998" s="24">
        <v>39149</v>
      </c>
      <c r="I3998" t="s">
        <v>107</v>
      </c>
      <c r="J3998" t="s">
        <v>108</v>
      </c>
      <c r="K3998" t="s">
        <v>109</v>
      </c>
      <c r="L3998" t="s">
        <v>21039</v>
      </c>
      <c r="M3998" t="s">
        <v>76</v>
      </c>
      <c r="N3998" t="s">
        <v>77</v>
      </c>
      <c r="O3998" t="s">
        <v>22740</v>
      </c>
      <c r="P3998" t="s">
        <v>22740</v>
      </c>
      <c r="Q3998" t="s">
        <v>195</v>
      </c>
      <c r="R3998" t="s">
        <v>22741</v>
      </c>
      <c r="S3998" t="s">
        <v>22742</v>
      </c>
      <c r="T3998" t="s">
        <v>134</v>
      </c>
      <c r="U3998" t="s">
        <v>22743</v>
      </c>
      <c r="V3998" t="s">
        <v>22744</v>
      </c>
      <c r="W3998" t="s">
        <v>83</v>
      </c>
      <c r="X3998">
        <v>3</v>
      </c>
      <c r="Y3998">
        <v>5119.5600000000004</v>
      </c>
    </row>
    <row r="3999" spans="1:25">
      <c r="A3999" t="s">
        <v>22745</v>
      </c>
      <c r="B3999" t="s">
        <v>70</v>
      </c>
      <c r="C3999">
        <v>108</v>
      </c>
      <c r="D3999" t="s">
        <v>106</v>
      </c>
      <c r="E3999">
        <v>2007</v>
      </c>
      <c r="F3999" s="24">
        <v>39150</v>
      </c>
      <c r="G3999" s="24">
        <v>39150</v>
      </c>
      <c r="H3999" s="24">
        <v>39152</v>
      </c>
      <c r="I3999" t="s">
        <v>107</v>
      </c>
      <c r="J3999" t="s">
        <v>108</v>
      </c>
      <c r="K3999" t="s">
        <v>109</v>
      </c>
      <c r="L3999" t="s">
        <v>775</v>
      </c>
      <c r="M3999" t="s">
        <v>76</v>
      </c>
      <c r="N3999" t="s">
        <v>77</v>
      </c>
      <c r="O3999" t="s">
        <v>22746</v>
      </c>
      <c r="P3999" t="s">
        <v>22747</v>
      </c>
      <c r="Q3999" t="s">
        <v>131</v>
      </c>
      <c r="R3999" t="s">
        <v>22746</v>
      </c>
      <c r="S3999" t="s">
        <v>22748</v>
      </c>
      <c r="T3999" t="s">
        <v>780</v>
      </c>
      <c r="U3999" t="s">
        <v>22749</v>
      </c>
      <c r="W3999" t="s">
        <v>83</v>
      </c>
      <c r="X3999">
        <v>3</v>
      </c>
      <c r="Y3999">
        <v>4332</v>
      </c>
    </row>
    <row r="4000" spans="1:25">
      <c r="A4000" t="s">
        <v>22750</v>
      </c>
      <c r="B4000" t="s">
        <v>70</v>
      </c>
      <c r="C4000">
        <v>121</v>
      </c>
      <c r="D4000" t="s">
        <v>71</v>
      </c>
      <c r="E4000">
        <v>2007</v>
      </c>
      <c r="F4000" s="24">
        <v>39160</v>
      </c>
      <c r="G4000" s="24">
        <v>39161</v>
      </c>
      <c r="H4000" s="24">
        <v>39161</v>
      </c>
      <c r="I4000" t="s">
        <v>9469</v>
      </c>
      <c r="J4000" t="s">
        <v>96</v>
      </c>
      <c r="K4000" t="s">
        <v>97</v>
      </c>
      <c r="L4000" t="s">
        <v>75</v>
      </c>
      <c r="M4000" t="s">
        <v>76</v>
      </c>
      <c r="N4000" t="s">
        <v>77</v>
      </c>
      <c r="O4000" t="s">
        <v>22751</v>
      </c>
      <c r="P4000" t="s">
        <v>22752</v>
      </c>
      <c r="Q4000" t="s">
        <v>80</v>
      </c>
      <c r="R4000" t="s">
        <v>22751</v>
      </c>
      <c r="S4000" t="s">
        <v>22753</v>
      </c>
      <c r="T4000" t="s">
        <v>780</v>
      </c>
      <c r="U4000" t="s">
        <v>22754</v>
      </c>
      <c r="V4000" t="s">
        <v>22755</v>
      </c>
      <c r="W4000" t="s">
        <v>83</v>
      </c>
      <c r="X4000">
        <v>3</v>
      </c>
      <c r="Y4000">
        <v>1519.5</v>
      </c>
    </row>
    <row r="4001" spans="1:25">
      <c r="A4001" t="s">
        <v>22756</v>
      </c>
      <c r="B4001" t="s">
        <v>70</v>
      </c>
      <c r="C4001">
        <v>113</v>
      </c>
      <c r="D4001" t="s">
        <v>106</v>
      </c>
      <c r="E4001">
        <v>2007</v>
      </c>
      <c r="F4001" s="24">
        <v>39154</v>
      </c>
      <c r="G4001" s="24">
        <v>39154</v>
      </c>
      <c r="H4001" s="24">
        <v>39155</v>
      </c>
      <c r="I4001" t="s">
        <v>107</v>
      </c>
      <c r="J4001" t="s">
        <v>108</v>
      </c>
      <c r="K4001" t="s">
        <v>109</v>
      </c>
      <c r="L4001" t="s">
        <v>75</v>
      </c>
      <c r="M4001" t="s">
        <v>76</v>
      </c>
      <c r="N4001" t="s">
        <v>253</v>
      </c>
      <c r="O4001" t="s">
        <v>22757</v>
      </c>
      <c r="P4001" t="s">
        <v>22757</v>
      </c>
      <c r="Q4001" t="s">
        <v>195</v>
      </c>
      <c r="R4001" t="s">
        <v>22758</v>
      </c>
      <c r="S4001" t="s">
        <v>22759</v>
      </c>
      <c r="T4001" t="s">
        <v>173</v>
      </c>
      <c r="U4001" t="s">
        <v>22760</v>
      </c>
      <c r="V4001" t="s">
        <v>22761</v>
      </c>
      <c r="W4001" t="s">
        <v>83</v>
      </c>
      <c r="X4001">
        <v>3</v>
      </c>
      <c r="Y4001">
        <v>4751.46</v>
      </c>
    </row>
    <row r="4002" spans="1:25">
      <c r="A4002" t="s">
        <v>22762</v>
      </c>
      <c r="B4002" t="s">
        <v>70</v>
      </c>
      <c r="C4002">
        <v>116</v>
      </c>
      <c r="D4002" t="s">
        <v>71</v>
      </c>
      <c r="E4002">
        <v>2007</v>
      </c>
      <c r="F4002" s="24">
        <v>39155</v>
      </c>
      <c r="G4002" s="24">
        <v>39157</v>
      </c>
      <c r="H4002" s="24">
        <v>39157</v>
      </c>
      <c r="I4002" t="s">
        <v>14244</v>
      </c>
      <c r="J4002" t="s">
        <v>252</v>
      </c>
      <c r="K4002" t="s">
        <v>273</v>
      </c>
      <c r="L4002" t="s">
        <v>75</v>
      </c>
      <c r="M4002" t="s">
        <v>76</v>
      </c>
      <c r="N4002" t="s">
        <v>253</v>
      </c>
      <c r="O4002" t="s">
        <v>22763</v>
      </c>
      <c r="P4002" t="s">
        <v>22764</v>
      </c>
      <c r="Q4002" t="s">
        <v>80</v>
      </c>
      <c r="R4002" t="s">
        <v>22763</v>
      </c>
      <c r="S4002" t="s">
        <v>22765</v>
      </c>
      <c r="T4002" t="s">
        <v>1024</v>
      </c>
      <c r="U4002" t="s">
        <v>22766</v>
      </c>
      <c r="W4002" t="s">
        <v>83</v>
      </c>
      <c r="X4002">
        <v>3</v>
      </c>
      <c r="Y4002">
        <v>1708</v>
      </c>
    </row>
    <row r="4003" spans="1:25">
      <c r="A4003" t="s">
        <v>22767</v>
      </c>
      <c r="B4003" t="s">
        <v>138</v>
      </c>
      <c r="C4003">
        <v>90</v>
      </c>
      <c r="D4003" t="s">
        <v>106</v>
      </c>
      <c r="E4003">
        <v>2007</v>
      </c>
      <c r="F4003" s="24">
        <v>39142</v>
      </c>
      <c r="G4003" s="24">
        <v>39142</v>
      </c>
      <c r="H4003" s="24">
        <v>39143</v>
      </c>
      <c r="I4003" t="s">
        <v>107</v>
      </c>
      <c r="J4003" t="s">
        <v>108</v>
      </c>
      <c r="K4003" t="s">
        <v>109</v>
      </c>
      <c r="L4003" t="s">
        <v>110</v>
      </c>
      <c r="M4003" t="s">
        <v>76</v>
      </c>
      <c r="N4003" t="s">
        <v>153</v>
      </c>
      <c r="O4003" t="s">
        <v>22768</v>
      </c>
      <c r="P4003" t="s">
        <v>22768</v>
      </c>
      <c r="Q4003" t="s">
        <v>142</v>
      </c>
      <c r="R4003" t="s">
        <v>22769</v>
      </c>
      <c r="S4003" t="s">
        <v>22770</v>
      </c>
      <c r="T4003" t="s">
        <v>654</v>
      </c>
      <c r="U4003" t="s">
        <v>22771</v>
      </c>
      <c r="V4003" t="s">
        <v>22772</v>
      </c>
      <c r="W4003" t="s">
        <v>83</v>
      </c>
      <c r="X4003">
        <v>3</v>
      </c>
      <c r="Y4003">
        <v>1957</v>
      </c>
    </row>
    <row r="4004" spans="1:25">
      <c r="A4004" t="s">
        <v>22773</v>
      </c>
      <c r="B4004" t="s">
        <v>138</v>
      </c>
      <c r="C4004">
        <v>98</v>
      </c>
      <c r="D4004" t="s">
        <v>106</v>
      </c>
      <c r="E4004">
        <v>2007</v>
      </c>
      <c r="F4004" s="24">
        <v>39146</v>
      </c>
      <c r="G4004" s="24">
        <v>39146</v>
      </c>
      <c r="H4004" s="24">
        <v>39147</v>
      </c>
      <c r="I4004" t="s">
        <v>416</v>
      </c>
      <c r="J4004" t="s">
        <v>108</v>
      </c>
      <c r="K4004" t="s">
        <v>109</v>
      </c>
      <c r="L4004" t="s">
        <v>110</v>
      </c>
      <c r="M4004" t="s">
        <v>152</v>
      </c>
      <c r="N4004" t="s">
        <v>140</v>
      </c>
      <c r="O4004" t="s">
        <v>22774</v>
      </c>
      <c r="P4004" t="s">
        <v>22774</v>
      </c>
      <c r="Q4004" t="s">
        <v>142</v>
      </c>
      <c r="R4004" t="s">
        <v>22775</v>
      </c>
      <c r="S4004" t="s">
        <v>22776</v>
      </c>
      <c r="T4004" t="s">
        <v>92</v>
      </c>
      <c r="U4004" t="s">
        <v>22777</v>
      </c>
      <c r="V4004" t="s">
        <v>22778</v>
      </c>
      <c r="W4004" t="s">
        <v>83</v>
      </c>
      <c r="X4004">
        <v>3</v>
      </c>
      <c r="Y4004">
        <v>3649.5</v>
      </c>
    </row>
    <row r="4005" spans="1:25">
      <c r="A4005" t="s">
        <v>22779</v>
      </c>
      <c r="B4005" t="s">
        <v>70</v>
      </c>
      <c r="C4005">
        <v>131</v>
      </c>
      <c r="D4005" t="s">
        <v>106</v>
      </c>
      <c r="E4005">
        <v>2007</v>
      </c>
      <c r="F4005" s="24">
        <v>39167</v>
      </c>
      <c r="G4005" s="24">
        <v>39167</v>
      </c>
      <c r="H4005" s="24">
        <v>39168</v>
      </c>
      <c r="I4005" t="s">
        <v>500</v>
      </c>
      <c r="J4005" t="s">
        <v>108</v>
      </c>
      <c r="K4005" t="s">
        <v>109</v>
      </c>
      <c r="L4005" t="s">
        <v>643</v>
      </c>
      <c r="M4005" t="s">
        <v>76</v>
      </c>
      <c r="N4005" t="s">
        <v>581</v>
      </c>
      <c r="O4005" t="s">
        <v>22780</v>
      </c>
      <c r="P4005" t="s">
        <v>22780</v>
      </c>
      <c r="Q4005" t="s">
        <v>195</v>
      </c>
      <c r="R4005" t="s">
        <v>22781</v>
      </c>
      <c r="S4005" t="s">
        <v>22782</v>
      </c>
      <c r="T4005" t="s">
        <v>231</v>
      </c>
      <c r="U4005" t="s">
        <v>22783</v>
      </c>
      <c r="V4005" t="s">
        <v>22784</v>
      </c>
      <c r="W4005" t="s">
        <v>83</v>
      </c>
      <c r="X4005">
        <v>3</v>
      </c>
      <c r="Y4005">
        <v>5114.3599999999997</v>
      </c>
    </row>
    <row r="4006" spans="1:25">
      <c r="A4006" t="s">
        <v>22785</v>
      </c>
      <c r="B4006" t="s">
        <v>70</v>
      </c>
      <c r="C4006">
        <v>109</v>
      </c>
      <c r="D4006" t="s">
        <v>106</v>
      </c>
      <c r="E4006">
        <v>2007</v>
      </c>
      <c r="F4006" s="24">
        <v>39150</v>
      </c>
      <c r="G4006" s="24">
        <v>39150</v>
      </c>
      <c r="H4006" s="24">
        <v>39152</v>
      </c>
      <c r="I4006" t="s">
        <v>107</v>
      </c>
      <c r="J4006" t="s">
        <v>108</v>
      </c>
      <c r="K4006" t="s">
        <v>109</v>
      </c>
      <c r="L4006" t="s">
        <v>21316</v>
      </c>
      <c r="M4006" t="s">
        <v>76</v>
      </c>
      <c r="N4006" t="s">
        <v>253</v>
      </c>
      <c r="O4006" t="s">
        <v>22786</v>
      </c>
      <c r="P4006" t="s">
        <v>22786</v>
      </c>
      <c r="Q4006" t="s">
        <v>195</v>
      </c>
      <c r="R4006" t="s">
        <v>22787</v>
      </c>
      <c r="S4006" t="s">
        <v>22788</v>
      </c>
      <c r="T4006" t="s">
        <v>173</v>
      </c>
      <c r="U4006" t="s">
        <v>22789</v>
      </c>
      <c r="V4006" t="s">
        <v>22790</v>
      </c>
      <c r="W4006" t="s">
        <v>83</v>
      </c>
      <c r="X4006">
        <v>3</v>
      </c>
      <c r="Y4006">
        <v>5064.3599999999997</v>
      </c>
    </row>
    <row r="4007" spans="1:25">
      <c r="A4007" t="s">
        <v>16862</v>
      </c>
      <c r="B4007" t="s">
        <v>70</v>
      </c>
      <c r="C4007">
        <v>127</v>
      </c>
      <c r="D4007" t="s">
        <v>106</v>
      </c>
      <c r="E4007">
        <v>2007</v>
      </c>
      <c r="F4007" s="24">
        <v>39164</v>
      </c>
      <c r="G4007" s="24">
        <v>39164</v>
      </c>
      <c r="H4007" s="24">
        <v>39165</v>
      </c>
      <c r="I4007" t="s">
        <v>500</v>
      </c>
      <c r="J4007" t="s">
        <v>108</v>
      </c>
      <c r="K4007" t="s">
        <v>109</v>
      </c>
      <c r="L4007" t="s">
        <v>22791</v>
      </c>
      <c r="M4007" t="s">
        <v>76</v>
      </c>
      <c r="N4007" t="s">
        <v>467</v>
      </c>
      <c r="O4007" t="s">
        <v>16863</v>
      </c>
      <c r="P4007" t="s">
        <v>22792</v>
      </c>
      <c r="Q4007" t="s">
        <v>90</v>
      </c>
      <c r="R4007" t="s">
        <v>16863</v>
      </c>
      <c r="S4007" t="s">
        <v>16865</v>
      </c>
      <c r="T4007" t="s">
        <v>173</v>
      </c>
      <c r="U4007" t="s">
        <v>16866</v>
      </c>
      <c r="V4007" t="s">
        <v>22793</v>
      </c>
      <c r="W4007" t="s">
        <v>83</v>
      </c>
      <c r="X4007">
        <v>3</v>
      </c>
      <c r="Y4007">
        <v>4187</v>
      </c>
    </row>
    <row r="4008" spans="1:25">
      <c r="A4008" t="s">
        <v>22794</v>
      </c>
      <c r="B4008" t="s">
        <v>70</v>
      </c>
      <c r="C4008">
        <v>94</v>
      </c>
      <c r="D4008" t="s">
        <v>106</v>
      </c>
      <c r="E4008">
        <v>2007</v>
      </c>
      <c r="F4008" s="24">
        <v>39145</v>
      </c>
      <c r="G4008" s="24">
        <v>39145</v>
      </c>
      <c r="H4008" s="24">
        <v>39148</v>
      </c>
      <c r="I4008" t="s">
        <v>192</v>
      </c>
      <c r="J4008" t="s">
        <v>108</v>
      </c>
      <c r="K4008" t="s">
        <v>119</v>
      </c>
      <c r="L4008" t="s">
        <v>75</v>
      </c>
      <c r="M4008" t="s">
        <v>76</v>
      </c>
      <c r="N4008" t="s">
        <v>153</v>
      </c>
      <c r="O4008" t="s">
        <v>22795</v>
      </c>
      <c r="P4008" t="s">
        <v>22796</v>
      </c>
      <c r="Q4008" t="s">
        <v>80</v>
      </c>
      <c r="R4008" t="s">
        <v>22795</v>
      </c>
      <c r="S4008" t="s">
        <v>22797</v>
      </c>
      <c r="T4008" t="s">
        <v>173</v>
      </c>
      <c r="U4008" t="s">
        <v>22798</v>
      </c>
      <c r="V4008" t="s">
        <v>22799</v>
      </c>
      <c r="W4008" t="s">
        <v>83</v>
      </c>
      <c r="X4008">
        <v>3</v>
      </c>
      <c r="Y4008">
        <v>3754.36</v>
      </c>
    </row>
    <row r="4009" spans="1:25">
      <c r="A4009" t="s">
        <v>22800</v>
      </c>
      <c r="B4009" t="s">
        <v>70</v>
      </c>
      <c r="C4009">
        <v>107</v>
      </c>
      <c r="D4009" t="s">
        <v>106</v>
      </c>
      <c r="E4009">
        <v>2007</v>
      </c>
      <c r="F4009" s="24">
        <v>39149</v>
      </c>
      <c r="G4009" s="24">
        <v>39149</v>
      </c>
      <c r="H4009" s="24">
        <v>39151</v>
      </c>
      <c r="I4009" t="s">
        <v>500</v>
      </c>
      <c r="J4009" t="s">
        <v>108</v>
      </c>
      <c r="K4009" t="s">
        <v>109</v>
      </c>
      <c r="L4009" t="s">
        <v>75</v>
      </c>
      <c r="M4009" t="s">
        <v>76</v>
      </c>
      <c r="N4009" t="s">
        <v>467</v>
      </c>
      <c r="O4009" t="s">
        <v>22801</v>
      </c>
      <c r="P4009" t="s">
        <v>22802</v>
      </c>
      <c r="Q4009" t="s">
        <v>80</v>
      </c>
      <c r="R4009" t="s">
        <v>22801</v>
      </c>
      <c r="S4009" t="s">
        <v>22803</v>
      </c>
      <c r="T4009" t="s">
        <v>92</v>
      </c>
      <c r="U4009" t="s">
        <v>22804</v>
      </c>
      <c r="V4009" t="s">
        <v>22805</v>
      </c>
      <c r="W4009" t="s">
        <v>83</v>
      </c>
      <c r="X4009">
        <v>3</v>
      </c>
      <c r="Y4009">
        <v>4207</v>
      </c>
    </row>
    <row r="4010" spans="1:25">
      <c r="A4010" t="s">
        <v>22806</v>
      </c>
      <c r="B4010" t="s">
        <v>70</v>
      </c>
      <c r="C4010">
        <v>130</v>
      </c>
      <c r="D4010" t="s">
        <v>106</v>
      </c>
      <c r="E4010">
        <v>2007</v>
      </c>
      <c r="F4010" s="24">
        <v>39165</v>
      </c>
      <c r="G4010" s="24">
        <v>39165</v>
      </c>
      <c r="H4010" s="24">
        <v>39166</v>
      </c>
      <c r="I4010" t="s">
        <v>107</v>
      </c>
      <c r="J4010" t="s">
        <v>108</v>
      </c>
      <c r="K4010" t="s">
        <v>109</v>
      </c>
      <c r="L4010" t="s">
        <v>75</v>
      </c>
      <c r="M4010" t="s">
        <v>76</v>
      </c>
      <c r="N4010" t="s">
        <v>153</v>
      </c>
      <c r="O4010" t="s">
        <v>22807</v>
      </c>
      <c r="P4010" t="s">
        <v>22808</v>
      </c>
      <c r="Q4010" t="s">
        <v>80</v>
      </c>
      <c r="R4010" t="s">
        <v>22807</v>
      </c>
      <c r="S4010" t="s">
        <v>22809</v>
      </c>
      <c r="U4010" t="s">
        <v>22810</v>
      </c>
      <c r="V4010" t="s">
        <v>22811</v>
      </c>
      <c r="W4010" t="s">
        <v>83</v>
      </c>
      <c r="X4010">
        <v>3</v>
      </c>
      <c r="Y4010">
        <v>4187</v>
      </c>
    </row>
    <row r="4011" spans="1:25">
      <c r="A4011" t="s">
        <v>22812</v>
      </c>
      <c r="B4011" t="s">
        <v>70</v>
      </c>
      <c r="C4011">
        <v>133</v>
      </c>
      <c r="D4011" t="s">
        <v>106</v>
      </c>
      <c r="E4011">
        <v>2007</v>
      </c>
      <c r="F4011" s="24">
        <v>39169</v>
      </c>
      <c r="G4011" s="24">
        <v>39169</v>
      </c>
      <c r="H4011" s="24">
        <v>39170</v>
      </c>
      <c r="I4011" t="s">
        <v>500</v>
      </c>
      <c r="J4011" t="s">
        <v>108</v>
      </c>
      <c r="K4011" t="s">
        <v>109</v>
      </c>
      <c r="L4011" t="s">
        <v>75</v>
      </c>
      <c r="M4011" t="s">
        <v>76</v>
      </c>
      <c r="N4011" t="s">
        <v>253</v>
      </c>
      <c r="O4011" t="s">
        <v>22813</v>
      </c>
      <c r="P4011" t="s">
        <v>22814</v>
      </c>
      <c r="Q4011" t="s">
        <v>80</v>
      </c>
      <c r="R4011" t="s">
        <v>22813</v>
      </c>
      <c r="S4011" t="s">
        <v>22815</v>
      </c>
      <c r="T4011" t="s">
        <v>173</v>
      </c>
      <c r="U4011" t="s">
        <v>22816</v>
      </c>
      <c r="V4011" t="s">
        <v>22817</v>
      </c>
      <c r="W4011" t="s">
        <v>83</v>
      </c>
      <c r="X4011">
        <v>3</v>
      </c>
      <c r="Y4011">
        <v>4207</v>
      </c>
    </row>
    <row r="4012" spans="1:25">
      <c r="A4012" t="s">
        <v>22818</v>
      </c>
      <c r="B4012" t="s">
        <v>70</v>
      </c>
      <c r="C4012">
        <v>91</v>
      </c>
      <c r="D4012" t="s">
        <v>250</v>
      </c>
      <c r="E4012">
        <v>2007</v>
      </c>
      <c r="F4012" s="24">
        <v>39142</v>
      </c>
      <c r="G4012" s="24">
        <v>39142</v>
      </c>
      <c r="H4012" s="24">
        <v>39143</v>
      </c>
      <c r="I4012" t="s">
        <v>5519</v>
      </c>
      <c r="J4012" t="s">
        <v>272</v>
      </c>
      <c r="K4012" t="s">
        <v>273</v>
      </c>
      <c r="L4012" t="s">
        <v>22819</v>
      </c>
      <c r="M4012" t="s">
        <v>76</v>
      </c>
      <c r="N4012" t="s">
        <v>253</v>
      </c>
      <c r="O4012" t="s">
        <v>22820</v>
      </c>
      <c r="P4012" t="s">
        <v>22821</v>
      </c>
      <c r="Q4012" t="s">
        <v>90</v>
      </c>
      <c r="R4012" t="s">
        <v>22820</v>
      </c>
      <c r="S4012" t="s">
        <v>22822</v>
      </c>
      <c r="T4012" t="s">
        <v>173</v>
      </c>
      <c r="U4012" t="s">
        <v>22823</v>
      </c>
      <c r="V4012" t="s">
        <v>22824</v>
      </c>
      <c r="W4012" t="s">
        <v>83</v>
      </c>
      <c r="X4012">
        <v>3</v>
      </c>
      <c r="Y4012">
        <v>4331.74</v>
      </c>
    </row>
    <row r="4013" spans="1:25">
      <c r="A4013" t="s">
        <v>22825</v>
      </c>
      <c r="B4013" t="s">
        <v>70</v>
      </c>
      <c r="C4013">
        <v>100</v>
      </c>
      <c r="D4013" t="s">
        <v>106</v>
      </c>
      <c r="E4013">
        <v>2007</v>
      </c>
      <c r="F4013" s="24">
        <v>39146</v>
      </c>
      <c r="G4013" s="24">
        <v>39146</v>
      </c>
      <c r="H4013" s="24">
        <v>39148</v>
      </c>
      <c r="I4013" t="s">
        <v>500</v>
      </c>
      <c r="J4013" t="s">
        <v>108</v>
      </c>
      <c r="K4013" t="s">
        <v>109</v>
      </c>
      <c r="L4013" t="s">
        <v>75</v>
      </c>
      <c r="M4013" t="s">
        <v>76</v>
      </c>
      <c r="N4013" t="s">
        <v>467</v>
      </c>
      <c r="O4013" t="s">
        <v>22826</v>
      </c>
      <c r="P4013" t="s">
        <v>22827</v>
      </c>
      <c r="Q4013" t="s">
        <v>80</v>
      </c>
      <c r="R4013" t="s">
        <v>22826</v>
      </c>
      <c r="S4013" t="s">
        <v>22828</v>
      </c>
      <c r="T4013" t="s">
        <v>92</v>
      </c>
      <c r="U4013" t="s">
        <v>22829</v>
      </c>
      <c r="V4013" t="s">
        <v>22830</v>
      </c>
      <c r="W4013" t="s">
        <v>83</v>
      </c>
      <c r="X4013">
        <v>3</v>
      </c>
      <c r="Y4013">
        <v>4207</v>
      </c>
    </row>
    <row r="4014" spans="1:25">
      <c r="A4014" t="s">
        <v>4702</v>
      </c>
      <c r="B4014" t="s">
        <v>70</v>
      </c>
      <c r="C4014">
        <v>117</v>
      </c>
      <c r="D4014" t="s">
        <v>106</v>
      </c>
      <c r="E4014">
        <v>2007</v>
      </c>
      <c r="F4014" s="24">
        <v>39158</v>
      </c>
      <c r="G4014" s="24">
        <v>39158</v>
      </c>
      <c r="H4014" s="24">
        <v>39159</v>
      </c>
      <c r="I4014" t="s">
        <v>183</v>
      </c>
      <c r="J4014" t="s">
        <v>108</v>
      </c>
      <c r="K4014" t="s">
        <v>184</v>
      </c>
      <c r="L4014" t="s">
        <v>75</v>
      </c>
      <c r="M4014" t="s">
        <v>76</v>
      </c>
      <c r="N4014" t="s">
        <v>467</v>
      </c>
      <c r="O4014" t="s">
        <v>4703</v>
      </c>
      <c r="P4014" t="s">
        <v>22831</v>
      </c>
      <c r="Q4014" t="s">
        <v>90</v>
      </c>
      <c r="R4014" t="s">
        <v>4703</v>
      </c>
      <c r="S4014" t="s">
        <v>22832</v>
      </c>
      <c r="T4014" t="s">
        <v>188</v>
      </c>
      <c r="U4014" t="s">
        <v>4706</v>
      </c>
      <c r="V4014" t="s">
        <v>22833</v>
      </c>
      <c r="W4014" t="s">
        <v>83</v>
      </c>
      <c r="X4014">
        <v>3</v>
      </c>
      <c r="Y4014">
        <v>4176</v>
      </c>
    </row>
    <row r="4015" spans="1:25">
      <c r="A4015" t="s">
        <v>22834</v>
      </c>
      <c r="B4015" t="s">
        <v>70</v>
      </c>
      <c r="C4015">
        <v>134</v>
      </c>
      <c r="D4015" t="s">
        <v>106</v>
      </c>
      <c r="E4015">
        <v>2007</v>
      </c>
      <c r="F4015" s="24">
        <v>39169</v>
      </c>
      <c r="G4015" s="24">
        <v>39170</v>
      </c>
      <c r="H4015" s="24">
        <v>39171</v>
      </c>
      <c r="I4015" t="s">
        <v>107</v>
      </c>
      <c r="J4015" t="s">
        <v>108</v>
      </c>
      <c r="K4015" t="s">
        <v>109</v>
      </c>
      <c r="L4015" t="s">
        <v>75</v>
      </c>
      <c r="M4015" t="s">
        <v>76</v>
      </c>
      <c r="N4015" t="s">
        <v>253</v>
      </c>
      <c r="O4015" t="s">
        <v>22835</v>
      </c>
      <c r="P4015" t="s">
        <v>22836</v>
      </c>
      <c r="Q4015" t="s">
        <v>80</v>
      </c>
      <c r="R4015" t="s">
        <v>22835</v>
      </c>
      <c r="S4015" t="s">
        <v>22837</v>
      </c>
      <c r="T4015" t="s">
        <v>246</v>
      </c>
      <c r="U4015" t="s">
        <v>22838</v>
      </c>
      <c r="V4015" t="s">
        <v>22839</v>
      </c>
      <c r="W4015" t="s">
        <v>83</v>
      </c>
      <c r="X4015">
        <v>3</v>
      </c>
      <c r="Y4015">
        <v>4167</v>
      </c>
    </row>
    <row r="4016" spans="1:25">
      <c r="A4016" t="s">
        <v>22840</v>
      </c>
      <c r="B4016" t="s">
        <v>70</v>
      </c>
      <c r="C4016">
        <v>129</v>
      </c>
      <c r="D4016" t="s">
        <v>106</v>
      </c>
      <c r="E4016">
        <v>2007</v>
      </c>
      <c r="F4016" s="24">
        <v>39154</v>
      </c>
      <c r="G4016" s="24">
        <v>39164</v>
      </c>
      <c r="H4016" s="24">
        <v>39165</v>
      </c>
      <c r="I4016" t="s">
        <v>183</v>
      </c>
      <c r="J4016" t="s">
        <v>108</v>
      </c>
      <c r="K4016" t="s">
        <v>184</v>
      </c>
      <c r="M4016" t="s">
        <v>76</v>
      </c>
      <c r="N4016" t="s">
        <v>467</v>
      </c>
      <c r="O4016" t="s">
        <v>22841</v>
      </c>
      <c r="P4016" t="s">
        <v>22842</v>
      </c>
      <c r="Q4016" t="s">
        <v>90</v>
      </c>
      <c r="R4016" t="s">
        <v>22841</v>
      </c>
      <c r="S4016" t="s">
        <v>22843</v>
      </c>
      <c r="T4016" t="s">
        <v>173</v>
      </c>
      <c r="V4016" t="s">
        <v>22844</v>
      </c>
      <c r="W4016" t="s">
        <v>83</v>
      </c>
      <c r="X4016">
        <v>3</v>
      </c>
      <c r="Y4016">
        <v>3637</v>
      </c>
    </row>
    <row r="4017" spans="1:25">
      <c r="A4017" t="s">
        <v>22845</v>
      </c>
      <c r="B4017" t="s">
        <v>70</v>
      </c>
      <c r="C4017">
        <v>136</v>
      </c>
      <c r="D4017" t="s">
        <v>71</v>
      </c>
      <c r="E4017">
        <v>2007</v>
      </c>
      <c r="F4017" s="24">
        <v>39172</v>
      </c>
      <c r="G4017" s="24">
        <v>39172</v>
      </c>
      <c r="H4017" s="24">
        <v>39173</v>
      </c>
      <c r="I4017" t="s">
        <v>2446</v>
      </c>
      <c r="J4017" t="s">
        <v>96</v>
      </c>
      <c r="K4017" t="s">
        <v>97</v>
      </c>
      <c r="L4017" t="s">
        <v>75</v>
      </c>
      <c r="M4017" t="s">
        <v>76</v>
      </c>
      <c r="N4017" t="s">
        <v>467</v>
      </c>
      <c r="O4017" t="s">
        <v>22846</v>
      </c>
      <c r="P4017" t="s">
        <v>22847</v>
      </c>
      <c r="Q4017" t="s">
        <v>90</v>
      </c>
      <c r="R4017" t="s">
        <v>22846</v>
      </c>
      <c r="T4017" t="s">
        <v>103</v>
      </c>
      <c r="U4017" t="s">
        <v>174</v>
      </c>
      <c r="W4017" t="s">
        <v>83</v>
      </c>
      <c r="X4017">
        <v>3</v>
      </c>
      <c r="Y4017">
        <v>3689</v>
      </c>
    </row>
    <row r="4018" spans="1:25">
      <c r="A4018" t="s">
        <v>22848</v>
      </c>
      <c r="B4018" t="s">
        <v>70</v>
      </c>
      <c r="C4018">
        <v>115</v>
      </c>
      <c r="D4018" t="s">
        <v>106</v>
      </c>
      <c r="E4018">
        <v>2007</v>
      </c>
      <c r="F4018" s="24">
        <v>39156</v>
      </c>
      <c r="G4018" s="24">
        <v>39156</v>
      </c>
      <c r="H4018" s="24">
        <v>39157</v>
      </c>
      <c r="I4018" t="s">
        <v>339</v>
      </c>
      <c r="J4018" t="s">
        <v>108</v>
      </c>
      <c r="K4018" t="s">
        <v>324</v>
      </c>
      <c r="L4018" t="s">
        <v>75</v>
      </c>
      <c r="M4018" t="s">
        <v>76</v>
      </c>
      <c r="N4018" t="s">
        <v>467</v>
      </c>
      <c r="O4018" t="s">
        <v>22849</v>
      </c>
      <c r="P4018" t="s">
        <v>22850</v>
      </c>
      <c r="Q4018" t="s">
        <v>80</v>
      </c>
      <c r="R4018" t="s">
        <v>22851</v>
      </c>
      <c r="S4018" t="s">
        <v>22852</v>
      </c>
      <c r="T4018" t="s">
        <v>910</v>
      </c>
      <c r="U4018" t="s">
        <v>22853</v>
      </c>
      <c r="W4018" t="s">
        <v>83</v>
      </c>
      <c r="X4018">
        <v>3</v>
      </c>
      <c r="Y4018">
        <v>4086.9</v>
      </c>
    </row>
    <row r="4019" spans="1:25">
      <c r="A4019" t="s">
        <v>22854</v>
      </c>
      <c r="B4019" t="s">
        <v>70</v>
      </c>
      <c r="C4019">
        <v>92</v>
      </c>
      <c r="D4019" t="s">
        <v>106</v>
      </c>
      <c r="E4019">
        <v>2007</v>
      </c>
      <c r="F4019" s="24">
        <v>39144</v>
      </c>
      <c r="G4019" s="24">
        <v>39144</v>
      </c>
      <c r="H4019" s="24">
        <v>39145</v>
      </c>
      <c r="I4019" t="s">
        <v>500</v>
      </c>
      <c r="J4019" t="s">
        <v>108</v>
      </c>
      <c r="K4019" t="s">
        <v>109</v>
      </c>
      <c r="L4019" t="s">
        <v>75</v>
      </c>
      <c r="M4019" t="s">
        <v>76</v>
      </c>
      <c r="N4019" t="s">
        <v>467</v>
      </c>
      <c r="O4019" t="s">
        <v>22855</v>
      </c>
      <c r="P4019" t="s">
        <v>22856</v>
      </c>
      <c r="Q4019" t="s">
        <v>90</v>
      </c>
      <c r="R4019" t="s">
        <v>22855</v>
      </c>
      <c r="S4019" t="s">
        <v>22857</v>
      </c>
      <c r="T4019" t="s">
        <v>1796</v>
      </c>
      <c r="U4019" t="s">
        <v>22858</v>
      </c>
      <c r="V4019" t="s">
        <v>22859</v>
      </c>
      <c r="W4019" t="s">
        <v>83</v>
      </c>
      <c r="X4019">
        <v>3</v>
      </c>
      <c r="Y4019">
        <v>4207</v>
      </c>
    </row>
    <row r="4020" spans="1:25">
      <c r="A4020" t="s">
        <v>22860</v>
      </c>
      <c r="B4020" t="s">
        <v>70</v>
      </c>
      <c r="C4020">
        <v>135</v>
      </c>
      <c r="D4020" t="s">
        <v>250</v>
      </c>
      <c r="E4020">
        <v>2007</v>
      </c>
      <c r="F4020" s="24">
        <v>39169</v>
      </c>
      <c r="G4020" s="24">
        <v>39170</v>
      </c>
      <c r="H4020" s="24">
        <v>39171</v>
      </c>
      <c r="I4020" t="s">
        <v>22861</v>
      </c>
      <c r="J4020" t="s">
        <v>108</v>
      </c>
      <c r="K4020" t="s">
        <v>2652</v>
      </c>
      <c r="M4020" t="s">
        <v>76</v>
      </c>
      <c r="N4020" t="s">
        <v>253</v>
      </c>
      <c r="O4020" t="s">
        <v>22862</v>
      </c>
      <c r="P4020" t="s">
        <v>22863</v>
      </c>
      <c r="Q4020" t="s">
        <v>90</v>
      </c>
      <c r="R4020" t="s">
        <v>22862</v>
      </c>
      <c r="S4020" t="s">
        <v>22864</v>
      </c>
      <c r="T4020" t="s">
        <v>173</v>
      </c>
      <c r="U4020" t="s">
        <v>22865</v>
      </c>
      <c r="W4020" t="s">
        <v>83</v>
      </c>
      <c r="X4020">
        <v>3</v>
      </c>
      <c r="Y4020">
        <v>1200</v>
      </c>
    </row>
    <row r="4021" spans="1:25">
      <c r="A4021" t="s">
        <v>22866</v>
      </c>
      <c r="B4021" t="s">
        <v>70</v>
      </c>
      <c r="C4021">
        <v>123</v>
      </c>
      <c r="D4021" t="s">
        <v>250</v>
      </c>
      <c r="E4021">
        <v>2007</v>
      </c>
      <c r="F4021" s="24">
        <v>39162</v>
      </c>
      <c r="G4021" s="24">
        <v>39162</v>
      </c>
      <c r="H4021" s="24">
        <v>39165</v>
      </c>
      <c r="I4021" t="s">
        <v>16433</v>
      </c>
      <c r="J4021" t="s">
        <v>4779</v>
      </c>
      <c r="K4021" t="s">
        <v>724</v>
      </c>
      <c r="L4021" t="s">
        <v>75</v>
      </c>
      <c r="M4021" t="s">
        <v>76</v>
      </c>
      <c r="N4021" t="s">
        <v>458</v>
      </c>
      <c r="O4021" t="s">
        <v>22867</v>
      </c>
      <c r="P4021" t="s">
        <v>22868</v>
      </c>
      <c r="Q4021" t="s">
        <v>131</v>
      </c>
      <c r="R4021" t="s">
        <v>22867</v>
      </c>
      <c r="S4021" t="s">
        <v>22869</v>
      </c>
      <c r="U4021" t="s">
        <v>22870</v>
      </c>
      <c r="V4021" t="s">
        <v>22871</v>
      </c>
      <c r="W4021" t="s">
        <v>465</v>
      </c>
      <c r="X4021">
        <v>3</v>
      </c>
      <c r="Y4021">
        <v>4296.3500000000004</v>
      </c>
    </row>
    <row r="4022" spans="1:25">
      <c r="A4022" t="s">
        <v>22872</v>
      </c>
      <c r="B4022" t="s">
        <v>70</v>
      </c>
      <c r="C4022">
        <v>99</v>
      </c>
      <c r="D4022" t="s">
        <v>71</v>
      </c>
      <c r="E4022">
        <v>2007</v>
      </c>
      <c r="F4022" s="24">
        <v>39144</v>
      </c>
      <c r="G4022" s="24">
        <v>39146</v>
      </c>
      <c r="H4022" s="24">
        <v>39146</v>
      </c>
      <c r="I4022" t="s">
        <v>9396</v>
      </c>
      <c r="J4022" t="s">
        <v>168</v>
      </c>
      <c r="K4022" t="s">
        <v>273</v>
      </c>
      <c r="L4022" t="s">
        <v>75</v>
      </c>
      <c r="M4022" t="s">
        <v>76</v>
      </c>
      <c r="N4022" t="s">
        <v>87</v>
      </c>
      <c r="O4022" t="s">
        <v>22873</v>
      </c>
      <c r="P4022" t="s">
        <v>22874</v>
      </c>
      <c r="Q4022" t="s">
        <v>90</v>
      </c>
      <c r="R4022" t="s">
        <v>22873</v>
      </c>
      <c r="S4022" t="s">
        <v>22875</v>
      </c>
      <c r="T4022" t="s">
        <v>360</v>
      </c>
      <c r="U4022" t="s">
        <v>174</v>
      </c>
      <c r="W4022" t="s">
        <v>93</v>
      </c>
      <c r="X4022">
        <v>3</v>
      </c>
      <c r="Y4022">
        <v>3066</v>
      </c>
    </row>
    <row r="4023" spans="1:25">
      <c r="A4023" t="s">
        <v>22876</v>
      </c>
      <c r="B4023" t="s">
        <v>70</v>
      </c>
      <c r="C4023">
        <v>102</v>
      </c>
      <c r="D4023" t="s">
        <v>106</v>
      </c>
      <c r="E4023">
        <v>2007</v>
      </c>
      <c r="F4023" s="24">
        <v>39147</v>
      </c>
      <c r="G4023" s="24">
        <v>39147</v>
      </c>
      <c r="H4023" s="24">
        <v>39149</v>
      </c>
      <c r="I4023" t="s">
        <v>339</v>
      </c>
      <c r="J4023" t="s">
        <v>108</v>
      </c>
      <c r="K4023" t="s">
        <v>324</v>
      </c>
      <c r="L4023" t="s">
        <v>20828</v>
      </c>
      <c r="M4023" t="s">
        <v>76</v>
      </c>
      <c r="N4023" t="s">
        <v>128</v>
      </c>
      <c r="O4023" t="s">
        <v>22877</v>
      </c>
      <c r="P4023" t="s">
        <v>22877</v>
      </c>
      <c r="Q4023" t="s">
        <v>195</v>
      </c>
      <c r="R4023" t="s">
        <v>22878</v>
      </c>
      <c r="S4023" t="s">
        <v>22879</v>
      </c>
      <c r="T4023" t="s">
        <v>214</v>
      </c>
      <c r="U4023" t="s">
        <v>22880</v>
      </c>
      <c r="V4023" t="s">
        <v>22881</v>
      </c>
      <c r="W4023" t="s">
        <v>93</v>
      </c>
      <c r="X4023">
        <v>3</v>
      </c>
      <c r="Y4023">
        <v>5069.5600000000004</v>
      </c>
    </row>
    <row r="4024" spans="1:25">
      <c r="A4024" t="s">
        <v>22882</v>
      </c>
      <c r="B4024" t="s">
        <v>70</v>
      </c>
      <c r="C4024">
        <v>93</v>
      </c>
      <c r="D4024" t="s">
        <v>106</v>
      </c>
      <c r="E4024">
        <v>2007</v>
      </c>
      <c r="F4024" s="24">
        <v>39144</v>
      </c>
      <c r="G4024" s="24">
        <v>39144</v>
      </c>
      <c r="H4024" s="24">
        <v>39145</v>
      </c>
      <c r="I4024" t="s">
        <v>107</v>
      </c>
      <c r="J4024" t="s">
        <v>108</v>
      </c>
      <c r="K4024" t="s">
        <v>109</v>
      </c>
      <c r="L4024" t="s">
        <v>75</v>
      </c>
      <c r="M4024" t="s">
        <v>76</v>
      </c>
      <c r="N4024" t="s">
        <v>160</v>
      </c>
      <c r="O4024" t="s">
        <v>22883</v>
      </c>
      <c r="P4024" t="s">
        <v>22884</v>
      </c>
      <c r="Q4024" t="s">
        <v>131</v>
      </c>
      <c r="R4024" t="s">
        <v>22883</v>
      </c>
      <c r="S4024" t="s">
        <v>22885</v>
      </c>
      <c r="T4024" t="s">
        <v>910</v>
      </c>
      <c r="U4024" t="s">
        <v>22886</v>
      </c>
      <c r="V4024" t="s">
        <v>22887</v>
      </c>
      <c r="W4024" t="s">
        <v>93</v>
      </c>
      <c r="X4024">
        <v>3</v>
      </c>
      <c r="Y4024">
        <v>4207</v>
      </c>
    </row>
    <row r="4025" spans="1:25">
      <c r="A4025" t="s">
        <v>22888</v>
      </c>
      <c r="B4025" t="s">
        <v>70</v>
      </c>
      <c r="C4025">
        <v>114</v>
      </c>
      <c r="D4025" t="s">
        <v>106</v>
      </c>
      <c r="E4025">
        <v>2007</v>
      </c>
      <c r="F4025" s="24">
        <v>39155</v>
      </c>
      <c r="G4025" s="24">
        <v>39155</v>
      </c>
      <c r="H4025" s="24">
        <v>39156</v>
      </c>
      <c r="I4025" t="s">
        <v>339</v>
      </c>
      <c r="J4025" t="s">
        <v>108</v>
      </c>
      <c r="K4025" t="s">
        <v>324</v>
      </c>
      <c r="L4025" t="s">
        <v>761</v>
      </c>
      <c r="M4025" t="s">
        <v>76</v>
      </c>
      <c r="N4025" t="s">
        <v>210</v>
      </c>
      <c r="O4025" t="s">
        <v>22889</v>
      </c>
      <c r="P4025" t="s">
        <v>22890</v>
      </c>
      <c r="Q4025" t="s">
        <v>80</v>
      </c>
      <c r="R4025" t="s">
        <v>22889</v>
      </c>
      <c r="S4025" t="s">
        <v>22891</v>
      </c>
      <c r="T4025" t="s">
        <v>1890</v>
      </c>
      <c r="U4025" t="s">
        <v>22892</v>
      </c>
      <c r="V4025" t="s">
        <v>22893</v>
      </c>
      <c r="W4025" t="s">
        <v>217</v>
      </c>
      <c r="X4025">
        <v>3</v>
      </c>
      <c r="Y4025">
        <v>4474.1000000000004</v>
      </c>
    </row>
    <row r="4026" spans="1:25">
      <c r="A4026" t="s">
        <v>22894</v>
      </c>
      <c r="B4026" t="s">
        <v>70</v>
      </c>
      <c r="C4026">
        <v>89</v>
      </c>
      <c r="D4026" t="s">
        <v>370</v>
      </c>
      <c r="E4026">
        <v>2007</v>
      </c>
      <c r="F4026" s="24">
        <v>39141</v>
      </c>
      <c r="G4026" s="24">
        <v>39141</v>
      </c>
      <c r="H4026" s="24">
        <v>39143</v>
      </c>
      <c r="I4026" t="s">
        <v>339</v>
      </c>
      <c r="J4026" t="s">
        <v>108</v>
      </c>
      <c r="K4026" t="s">
        <v>324</v>
      </c>
      <c r="L4026" t="s">
        <v>417</v>
      </c>
      <c r="M4026" t="s">
        <v>76</v>
      </c>
      <c r="N4026" t="s">
        <v>828</v>
      </c>
      <c r="O4026" t="s">
        <v>22895</v>
      </c>
      <c r="P4026" t="s">
        <v>22895</v>
      </c>
      <c r="Q4026" t="s">
        <v>195</v>
      </c>
      <c r="R4026" t="s">
        <v>22896</v>
      </c>
      <c r="S4026" t="s">
        <v>22897</v>
      </c>
      <c r="U4026" t="s">
        <v>22898</v>
      </c>
      <c r="W4026" t="s">
        <v>217</v>
      </c>
      <c r="X4026">
        <v>2</v>
      </c>
      <c r="Y4026">
        <v>1072</v>
      </c>
    </row>
    <row r="4027" spans="1:25">
      <c r="A4027" t="s">
        <v>22899</v>
      </c>
      <c r="B4027" t="s">
        <v>70</v>
      </c>
      <c r="C4027">
        <v>69</v>
      </c>
      <c r="D4027" t="s">
        <v>106</v>
      </c>
      <c r="E4027">
        <v>2007</v>
      </c>
      <c r="F4027" s="24">
        <v>39128</v>
      </c>
      <c r="G4027" s="24">
        <v>39128</v>
      </c>
      <c r="H4027" s="24">
        <v>39130</v>
      </c>
      <c r="I4027" t="s">
        <v>972</v>
      </c>
      <c r="J4027" t="s">
        <v>108</v>
      </c>
      <c r="K4027" t="s">
        <v>184</v>
      </c>
      <c r="L4027" t="s">
        <v>20828</v>
      </c>
      <c r="M4027" t="s">
        <v>76</v>
      </c>
      <c r="N4027" t="s">
        <v>295</v>
      </c>
      <c r="O4027" t="s">
        <v>22900</v>
      </c>
      <c r="P4027" t="s">
        <v>22900</v>
      </c>
      <c r="Q4027" t="s">
        <v>195</v>
      </c>
      <c r="R4027" t="s">
        <v>22901</v>
      </c>
      <c r="S4027" t="s">
        <v>22902</v>
      </c>
      <c r="T4027" t="s">
        <v>206</v>
      </c>
      <c r="U4027" t="s">
        <v>22903</v>
      </c>
      <c r="V4027" t="s">
        <v>22904</v>
      </c>
      <c r="W4027" t="s">
        <v>93</v>
      </c>
      <c r="X4027">
        <v>2</v>
      </c>
      <c r="Y4027">
        <v>5019.5600000000004</v>
      </c>
    </row>
    <row r="4028" spans="1:25">
      <c r="A4028" t="s">
        <v>22905</v>
      </c>
      <c r="B4028" t="s">
        <v>70</v>
      </c>
      <c r="C4028">
        <v>86</v>
      </c>
      <c r="D4028" t="s">
        <v>71</v>
      </c>
      <c r="E4028">
        <v>2007</v>
      </c>
      <c r="F4028" s="24">
        <v>39138</v>
      </c>
      <c r="G4028" s="24">
        <v>39140</v>
      </c>
      <c r="H4028" s="24">
        <v>39140</v>
      </c>
      <c r="I4028" t="s">
        <v>9997</v>
      </c>
      <c r="J4028" t="s">
        <v>168</v>
      </c>
      <c r="K4028" t="s">
        <v>273</v>
      </c>
      <c r="L4028" t="s">
        <v>75</v>
      </c>
      <c r="M4028" t="s">
        <v>76</v>
      </c>
      <c r="N4028" t="s">
        <v>815</v>
      </c>
      <c r="O4028" t="s">
        <v>22906</v>
      </c>
      <c r="P4028" t="s">
        <v>22907</v>
      </c>
      <c r="Q4028" t="s">
        <v>90</v>
      </c>
      <c r="R4028" t="s">
        <v>22906</v>
      </c>
      <c r="S4028" t="s">
        <v>22908</v>
      </c>
      <c r="T4028" t="s">
        <v>231</v>
      </c>
      <c r="U4028" t="s">
        <v>22909</v>
      </c>
      <c r="V4028" t="s">
        <v>22910</v>
      </c>
      <c r="W4028" t="s">
        <v>217</v>
      </c>
      <c r="X4028">
        <v>2</v>
      </c>
      <c r="Y4028">
        <v>3518</v>
      </c>
    </row>
    <row r="4029" spans="1:25">
      <c r="A4029" t="s">
        <v>22911</v>
      </c>
      <c r="B4029" t="s">
        <v>70</v>
      </c>
      <c r="C4029">
        <v>66</v>
      </c>
      <c r="D4029" t="s">
        <v>106</v>
      </c>
      <c r="E4029">
        <v>2007</v>
      </c>
      <c r="F4029" s="24">
        <v>39127</v>
      </c>
      <c r="G4029" s="24">
        <v>39127</v>
      </c>
      <c r="H4029" s="24">
        <v>39128</v>
      </c>
      <c r="I4029" t="s">
        <v>2088</v>
      </c>
      <c r="J4029" t="s">
        <v>108</v>
      </c>
      <c r="K4029" t="s">
        <v>324</v>
      </c>
      <c r="L4029" t="s">
        <v>4979</v>
      </c>
      <c r="M4029" t="s">
        <v>76</v>
      </c>
      <c r="N4029" t="s">
        <v>210</v>
      </c>
      <c r="O4029" t="s">
        <v>22912</v>
      </c>
      <c r="P4029" t="s">
        <v>22913</v>
      </c>
      <c r="Q4029" t="s">
        <v>80</v>
      </c>
      <c r="R4029" t="s">
        <v>22912</v>
      </c>
      <c r="S4029" t="s">
        <v>22914</v>
      </c>
      <c r="T4029" t="s">
        <v>173</v>
      </c>
      <c r="U4029" t="s">
        <v>22915</v>
      </c>
      <c r="V4029" t="s">
        <v>22916</v>
      </c>
      <c r="W4029" t="s">
        <v>217</v>
      </c>
      <c r="X4029">
        <v>2</v>
      </c>
      <c r="Y4029">
        <v>2367</v>
      </c>
    </row>
    <row r="4030" spans="1:25">
      <c r="A4030" t="s">
        <v>22917</v>
      </c>
      <c r="B4030" t="s">
        <v>70</v>
      </c>
      <c r="C4030">
        <v>52</v>
      </c>
      <c r="D4030" t="s">
        <v>106</v>
      </c>
      <c r="E4030">
        <v>2007</v>
      </c>
      <c r="F4030" s="24">
        <v>39117</v>
      </c>
      <c r="G4030" s="24">
        <v>39117</v>
      </c>
      <c r="H4030" s="24">
        <v>39119</v>
      </c>
      <c r="I4030" t="s">
        <v>107</v>
      </c>
      <c r="J4030" t="s">
        <v>108</v>
      </c>
      <c r="K4030" t="s">
        <v>109</v>
      </c>
      <c r="L4030" t="s">
        <v>110</v>
      </c>
      <c r="M4030" t="s">
        <v>76</v>
      </c>
      <c r="N4030" t="s">
        <v>210</v>
      </c>
      <c r="O4030" t="s">
        <v>22918</v>
      </c>
      <c r="P4030" t="s">
        <v>22919</v>
      </c>
      <c r="Q4030" t="s">
        <v>80</v>
      </c>
      <c r="R4030" t="s">
        <v>22918</v>
      </c>
      <c r="S4030" t="s">
        <v>22920</v>
      </c>
      <c r="U4030" t="s">
        <v>22921</v>
      </c>
      <c r="V4030" t="s">
        <v>22922</v>
      </c>
      <c r="W4030" t="s">
        <v>217</v>
      </c>
      <c r="X4030">
        <v>2</v>
      </c>
      <c r="Y4030">
        <v>4517</v>
      </c>
    </row>
    <row r="4031" spans="1:25">
      <c r="A4031" t="s">
        <v>22923</v>
      </c>
      <c r="B4031" t="s">
        <v>70</v>
      </c>
      <c r="C4031">
        <v>67</v>
      </c>
      <c r="D4031" t="s">
        <v>71</v>
      </c>
      <c r="E4031">
        <v>2007</v>
      </c>
      <c r="F4031" s="24">
        <v>39126</v>
      </c>
      <c r="G4031" s="24">
        <v>39127</v>
      </c>
      <c r="H4031" s="24">
        <v>39127</v>
      </c>
      <c r="I4031" t="s">
        <v>395</v>
      </c>
      <c r="J4031" t="s">
        <v>96</v>
      </c>
      <c r="K4031" t="s">
        <v>97</v>
      </c>
      <c r="L4031" t="s">
        <v>4476</v>
      </c>
      <c r="M4031" t="s">
        <v>76</v>
      </c>
      <c r="N4031" t="s">
        <v>650</v>
      </c>
      <c r="O4031" t="s">
        <v>22924</v>
      </c>
      <c r="P4031" t="s">
        <v>22925</v>
      </c>
      <c r="Q4031" t="s">
        <v>80</v>
      </c>
      <c r="R4031" t="s">
        <v>22924</v>
      </c>
      <c r="S4031" t="s">
        <v>22926</v>
      </c>
      <c r="T4031" t="s">
        <v>103</v>
      </c>
      <c r="U4031" t="s">
        <v>22927</v>
      </c>
      <c r="W4031" t="s">
        <v>217</v>
      </c>
      <c r="X4031">
        <v>2</v>
      </c>
      <c r="Y4031">
        <v>1903</v>
      </c>
    </row>
    <row r="4032" spans="1:25">
      <c r="A4032" t="s">
        <v>22928</v>
      </c>
      <c r="B4032" t="s">
        <v>70</v>
      </c>
      <c r="C4032">
        <v>71</v>
      </c>
      <c r="D4032" t="s">
        <v>106</v>
      </c>
      <c r="E4032">
        <v>2007</v>
      </c>
      <c r="F4032" s="24">
        <v>39130</v>
      </c>
      <c r="G4032" s="24">
        <v>39130</v>
      </c>
      <c r="H4032" s="24">
        <v>39131</v>
      </c>
      <c r="I4032" t="s">
        <v>7299</v>
      </c>
      <c r="J4032" t="s">
        <v>150</v>
      </c>
      <c r="K4032" t="s">
        <v>151</v>
      </c>
      <c r="L4032" t="s">
        <v>149</v>
      </c>
      <c r="M4032" t="s">
        <v>76</v>
      </c>
      <c r="N4032" t="s">
        <v>210</v>
      </c>
      <c r="O4032" t="s">
        <v>22929</v>
      </c>
      <c r="P4032" t="s">
        <v>22930</v>
      </c>
      <c r="Q4032" t="s">
        <v>80</v>
      </c>
      <c r="R4032" t="s">
        <v>22929</v>
      </c>
      <c r="S4032" t="s">
        <v>22931</v>
      </c>
      <c r="T4032" t="s">
        <v>654</v>
      </c>
      <c r="U4032" t="s">
        <v>22932</v>
      </c>
      <c r="V4032" t="s">
        <v>22933</v>
      </c>
      <c r="W4032" t="s">
        <v>217</v>
      </c>
      <c r="X4032">
        <v>2</v>
      </c>
      <c r="Y4032">
        <v>4204.5</v>
      </c>
    </row>
    <row r="4033" spans="1:25">
      <c r="A4033" t="s">
        <v>22934</v>
      </c>
      <c r="B4033" t="s">
        <v>70</v>
      </c>
      <c r="C4033">
        <v>81</v>
      </c>
      <c r="D4033" t="s">
        <v>106</v>
      </c>
      <c r="E4033">
        <v>2007</v>
      </c>
      <c r="F4033" s="24">
        <v>39135</v>
      </c>
      <c r="G4033" s="24">
        <v>39135</v>
      </c>
      <c r="H4033" s="24">
        <v>39136</v>
      </c>
      <c r="I4033" t="s">
        <v>1208</v>
      </c>
      <c r="J4033" t="s">
        <v>108</v>
      </c>
      <c r="K4033" t="s">
        <v>324</v>
      </c>
      <c r="L4033" t="s">
        <v>22935</v>
      </c>
      <c r="M4033" t="s">
        <v>76</v>
      </c>
      <c r="N4033" t="s">
        <v>210</v>
      </c>
      <c r="O4033" t="s">
        <v>22936</v>
      </c>
      <c r="P4033" t="s">
        <v>22936</v>
      </c>
      <c r="Q4033" t="s">
        <v>195</v>
      </c>
      <c r="R4033" t="s">
        <v>22937</v>
      </c>
      <c r="S4033" t="s">
        <v>22938</v>
      </c>
      <c r="T4033" t="s">
        <v>654</v>
      </c>
      <c r="U4033" t="s">
        <v>22939</v>
      </c>
      <c r="V4033" t="s">
        <v>22940</v>
      </c>
      <c r="W4033" t="s">
        <v>217</v>
      </c>
      <c r="X4033">
        <v>2</v>
      </c>
      <c r="Y4033">
        <v>5019.5600000000004</v>
      </c>
    </row>
    <row r="4034" spans="1:25">
      <c r="A4034" t="s">
        <v>16370</v>
      </c>
      <c r="B4034" t="s">
        <v>70</v>
      </c>
      <c r="C4034">
        <v>88</v>
      </c>
      <c r="D4034" t="s">
        <v>106</v>
      </c>
      <c r="E4034">
        <v>2007</v>
      </c>
      <c r="F4034" s="24">
        <v>39140</v>
      </c>
      <c r="G4034" s="24">
        <v>39141</v>
      </c>
      <c r="H4034" s="24">
        <v>39141</v>
      </c>
      <c r="I4034" t="s">
        <v>416</v>
      </c>
      <c r="J4034" t="s">
        <v>108</v>
      </c>
      <c r="K4034" t="s">
        <v>109</v>
      </c>
      <c r="L4034" t="s">
        <v>432</v>
      </c>
      <c r="M4034" t="s">
        <v>152</v>
      </c>
      <c r="N4034" t="s">
        <v>210</v>
      </c>
      <c r="O4034" t="s">
        <v>16371</v>
      </c>
      <c r="P4034" t="s">
        <v>22941</v>
      </c>
      <c r="Q4034" t="s">
        <v>7328</v>
      </c>
      <c r="R4034" t="s">
        <v>16371</v>
      </c>
      <c r="S4034" t="s">
        <v>16373</v>
      </c>
      <c r="T4034" t="s">
        <v>849</v>
      </c>
      <c r="U4034" t="s">
        <v>16374</v>
      </c>
      <c r="V4034" t="s">
        <v>22942</v>
      </c>
      <c r="W4034" t="s">
        <v>217</v>
      </c>
      <c r="X4034">
        <v>2</v>
      </c>
      <c r="Y4034">
        <v>3467.5</v>
      </c>
    </row>
    <row r="4035" spans="1:25">
      <c r="A4035" t="s">
        <v>22943</v>
      </c>
      <c r="B4035" t="s">
        <v>70</v>
      </c>
      <c r="C4035">
        <v>77</v>
      </c>
      <c r="D4035" t="s">
        <v>106</v>
      </c>
      <c r="E4035">
        <v>2007</v>
      </c>
      <c r="F4035" s="24">
        <v>39133</v>
      </c>
      <c r="G4035" s="24">
        <v>39134</v>
      </c>
      <c r="H4035" s="24">
        <v>39134</v>
      </c>
      <c r="I4035" t="s">
        <v>107</v>
      </c>
      <c r="J4035" t="s">
        <v>108</v>
      </c>
      <c r="K4035" t="s">
        <v>109</v>
      </c>
      <c r="L4035" t="s">
        <v>75</v>
      </c>
      <c r="M4035" t="s">
        <v>76</v>
      </c>
      <c r="N4035" t="s">
        <v>210</v>
      </c>
      <c r="O4035" t="s">
        <v>22944</v>
      </c>
      <c r="P4035" t="s">
        <v>22945</v>
      </c>
      <c r="Q4035" t="s">
        <v>90</v>
      </c>
      <c r="R4035" t="s">
        <v>22944</v>
      </c>
      <c r="S4035" t="s">
        <v>22946</v>
      </c>
      <c r="U4035" t="s">
        <v>22947</v>
      </c>
      <c r="W4035" t="s">
        <v>217</v>
      </c>
      <c r="X4035">
        <v>2</v>
      </c>
      <c r="Y4035">
        <v>327</v>
      </c>
    </row>
    <row r="4036" spans="1:25">
      <c r="A4036" t="s">
        <v>22948</v>
      </c>
      <c r="B4036" t="s">
        <v>70</v>
      </c>
      <c r="C4036">
        <v>51</v>
      </c>
      <c r="D4036" t="s">
        <v>106</v>
      </c>
      <c r="E4036">
        <v>2007</v>
      </c>
      <c r="F4036" s="24">
        <v>39116</v>
      </c>
      <c r="G4036" s="24">
        <v>39117</v>
      </c>
      <c r="H4036" s="24">
        <v>39118</v>
      </c>
      <c r="I4036" t="s">
        <v>1208</v>
      </c>
      <c r="J4036" t="s">
        <v>108</v>
      </c>
      <c r="K4036" t="s">
        <v>324</v>
      </c>
      <c r="L4036" t="s">
        <v>75</v>
      </c>
      <c r="M4036" t="s">
        <v>76</v>
      </c>
      <c r="N4036" t="s">
        <v>210</v>
      </c>
      <c r="O4036" t="s">
        <v>22949</v>
      </c>
      <c r="P4036" t="s">
        <v>22950</v>
      </c>
      <c r="Q4036" t="s">
        <v>80</v>
      </c>
      <c r="R4036" t="s">
        <v>22949</v>
      </c>
      <c r="S4036" t="s">
        <v>22951</v>
      </c>
      <c r="U4036" t="s">
        <v>22952</v>
      </c>
      <c r="V4036" t="s">
        <v>22953</v>
      </c>
      <c r="W4036" t="s">
        <v>217</v>
      </c>
      <c r="X4036">
        <v>2</v>
      </c>
      <c r="Y4036">
        <v>2407</v>
      </c>
    </row>
    <row r="4037" spans="1:25">
      <c r="A4037" t="s">
        <v>22954</v>
      </c>
      <c r="B4037" t="s">
        <v>70</v>
      </c>
      <c r="C4037">
        <v>48</v>
      </c>
      <c r="D4037" t="s">
        <v>106</v>
      </c>
      <c r="E4037">
        <v>2007</v>
      </c>
      <c r="F4037" s="24">
        <v>39114</v>
      </c>
      <c r="G4037" s="24">
        <v>39115</v>
      </c>
      <c r="H4037" s="24">
        <v>39116</v>
      </c>
      <c r="I4037" t="s">
        <v>118</v>
      </c>
      <c r="J4037" t="s">
        <v>108</v>
      </c>
      <c r="K4037" t="s">
        <v>119</v>
      </c>
      <c r="L4037" t="s">
        <v>20828</v>
      </c>
      <c r="M4037" t="s">
        <v>76</v>
      </c>
      <c r="N4037" t="s">
        <v>128</v>
      </c>
      <c r="O4037" t="s">
        <v>22955</v>
      </c>
      <c r="P4037" t="s">
        <v>22956</v>
      </c>
      <c r="Q4037" t="s">
        <v>90</v>
      </c>
      <c r="R4037" t="s">
        <v>22955</v>
      </c>
      <c r="S4037" t="s">
        <v>22957</v>
      </c>
      <c r="T4037" t="s">
        <v>188</v>
      </c>
      <c r="U4037" t="s">
        <v>22958</v>
      </c>
      <c r="V4037" t="s">
        <v>22959</v>
      </c>
      <c r="W4037" t="s">
        <v>93</v>
      </c>
      <c r="X4037">
        <v>2</v>
      </c>
      <c r="Y4037">
        <v>4507</v>
      </c>
    </row>
    <row r="4038" spans="1:25">
      <c r="A4038" t="s">
        <v>22960</v>
      </c>
      <c r="B4038" t="s">
        <v>138</v>
      </c>
      <c r="C4038">
        <v>55</v>
      </c>
      <c r="D4038" t="s">
        <v>106</v>
      </c>
      <c r="E4038">
        <v>2007</v>
      </c>
      <c r="F4038" s="24">
        <v>39120</v>
      </c>
      <c r="G4038" s="24">
        <v>39121</v>
      </c>
      <c r="H4038" s="24">
        <v>39122</v>
      </c>
      <c r="I4038" t="s">
        <v>2088</v>
      </c>
      <c r="J4038" t="s">
        <v>108</v>
      </c>
      <c r="K4038" t="s">
        <v>324</v>
      </c>
      <c r="L4038" t="s">
        <v>425</v>
      </c>
      <c r="M4038" t="s">
        <v>76</v>
      </c>
      <c r="N4038" t="s">
        <v>439</v>
      </c>
      <c r="O4038" t="s">
        <v>22961</v>
      </c>
      <c r="P4038" t="s">
        <v>22961</v>
      </c>
      <c r="Q4038" t="s">
        <v>142</v>
      </c>
      <c r="R4038" t="s">
        <v>22962</v>
      </c>
      <c r="S4038" t="s">
        <v>22963</v>
      </c>
      <c r="T4038" t="s">
        <v>1796</v>
      </c>
      <c r="U4038" t="s">
        <v>22964</v>
      </c>
      <c r="V4038" t="s">
        <v>22965</v>
      </c>
      <c r="W4038" t="s">
        <v>217</v>
      </c>
      <c r="X4038">
        <v>2</v>
      </c>
      <c r="Y4038">
        <v>2597</v>
      </c>
    </row>
    <row r="4039" spans="1:25">
      <c r="A4039" t="s">
        <v>22966</v>
      </c>
      <c r="B4039" t="s">
        <v>70</v>
      </c>
      <c r="C4039">
        <v>53</v>
      </c>
      <c r="D4039" t="s">
        <v>106</v>
      </c>
      <c r="E4039">
        <v>2007</v>
      </c>
      <c r="F4039" s="24">
        <v>39119</v>
      </c>
      <c r="G4039" s="24">
        <v>39119</v>
      </c>
      <c r="H4039" s="24">
        <v>39120</v>
      </c>
      <c r="I4039" t="s">
        <v>416</v>
      </c>
      <c r="J4039" t="s">
        <v>108</v>
      </c>
      <c r="K4039" t="s">
        <v>109</v>
      </c>
      <c r="L4039" t="s">
        <v>110</v>
      </c>
      <c r="M4039" t="s">
        <v>152</v>
      </c>
      <c r="N4039" t="s">
        <v>828</v>
      </c>
      <c r="O4039" t="s">
        <v>22967</v>
      </c>
      <c r="P4039" t="s">
        <v>22967</v>
      </c>
      <c r="Q4039" t="s">
        <v>195</v>
      </c>
      <c r="R4039" t="s">
        <v>22968</v>
      </c>
      <c r="S4039" t="s">
        <v>22969</v>
      </c>
      <c r="T4039" t="s">
        <v>214</v>
      </c>
      <c r="U4039" t="s">
        <v>22970</v>
      </c>
      <c r="V4039" t="s">
        <v>22971</v>
      </c>
      <c r="W4039" t="s">
        <v>217</v>
      </c>
      <c r="X4039">
        <v>2</v>
      </c>
      <c r="Y4039">
        <v>3865.77</v>
      </c>
    </row>
    <row r="4040" spans="1:25">
      <c r="A4040" t="s">
        <v>22972</v>
      </c>
      <c r="B4040" t="s">
        <v>138</v>
      </c>
      <c r="C4040">
        <v>49</v>
      </c>
      <c r="D4040" t="s">
        <v>106</v>
      </c>
      <c r="E4040">
        <v>2007</v>
      </c>
      <c r="F4040" s="24">
        <v>39115</v>
      </c>
      <c r="G4040" s="24">
        <v>39116</v>
      </c>
      <c r="H4040" s="24">
        <v>39117</v>
      </c>
      <c r="I4040" t="s">
        <v>118</v>
      </c>
      <c r="J4040" t="s">
        <v>108</v>
      </c>
      <c r="K4040" t="s">
        <v>119</v>
      </c>
      <c r="L4040" t="s">
        <v>75</v>
      </c>
      <c r="M4040" t="s">
        <v>76</v>
      </c>
      <c r="N4040" t="s">
        <v>22973</v>
      </c>
      <c r="O4040" t="s">
        <v>22974</v>
      </c>
      <c r="P4040" t="s">
        <v>22974</v>
      </c>
      <c r="Q4040" t="s">
        <v>142</v>
      </c>
      <c r="R4040" t="s">
        <v>22975</v>
      </c>
      <c r="S4040" t="s">
        <v>22976</v>
      </c>
      <c r="T4040" t="s">
        <v>962</v>
      </c>
      <c r="U4040" t="s">
        <v>22977</v>
      </c>
      <c r="V4040" t="s">
        <v>22978</v>
      </c>
      <c r="W4040" t="s">
        <v>93</v>
      </c>
      <c r="X4040">
        <v>2</v>
      </c>
      <c r="Y4040">
        <v>3669.44</v>
      </c>
    </row>
    <row r="4041" spans="1:25">
      <c r="A4041" t="s">
        <v>22979</v>
      </c>
      <c r="B4041" t="s">
        <v>138</v>
      </c>
      <c r="C4041">
        <v>54</v>
      </c>
      <c r="D4041" t="s">
        <v>106</v>
      </c>
      <c r="E4041">
        <v>2007</v>
      </c>
      <c r="F4041" s="24">
        <v>39118</v>
      </c>
      <c r="G4041" s="24">
        <v>39119</v>
      </c>
      <c r="H4041" s="24">
        <v>39120</v>
      </c>
      <c r="I4041" t="s">
        <v>416</v>
      </c>
      <c r="J4041" t="s">
        <v>108</v>
      </c>
      <c r="K4041" t="s">
        <v>109</v>
      </c>
      <c r="L4041" t="s">
        <v>110</v>
      </c>
      <c r="M4041" t="s">
        <v>152</v>
      </c>
      <c r="N4041" t="s">
        <v>295</v>
      </c>
      <c r="O4041" t="s">
        <v>22980</v>
      </c>
      <c r="P4041" t="s">
        <v>22980</v>
      </c>
      <c r="Q4041" t="s">
        <v>142</v>
      </c>
      <c r="R4041" t="s">
        <v>22981</v>
      </c>
      <c r="S4041" t="s">
        <v>22982</v>
      </c>
      <c r="T4041" t="s">
        <v>2510</v>
      </c>
      <c r="U4041" t="s">
        <v>22983</v>
      </c>
      <c r="V4041" t="s">
        <v>22984</v>
      </c>
      <c r="W4041" t="s">
        <v>93</v>
      </c>
      <c r="X4041">
        <v>2</v>
      </c>
      <c r="Y4041">
        <v>3647.5</v>
      </c>
    </row>
    <row r="4042" spans="1:25">
      <c r="A4042" t="s">
        <v>12573</v>
      </c>
      <c r="B4042" t="s">
        <v>70</v>
      </c>
      <c r="C4042">
        <v>85</v>
      </c>
      <c r="D4042" t="s">
        <v>71</v>
      </c>
      <c r="E4042">
        <v>2007</v>
      </c>
      <c r="F4042" s="24">
        <v>39136</v>
      </c>
      <c r="G4042" s="24">
        <v>39139</v>
      </c>
      <c r="H4042" s="24">
        <v>39138</v>
      </c>
      <c r="I4042" t="s">
        <v>310</v>
      </c>
      <c r="J4042" t="s">
        <v>311</v>
      </c>
      <c r="K4042" t="s">
        <v>74</v>
      </c>
      <c r="L4042" t="s">
        <v>75</v>
      </c>
      <c r="M4042" t="s">
        <v>76</v>
      </c>
      <c r="N4042" t="s">
        <v>160</v>
      </c>
      <c r="O4042" t="s">
        <v>12574</v>
      </c>
      <c r="P4042" t="s">
        <v>22985</v>
      </c>
      <c r="Q4042" t="s">
        <v>80</v>
      </c>
      <c r="R4042" t="s">
        <v>12574</v>
      </c>
      <c r="S4042" t="s">
        <v>12576</v>
      </c>
      <c r="T4042" t="s">
        <v>82</v>
      </c>
      <c r="U4042" t="s">
        <v>174</v>
      </c>
      <c r="W4042" t="s">
        <v>93</v>
      </c>
      <c r="X4042">
        <v>2</v>
      </c>
      <c r="Y4042">
        <v>3510</v>
      </c>
    </row>
    <row r="4043" spans="1:25">
      <c r="A4043" t="s">
        <v>22986</v>
      </c>
      <c r="B4043" t="s">
        <v>70</v>
      </c>
      <c r="C4043">
        <v>74</v>
      </c>
      <c r="D4043" t="s">
        <v>106</v>
      </c>
      <c r="E4043">
        <v>2007</v>
      </c>
      <c r="F4043" s="24">
        <v>39131</v>
      </c>
      <c r="G4043" s="24">
        <v>39132</v>
      </c>
      <c r="H4043" s="24">
        <v>39133</v>
      </c>
      <c r="I4043" t="s">
        <v>500</v>
      </c>
      <c r="J4043" t="s">
        <v>108</v>
      </c>
      <c r="K4043" t="s">
        <v>109</v>
      </c>
      <c r="L4043" t="s">
        <v>75</v>
      </c>
      <c r="M4043" t="s">
        <v>76</v>
      </c>
      <c r="N4043" t="s">
        <v>3190</v>
      </c>
      <c r="O4043" t="s">
        <v>22987</v>
      </c>
      <c r="P4043" t="s">
        <v>22988</v>
      </c>
      <c r="Q4043" t="s">
        <v>80</v>
      </c>
      <c r="R4043" t="s">
        <v>22987</v>
      </c>
      <c r="S4043" t="s">
        <v>22989</v>
      </c>
      <c r="T4043" t="s">
        <v>1024</v>
      </c>
      <c r="U4043" t="s">
        <v>22990</v>
      </c>
      <c r="V4043" t="s">
        <v>22991</v>
      </c>
      <c r="W4043" t="s">
        <v>93</v>
      </c>
      <c r="X4043">
        <v>2</v>
      </c>
      <c r="Y4043">
        <v>4055</v>
      </c>
    </row>
    <row r="4044" spans="1:25">
      <c r="A4044" t="s">
        <v>22992</v>
      </c>
      <c r="B4044" t="s">
        <v>70</v>
      </c>
      <c r="C4044">
        <v>84</v>
      </c>
      <c r="D4044" t="s">
        <v>106</v>
      </c>
      <c r="E4044">
        <v>2007</v>
      </c>
      <c r="F4044" s="24">
        <v>39139</v>
      </c>
      <c r="G4044" s="24">
        <v>39139</v>
      </c>
      <c r="H4044" s="24">
        <v>39142</v>
      </c>
      <c r="I4044" t="s">
        <v>107</v>
      </c>
      <c r="J4044" t="s">
        <v>108</v>
      </c>
      <c r="K4044" t="s">
        <v>109</v>
      </c>
      <c r="L4044" t="s">
        <v>4059</v>
      </c>
      <c r="M4044" t="s">
        <v>76</v>
      </c>
      <c r="N4044" t="s">
        <v>160</v>
      </c>
      <c r="O4044" t="s">
        <v>22993</v>
      </c>
      <c r="P4044" t="s">
        <v>22994</v>
      </c>
      <c r="Q4044" t="s">
        <v>131</v>
      </c>
      <c r="R4044" t="s">
        <v>22993</v>
      </c>
      <c r="S4044" t="s">
        <v>22995</v>
      </c>
      <c r="T4044" t="s">
        <v>173</v>
      </c>
      <c r="U4044" t="s">
        <v>22996</v>
      </c>
      <c r="V4044" t="s">
        <v>22997</v>
      </c>
      <c r="W4044" t="s">
        <v>93</v>
      </c>
      <c r="X4044">
        <v>2</v>
      </c>
      <c r="Y4044">
        <v>4357</v>
      </c>
    </row>
    <row r="4045" spans="1:25">
      <c r="A4045" t="s">
        <v>22998</v>
      </c>
      <c r="B4045" t="s">
        <v>70</v>
      </c>
      <c r="C4045">
        <v>72</v>
      </c>
      <c r="D4045" t="s">
        <v>106</v>
      </c>
      <c r="E4045">
        <v>2007</v>
      </c>
      <c r="F4045" s="24">
        <v>39131</v>
      </c>
      <c r="G4045" s="24">
        <v>39132</v>
      </c>
      <c r="H4045" s="24">
        <v>39133</v>
      </c>
      <c r="I4045" t="s">
        <v>107</v>
      </c>
      <c r="J4045" t="s">
        <v>108</v>
      </c>
      <c r="K4045" t="s">
        <v>109</v>
      </c>
      <c r="L4045" t="s">
        <v>75</v>
      </c>
      <c r="M4045" t="s">
        <v>76</v>
      </c>
      <c r="N4045" t="s">
        <v>253</v>
      </c>
      <c r="O4045" t="s">
        <v>22999</v>
      </c>
      <c r="P4045" t="s">
        <v>23000</v>
      </c>
      <c r="Q4045" t="s">
        <v>80</v>
      </c>
      <c r="R4045" t="s">
        <v>22999</v>
      </c>
      <c r="S4045" t="s">
        <v>23001</v>
      </c>
      <c r="T4045" t="s">
        <v>654</v>
      </c>
      <c r="U4045" t="s">
        <v>23002</v>
      </c>
      <c r="V4045" t="s">
        <v>23003</v>
      </c>
      <c r="W4045" t="s">
        <v>83</v>
      </c>
      <c r="X4045">
        <v>2</v>
      </c>
      <c r="Y4045">
        <v>4167</v>
      </c>
    </row>
    <row r="4046" spans="1:25">
      <c r="A4046" t="s">
        <v>23004</v>
      </c>
      <c r="B4046" t="s">
        <v>70</v>
      </c>
      <c r="C4046">
        <v>63</v>
      </c>
      <c r="D4046" t="s">
        <v>71</v>
      </c>
      <c r="E4046">
        <v>2007</v>
      </c>
      <c r="F4046" s="24">
        <v>39124</v>
      </c>
      <c r="G4046" s="24">
        <v>39125</v>
      </c>
      <c r="H4046" s="24">
        <v>39125</v>
      </c>
      <c r="I4046" t="s">
        <v>514</v>
      </c>
      <c r="J4046" t="s">
        <v>515</v>
      </c>
      <c r="K4046" t="s">
        <v>273</v>
      </c>
      <c r="L4046" t="s">
        <v>75</v>
      </c>
      <c r="M4046" t="s">
        <v>76</v>
      </c>
      <c r="N4046" t="s">
        <v>467</v>
      </c>
      <c r="O4046" t="s">
        <v>23005</v>
      </c>
      <c r="P4046" t="s">
        <v>23006</v>
      </c>
      <c r="Q4046" t="s">
        <v>80</v>
      </c>
      <c r="R4046" t="s">
        <v>23005</v>
      </c>
      <c r="S4046" t="s">
        <v>23007</v>
      </c>
      <c r="T4046" t="s">
        <v>173</v>
      </c>
      <c r="U4046" t="s">
        <v>174</v>
      </c>
      <c r="W4046" t="s">
        <v>83</v>
      </c>
      <c r="X4046">
        <v>2</v>
      </c>
      <c r="Y4046">
        <v>3718.31</v>
      </c>
    </row>
    <row r="4047" spans="1:25">
      <c r="A4047" t="s">
        <v>23008</v>
      </c>
      <c r="B4047" t="s">
        <v>70</v>
      </c>
      <c r="C4047">
        <v>60</v>
      </c>
      <c r="D4047" t="s">
        <v>106</v>
      </c>
      <c r="E4047">
        <v>2007</v>
      </c>
      <c r="F4047" s="24">
        <v>39122</v>
      </c>
      <c r="G4047" s="24">
        <v>39122</v>
      </c>
      <c r="H4047" s="24">
        <v>39123</v>
      </c>
      <c r="I4047" t="s">
        <v>500</v>
      </c>
      <c r="J4047" t="s">
        <v>108</v>
      </c>
      <c r="K4047" t="s">
        <v>109</v>
      </c>
      <c r="L4047" t="s">
        <v>21316</v>
      </c>
      <c r="M4047" t="s">
        <v>76</v>
      </c>
      <c r="N4047" t="s">
        <v>253</v>
      </c>
      <c r="O4047" t="s">
        <v>23009</v>
      </c>
      <c r="P4047" t="s">
        <v>23009</v>
      </c>
      <c r="Q4047" t="s">
        <v>195</v>
      </c>
      <c r="R4047" t="s">
        <v>23010</v>
      </c>
      <c r="S4047" t="s">
        <v>23011</v>
      </c>
      <c r="T4047" t="s">
        <v>173</v>
      </c>
      <c r="U4047" t="s">
        <v>23012</v>
      </c>
      <c r="V4047" t="s">
        <v>23013</v>
      </c>
      <c r="W4047" t="s">
        <v>83</v>
      </c>
      <c r="X4047">
        <v>2</v>
      </c>
      <c r="Y4047">
        <v>5035.2700000000004</v>
      </c>
    </row>
    <row r="4048" spans="1:25">
      <c r="A4048" t="s">
        <v>5008</v>
      </c>
      <c r="B4048" t="s">
        <v>70</v>
      </c>
      <c r="C4048">
        <v>64</v>
      </c>
      <c r="D4048" t="s">
        <v>106</v>
      </c>
      <c r="E4048">
        <v>2007</v>
      </c>
      <c r="F4048" s="24">
        <v>39126</v>
      </c>
      <c r="G4048" s="24">
        <v>39127</v>
      </c>
      <c r="H4048" s="24">
        <v>39128</v>
      </c>
      <c r="I4048" t="s">
        <v>339</v>
      </c>
      <c r="J4048" t="s">
        <v>108</v>
      </c>
      <c r="K4048" t="s">
        <v>324</v>
      </c>
      <c r="L4048" t="s">
        <v>3220</v>
      </c>
      <c r="M4048" t="s">
        <v>76</v>
      </c>
      <c r="N4048" t="s">
        <v>1312</v>
      </c>
      <c r="O4048" t="s">
        <v>5009</v>
      </c>
      <c r="P4048" t="s">
        <v>23014</v>
      </c>
      <c r="Q4048" t="s">
        <v>90</v>
      </c>
      <c r="R4048" t="s">
        <v>23015</v>
      </c>
      <c r="S4048" t="s">
        <v>23016</v>
      </c>
      <c r="T4048" t="s">
        <v>910</v>
      </c>
      <c r="U4048" t="s">
        <v>5012</v>
      </c>
      <c r="W4048" t="s">
        <v>93</v>
      </c>
      <c r="X4048">
        <v>2</v>
      </c>
      <c r="Y4048">
        <v>4417</v>
      </c>
    </row>
    <row r="4049" spans="1:25">
      <c r="A4049" t="s">
        <v>23017</v>
      </c>
      <c r="B4049" t="s">
        <v>70</v>
      </c>
      <c r="C4049">
        <v>78</v>
      </c>
      <c r="D4049" t="s">
        <v>71</v>
      </c>
      <c r="E4049">
        <v>2007</v>
      </c>
      <c r="F4049" s="24">
        <v>39133</v>
      </c>
      <c r="G4049" s="24">
        <v>39134</v>
      </c>
      <c r="H4049" s="24">
        <v>39135</v>
      </c>
      <c r="I4049" t="s">
        <v>5015</v>
      </c>
      <c r="J4049" t="s">
        <v>168</v>
      </c>
      <c r="K4049" t="s">
        <v>273</v>
      </c>
      <c r="L4049" t="s">
        <v>75</v>
      </c>
      <c r="M4049" t="s">
        <v>76</v>
      </c>
      <c r="N4049" t="s">
        <v>581</v>
      </c>
      <c r="O4049" t="s">
        <v>23018</v>
      </c>
      <c r="P4049" t="s">
        <v>23018</v>
      </c>
      <c r="Q4049" t="s">
        <v>195</v>
      </c>
      <c r="R4049" t="s">
        <v>23019</v>
      </c>
      <c r="S4049" t="s">
        <v>5441</v>
      </c>
      <c r="T4049" t="s">
        <v>23020</v>
      </c>
      <c r="U4049" t="s">
        <v>174</v>
      </c>
      <c r="W4049" t="s">
        <v>83</v>
      </c>
      <c r="X4049">
        <v>2</v>
      </c>
      <c r="Y4049">
        <v>4785.9399999999996</v>
      </c>
    </row>
    <row r="4050" spans="1:25">
      <c r="A4050" t="s">
        <v>18652</v>
      </c>
      <c r="B4050" t="s">
        <v>70</v>
      </c>
      <c r="C4050">
        <v>82</v>
      </c>
      <c r="D4050" t="s">
        <v>71</v>
      </c>
      <c r="E4050">
        <v>2007</v>
      </c>
      <c r="F4050" s="24">
        <v>39133</v>
      </c>
      <c r="G4050" s="24">
        <v>39136</v>
      </c>
      <c r="H4050" s="24">
        <v>39135</v>
      </c>
      <c r="I4050" t="s">
        <v>16142</v>
      </c>
      <c r="J4050" t="s">
        <v>73</v>
      </c>
      <c r="K4050" t="s">
        <v>74</v>
      </c>
      <c r="L4050" t="s">
        <v>21686</v>
      </c>
      <c r="M4050" t="s">
        <v>76</v>
      </c>
      <c r="N4050" t="s">
        <v>253</v>
      </c>
      <c r="O4050" t="s">
        <v>18653</v>
      </c>
      <c r="P4050" t="s">
        <v>23021</v>
      </c>
      <c r="Q4050" t="s">
        <v>80</v>
      </c>
      <c r="R4050" t="s">
        <v>18653</v>
      </c>
      <c r="S4050" t="s">
        <v>23022</v>
      </c>
      <c r="U4050" t="s">
        <v>174</v>
      </c>
      <c r="W4050" t="s">
        <v>83</v>
      </c>
      <c r="X4050">
        <v>2</v>
      </c>
      <c r="Y4050">
        <v>2050</v>
      </c>
    </row>
    <row r="4051" spans="1:25">
      <c r="A4051" t="s">
        <v>23023</v>
      </c>
      <c r="B4051" t="s">
        <v>70</v>
      </c>
      <c r="C4051">
        <v>57</v>
      </c>
      <c r="D4051" t="s">
        <v>250</v>
      </c>
      <c r="E4051">
        <v>2007</v>
      </c>
      <c r="F4051" s="24">
        <v>39121</v>
      </c>
      <c r="G4051" s="24">
        <v>39121</v>
      </c>
      <c r="H4051" s="24">
        <v>39122</v>
      </c>
      <c r="I4051" t="s">
        <v>1153</v>
      </c>
      <c r="J4051" t="s">
        <v>220</v>
      </c>
      <c r="K4051" t="s">
        <v>97</v>
      </c>
      <c r="L4051" t="s">
        <v>75</v>
      </c>
      <c r="M4051" t="s">
        <v>76</v>
      </c>
      <c r="N4051" t="s">
        <v>467</v>
      </c>
      <c r="O4051" t="s">
        <v>23024</v>
      </c>
      <c r="P4051" t="s">
        <v>23025</v>
      </c>
      <c r="Q4051" t="s">
        <v>80</v>
      </c>
      <c r="R4051" t="s">
        <v>23024</v>
      </c>
      <c r="S4051" t="s">
        <v>23026</v>
      </c>
      <c r="U4051" t="s">
        <v>23027</v>
      </c>
      <c r="V4051" t="s">
        <v>23028</v>
      </c>
      <c r="W4051" t="s">
        <v>83</v>
      </c>
      <c r="X4051">
        <v>2</v>
      </c>
      <c r="Y4051">
        <v>3804</v>
      </c>
    </row>
    <row r="4052" spans="1:25">
      <c r="A4052" t="s">
        <v>23029</v>
      </c>
      <c r="B4052" t="s">
        <v>70</v>
      </c>
      <c r="C4052">
        <v>83</v>
      </c>
      <c r="D4052" t="s">
        <v>71</v>
      </c>
      <c r="E4052">
        <v>2007</v>
      </c>
      <c r="F4052" s="24">
        <v>39135</v>
      </c>
      <c r="G4052" s="24">
        <v>39136</v>
      </c>
      <c r="H4052" s="24">
        <v>39136</v>
      </c>
      <c r="I4052" t="s">
        <v>2938</v>
      </c>
      <c r="J4052" t="s">
        <v>272</v>
      </c>
      <c r="K4052" t="s">
        <v>273</v>
      </c>
      <c r="L4052" t="s">
        <v>75</v>
      </c>
      <c r="M4052" t="s">
        <v>76</v>
      </c>
      <c r="N4052" t="s">
        <v>140</v>
      </c>
      <c r="O4052" t="s">
        <v>23030</v>
      </c>
      <c r="P4052" t="s">
        <v>23031</v>
      </c>
      <c r="Q4052" t="s">
        <v>90</v>
      </c>
      <c r="R4052" t="s">
        <v>23030</v>
      </c>
      <c r="S4052" t="s">
        <v>23032</v>
      </c>
      <c r="T4052" t="s">
        <v>1245</v>
      </c>
      <c r="U4052" t="s">
        <v>23033</v>
      </c>
      <c r="V4052" t="s">
        <v>23034</v>
      </c>
      <c r="W4052" t="s">
        <v>83</v>
      </c>
      <c r="X4052">
        <v>2</v>
      </c>
      <c r="Y4052">
        <v>2490</v>
      </c>
    </row>
    <row r="4053" spans="1:25">
      <c r="A4053" t="s">
        <v>23035</v>
      </c>
      <c r="B4053" t="s">
        <v>70</v>
      </c>
      <c r="C4053">
        <v>87</v>
      </c>
      <c r="D4053" t="s">
        <v>71</v>
      </c>
      <c r="E4053">
        <v>2007</v>
      </c>
      <c r="F4053" s="24">
        <v>39138</v>
      </c>
      <c r="G4053" s="24">
        <v>39140</v>
      </c>
      <c r="H4053" s="24">
        <v>39139</v>
      </c>
      <c r="I4053" t="s">
        <v>395</v>
      </c>
      <c r="J4053" t="s">
        <v>96</v>
      </c>
      <c r="K4053" t="s">
        <v>97</v>
      </c>
      <c r="L4053" t="s">
        <v>4476</v>
      </c>
      <c r="M4053" t="s">
        <v>76</v>
      </c>
      <c r="N4053" t="s">
        <v>467</v>
      </c>
      <c r="O4053" t="s">
        <v>23036</v>
      </c>
      <c r="P4053" t="s">
        <v>23037</v>
      </c>
      <c r="Q4053" t="s">
        <v>80</v>
      </c>
      <c r="R4053" t="s">
        <v>23036</v>
      </c>
      <c r="S4053" t="s">
        <v>23038</v>
      </c>
      <c r="T4053" t="s">
        <v>231</v>
      </c>
      <c r="U4053" t="s">
        <v>23039</v>
      </c>
      <c r="V4053" t="s">
        <v>23040</v>
      </c>
      <c r="W4053" t="s">
        <v>83</v>
      </c>
      <c r="X4053">
        <v>2</v>
      </c>
      <c r="Y4053">
        <v>3682.23</v>
      </c>
    </row>
    <row r="4054" spans="1:25">
      <c r="A4054" t="s">
        <v>23041</v>
      </c>
      <c r="B4054" t="s">
        <v>70</v>
      </c>
      <c r="C4054">
        <v>65</v>
      </c>
      <c r="D4054" t="s">
        <v>71</v>
      </c>
      <c r="E4054">
        <v>2007</v>
      </c>
      <c r="F4054" s="24">
        <v>39126</v>
      </c>
      <c r="G4054" s="24">
        <v>39127</v>
      </c>
      <c r="H4054" s="24">
        <v>39128</v>
      </c>
      <c r="I4054" t="s">
        <v>5015</v>
      </c>
      <c r="J4054" t="s">
        <v>168</v>
      </c>
      <c r="K4054" t="s">
        <v>273</v>
      </c>
      <c r="L4054" t="s">
        <v>75</v>
      </c>
      <c r="M4054" t="s">
        <v>76</v>
      </c>
      <c r="N4054" t="s">
        <v>77</v>
      </c>
      <c r="O4054" t="s">
        <v>23042</v>
      </c>
      <c r="P4054" t="s">
        <v>23043</v>
      </c>
      <c r="Q4054" t="s">
        <v>90</v>
      </c>
      <c r="R4054" t="s">
        <v>23042</v>
      </c>
      <c r="S4054" t="s">
        <v>23044</v>
      </c>
      <c r="T4054" t="s">
        <v>360</v>
      </c>
      <c r="U4054" t="s">
        <v>23045</v>
      </c>
      <c r="V4054" t="s">
        <v>23046</v>
      </c>
      <c r="W4054" t="s">
        <v>83</v>
      </c>
      <c r="X4054">
        <v>2</v>
      </c>
      <c r="Y4054">
        <v>4181.6000000000004</v>
      </c>
    </row>
    <row r="4055" spans="1:25">
      <c r="A4055" t="s">
        <v>23047</v>
      </c>
      <c r="B4055" t="s">
        <v>70</v>
      </c>
      <c r="C4055">
        <v>80</v>
      </c>
      <c r="D4055" t="s">
        <v>106</v>
      </c>
      <c r="E4055">
        <v>2007</v>
      </c>
      <c r="F4055" s="24">
        <v>39135</v>
      </c>
      <c r="G4055" s="24">
        <v>39135</v>
      </c>
      <c r="H4055" s="24">
        <v>39136</v>
      </c>
      <c r="I4055" t="s">
        <v>127</v>
      </c>
      <c r="J4055" t="s">
        <v>108</v>
      </c>
      <c r="K4055" t="s">
        <v>109</v>
      </c>
      <c r="L4055" t="s">
        <v>75</v>
      </c>
      <c r="M4055" t="s">
        <v>76</v>
      </c>
      <c r="N4055" t="s">
        <v>467</v>
      </c>
      <c r="O4055" t="s">
        <v>1895</v>
      </c>
      <c r="P4055" t="s">
        <v>23048</v>
      </c>
      <c r="Q4055" t="s">
        <v>80</v>
      </c>
      <c r="R4055" t="s">
        <v>1895</v>
      </c>
      <c r="S4055" t="s">
        <v>23049</v>
      </c>
      <c r="T4055" t="s">
        <v>173</v>
      </c>
      <c r="U4055" t="s">
        <v>23050</v>
      </c>
      <c r="V4055" t="s">
        <v>23051</v>
      </c>
      <c r="W4055" t="s">
        <v>83</v>
      </c>
      <c r="X4055">
        <v>2</v>
      </c>
      <c r="Y4055">
        <v>3608.78</v>
      </c>
    </row>
    <row r="4056" spans="1:25">
      <c r="A4056" t="s">
        <v>23052</v>
      </c>
      <c r="B4056" t="s">
        <v>70</v>
      </c>
      <c r="C4056">
        <v>62</v>
      </c>
      <c r="D4056" t="s">
        <v>71</v>
      </c>
      <c r="E4056">
        <v>2007</v>
      </c>
      <c r="F4056" s="24">
        <v>39120</v>
      </c>
      <c r="G4056" s="24">
        <v>39125</v>
      </c>
      <c r="H4056" s="24">
        <v>39121</v>
      </c>
      <c r="I4056" t="s">
        <v>3208</v>
      </c>
      <c r="J4056" t="s">
        <v>311</v>
      </c>
      <c r="K4056" t="s">
        <v>74</v>
      </c>
      <c r="L4056" t="s">
        <v>8901</v>
      </c>
      <c r="M4056" t="s">
        <v>76</v>
      </c>
      <c r="N4056" t="s">
        <v>253</v>
      </c>
      <c r="O4056" t="s">
        <v>23053</v>
      </c>
      <c r="P4056" t="s">
        <v>23054</v>
      </c>
      <c r="Q4056" t="s">
        <v>90</v>
      </c>
      <c r="R4056" t="s">
        <v>23053</v>
      </c>
      <c r="S4056" t="s">
        <v>23055</v>
      </c>
      <c r="T4056" t="s">
        <v>173</v>
      </c>
      <c r="U4056" t="s">
        <v>23056</v>
      </c>
      <c r="W4056" t="s">
        <v>83</v>
      </c>
      <c r="X4056">
        <v>2</v>
      </c>
      <c r="Y4056">
        <v>1418</v>
      </c>
    </row>
    <row r="4057" spans="1:25">
      <c r="A4057" t="s">
        <v>23057</v>
      </c>
      <c r="B4057" t="s">
        <v>70</v>
      </c>
      <c r="C4057">
        <v>58</v>
      </c>
      <c r="D4057" t="s">
        <v>106</v>
      </c>
      <c r="E4057">
        <v>2007</v>
      </c>
      <c r="F4057" s="24">
        <v>39121</v>
      </c>
      <c r="G4057" s="24">
        <v>39122</v>
      </c>
      <c r="H4057" s="24">
        <v>39123</v>
      </c>
      <c r="I4057" t="s">
        <v>500</v>
      </c>
      <c r="J4057" t="s">
        <v>108</v>
      </c>
      <c r="K4057" t="s">
        <v>109</v>
      </c>
      <c r="L4057" t="s">
        <v>75</v>
      </c>
      <c r="M4057" t="s">
        <v>76</v>
      </c>
      <c r="N4057" t="s">
        <v>160</v>
      </c>
      <c r="O4057" t="s">
        <v>23058</v>
      </c>
      <c r="P4057" t="s">
        <v>23059</v>
      </c>
      <c r="Q4057" t="s">
        <v>131</v>
      </c>
      <c r="R4057" t="s">
        <v>23058</v>
      </c>
      <c r="S4057" t="s">
        <v>23060</v>
      </c>
      <c r="T4057" t="s">
        <v>299</v>
      </c>
      <c r="U4057" t="s">
        <v>23061</v>
      </c>
      <c r="V4057" t="s">
        <v>23062</v>
      </c>
      <c r="W4057" t="s">
        <v>93</v>
      </c>
      <c r="X4057">
        <v>2</v>
      </c>
      <c r="Y4057">
        <v>4187</v>
      </c>
    </row>
    <row r="4058" spans="1:25">
      <c r="A4058" t="s">
        <v>21678</v>
      </c>
      <c r="B4058" t="s">
        <v>70</v>
      </c>
      <c r="C4058">
        <v>75</v>
      </c>
      <c r="D4058" t="s">
        <v>106</v>
      </c>
      <c r="E4058">
        <v>2007</v>
      </c>
      <c r="F4058" s="24">
        <v>39133</v>
      </c>
      <c r="G4058" s="24">
        <v>39133</v>
      </c>
      <c r="H4058" s="24">
        <v>39134</v>
      </c>
      <c r="I4058" t="s">
        <v>500</v>
      </c>
      <c r="J4058" t="s">
        <v>108</v>
      </c>
      <c r="K4058" t="s">
        <v>109</v>
      </c>
      <c r="L4058" t="s">
        <v>432</v>
      </c>
      <c r="M4058" t="s">
        <v>76</v>
      </c>
      <c r="N4058" t="s">
        <v>253</v>
      </c>
      <c r="O4058" t="s">
        <v>21679</v>
      </c>
      <c r="P4058" t="s">
        <v>23063</v>
      </c>
      <c r="Q4058" t="s">
        <v>90</v>
      </c>
      <c r="R4058" t="s">
        <v>21679</v>
      </c>
      <c r="S4058" t="s">
        <v>21681</v>
      </c>
      <c r="T4058" t="s">
        <v>173</v>
      </c>
      <c r="U4058" t="s">
        <v>21682</v>
      </c>
      <c r="V4058" t="s">
        <v>21683</v>
      </c>
      <c r="W4058" t="s">
        <v>83</v>
      </c>
      <c r="X4058">
        <v>2</v>
      </c>
      <c r="Y4058">
        <v>4537</v>
      </c>
    </row>
    <row r="4059" spans="1:25">
      <c r="A4059" t="s">
        <v>23064</v>
      </c>
      <c r="B4059" t="s">
        <v>70</v>
      </c>
      <c r="C4059">
        <v>79</v>
      </c>
      <c r="D4059" t="s">
        <v>106</v>
      </c>
      <c r="E4059">
        <v>2007</v>
      </c>
      <c r="F4059" s="24">
        <v>39134</v>
      </c>
      <c r="G4059" s="24">
        <v>39134</v>
      </c>
      <c r="H4059" s="24">
        <v>39136</v>
      </c>
      <c r="I4059" t="s">
        <v>118</v>
      </c>
      <c r="J4059" t="s">
        <v>108</v>
      </c>
      <c r="K4059" t="s">
        <v>119</v>
      </c>
      <c r="L4059" t="s">
        <v>75</v>
      </c>
      <c r="M4059" t="s">
        <v>76</v>
      </c>
      <c r="N4059" t="s">
        <v>87</v>
      </c>
      <c r="O4059" t="s">
        <v>23065</v>
      </c>
      <c r="P4059" t="s">
        <v>23066</v>
      </c>
      <c r="Q4059" t="s">
        <v>90</v>
      </c>
      <c r="R4059" t="s">
        <v>23065</v>
      </c>
      <c r="S4059" t="s">
        <v>23067</v>
      </c>
      <c r="T4059" t="s">
        <v>246</v>
      </c>
      <c r="U4059" t="s">
        <v>23068</v>
      </c>
      <c r="V4059" t="s">
        <v>23069</v>
      </c>
      <c r="W4059" t="s">
        <v>93</v>
      </c>
      <c r="X4059">
        <v>2</v>
      </c>
      <c r="Y4059">
        <v>3669.44</v>
      </c>
    </row>
    <row r="4060" spans="1:25">
      <c r="A4060" t="s">
        <v>23070</v>
      </c>
      <c r="B4060" t="s">
        <v>70</v>
      </c>
      <c r="C4060">
        <v>73</v>
      </c>
      <c r="D4060" t="s">
        <v>71</v>
      </c>
      <c r="E4060">
        <v>2007</v>
      </c>
      <c r="F4060" s="24">
        <v>39129</v>
      </c>
      <c r="G4060" s="24">
        <v>39132</v>
      </c>
      <c r="H4060" s="24">
        <v>39130</v>
      </c>
      <c r="I4060" t="s">
        <v>5015</v>
      </c>
      <c r="J4060" t="s">
        <v>168</v>
      </c>
      <c r="K4060" t="s">
        <v>273</v>
      </c>
      <c r="L4060" t="s">
        <v>1185</v>
      </c>
      <c r="M4060" t="s">
        <v>76</v>
      </c>
      <c r="N4060" t="s">
        <v>253</v>
      </c>
      <c r="O4060" t="s">
        <v>23071</v>
      </c>
      <c r="P4060" t="s">
        <v>23072</v>
      </c>
      <c r="Q4060" t="s">
        <v>80</v>
      </c>
      <c r="R4060" t="s">
        <v>23071</v>
      </c>
      <c r="S4060" t="s">
        <v>23073</v>
      </c>
      <c r="T4060" t="s">
        <v>173</v>
      </c>
      <c r="U4060" t="s">
        <v>23074</v>
      </c>
      <c r="V4060" t="s">
        <v>23075</v>
      </c>
      <c r="W4060" t="s">
        <v>83</v>
      </c>
      <c r="X4060">
        <v>2</v>
      </c>
      <c r="Y4060">
        <v>4379.2</v>
      </c>
    </row>
    <row r="4061" spans="1:25">
      <c r="A4061" t="s">
        <v>23076</v>
      </c>
      <c r="B4061" t="s">
        <v>70</v>
      </c>
      <c r="C4061">
        <v>50</v>
      </c>
      <c r="D4061" t="s">
        <v>106</v>
      </c>
      <c r="E4061">
        <v>2007</v>
      </c>
      <c r="F4061" s="24">
        <v>39116</v>
      </c>
      <c r="G4061" s="24">
        <v>39116</v>
      </c>
      <c r="H4061" s="24">
        <v>39117</v>
      </c>
      <c r="I4061" t="s">
        <v>1208</v>
      </c>
      <c r="J4061" t="s">
        <v>108</v>
      </c>
      <c r="K4061" t="s">
        <v>324</v>
      </c>
      <c r="L4061" t="s">
        <v>21316</v>
      </c>
      <c r="M4061" t="s">
        <v>76</v>
      </c>
      <c r="N4061" t="s">
        <v>77</v>
      </c>
      <c r="O4061" t="s">
        <v>23077</v>
      </c>
      <c r="P4061" t="s">
        <v>23078</v>
      </c>
      <c r="Q4061" t="s">
        <v>90</v>
      </c>
      <c r="R4061" t="s">
        <v>23077</v>
      </c>
      <c r="S4061" t="s">
        <v>23079</v>
      </c>
      <c r="T4061" t="s">
        <v>173</v>
      </c>
      <c r="U4061" t="s">
        <v>23080</v>
      </c>
      <c r="V4061" t="s">
        <v>23081</v>
      </c>
      <c r="W4061" t="s">
        <v>83</v>
      </c>
      <c r="X4061">
        <v>2</v>
      </c>
      <c r="Y4061">
        <v>4389.8</v>
      </c>
    </row>
    <row r="4062" spans="1:25">
      <c r="A4062" t="s">
        <v>23082</v>
      </c>
      <c r="B4062" t="s">
        <v>70</v>
      </c>
      <c r="C4062">
        <v>61</v>
      </c>
      <c r="D4062" t="s">
        <v>106</v>
      </c>
      <c r="E4062">
        <v>2007</v>
      </c>
      <c r="F4062" s="24">
        <v>39123</v>
      </c>
      <c r="G4062" s="24">
        <v>39123</v>
      </c>
      <c r="H4062" s="24">
        <v>39124</v>
      </c>
      <c r="I4062" t="s">
        <v>107</v>
      </c>
      <c r="J4062" t="s">
        <v>108</v>
      </c>
      <c r="K4062" t="s">
        <v>109</v>
      </c>
      <c r="L4062" t="s">
        <v>75</v>
      </c>
      <c r="M4062" t="s">
        <v>76</v>
      </c>
      <c r="N4062" t="s">
        <v>467</v>
      </c>
      <c r="O4062" t="s">
        <v>23083</v>
      </c>
      <c r="P4062" t="s">
        <v>23084</v>
      </c>
      <c r="Q4062" t="s">
        <v>90</v>
      </c>
      <c r="R4062" t="s">
        <v>23083</v>
      </c>
      <c r="S4062" t="s">
        <v>23085</v>
      </c>
      <c r="T4062" t="s">
        <v>173</v>
      </c>
      <c r="U4062" t="s">
        <v>23086</v>
      </c>
      <c r="V4062" t="s">
        <v>23087</v>
      </c>
      <c r="W4062" t="s">
        <v>83</v>
      </c>
      <c r="X4062">
        <v>2</v>
      </c>
      <c r="Y4062">
        <v>4161.3999999999996</v>
      </c>
    </row>
    <row r="4063" spans="1:25">
      <c r="A4063" t="s">
        <v>23088</v>
      </c>
      <c r="B4063" t="s">
        <v>70</v>
      </c>
      <c r="C4063">
        <v>68</v>
      </c>
      <c r="D4063" t="s">
        <v>106</v>
      </c>
      <c r="E4063">
        <v>2007</v>
      </c>
      <c r="F4063" s="24">
        <v>39128</v>
      </c>
      <c r="G4063" s="24">
        <v>39128</v>
      </c>
      <c r="H4063" s="24">
        <v>39129</v>
      </c>
      <c r="I4063" t="s">
        <v>23089</v>
      </c>
      <c r="J4063" t="s">
        <v>108</v>
      </c>
      <c r="K4063" t="s">
        <v>324</v>
      </c>
      <c r="L4063" t="s">
        <v>75</v>
      </c>
      <c r="M4063" t="s">
        <v>76</v>
      </c>
      <c r="N4063" t="s">
        <v>153</v>
      </c>
      <c r="O4063" t="s">
        <v>23090</v>
      </c>
      <c r="P4063" t="s">
        <v>23091</v>
      </c>
      <c r="Q4063" t="s">
        <v>1456</v>
      </c>
      <c r="R4063" t="s">
        <v>23090</v>
      </c>
      <c r="S4063" t="s">
        <v>23092</v>
      </c>
      <c r="T4063" t="s">
        <v>173</v>
      </c>
      <c r="U4063" t="s">
        <v>23093</v>
      </c>
      <c r="V4063" t="s">
        <v>23094</v>
      </c>
      <c r="W4063" t="s">
        <v>83</v>
      </c>
      <c r="X4063">
        <v>2</v>
      </c>
      <c r="Y4063">
        <v>3607</v>
      </c>
    </row>
    <row r="4064" spans="1:25">
      <c r="A4064" t="s">
        <v>23095</v>
      </c>
      <c r="B4064" t="s">
        <v>70</v>
      </c>
      <c r="C4064">
        <v>70</v>
      </c>
      <c r="D4064" t="s">
        <v>250</v>
      </c>
      <c r="E4064">
        <v>2007</v>
      </c>
      <c r="F4064" s="24">
        <v>39129</v>
      </c>
      <c r="G4064" s="24">
        <v>39129</v>
      </c>
      <c r="H4064" s="24">
        <v>39131</v>
      </c>
      <c r="I4064" t="s">
        <v>395</v>
      </c>
      <c r="J4064" t="s">
        <v>96</v>
      </c>
      <c r="K4064" t="s">
        <v>97</v>
      </c>
      <c r="L4064" t="s">
        <v>4476</v>
      </c>
      <c r="M4064" t="s">
        <v>76</v>
      </c>
      <c r="N4064" t="s">
        <v>581</v>
      </c>
      <c r="O4064" t="s">
        <v>23096</v>
      </c>
      <c r="P4064" t="s">
        <v>23097</v>
      </c>
      <c r="Q4064" t="s">
        <v>80</v>
      </c>
      <c r="R4064" t="s">
        <v>23096</v>
      </c>
      <c r="S4064" t="s">
        <v>23098</v>
      </c>
      <c r="T4064" t="s">
        <v>103</v>
      </c>
      <c r="U4064" t="s">
        <v>23099</v>
      </c>
      <c r="W4064" t="s">
        <v>83</v>
      </c>
      <c r="X4064">
        <v>2</v>
      </c>
      <c r="Y4064">
        <v>5170.83</v>
      </c>
    </row>
    <row r="4065" spans="1:25">
      <c r="A4065" t="s">
        <v>23100</v>
      </c>
      <c r="B4065" t="s">
        <v>70</v>
      </c>
      <c r="C4065">
        <v>56</v>
      </c>
      <c r="D4065" t="s">
        <v>106</v>
      </c>
      <c r="E4065">
        <v>2007</v>
      </c>
      <c r="F4065" s="24">
        <v>39120</v>
      </c>
      <c r="G4065" s="24">
        <v>39121</v>
      </c>
      <c r="H4065" s="24">
        <v>39122</v>
      </c>
      <c r="I4065" t="s">
        <v>107</v>
      </c>
      <c r="J4065" t="s">
        <v>108</v>
      </c>
      <c r="K4065" t="s">
        <v>109</v>
      </c>
      <c r="L4065" t="s">
        <v>21316</v>
      </c>
      <c r="M4065" t="s">
        <v>76</v>
      </c>
      <c r="N4065" t="s">
        <v>153</v>
      </c>
      <c r="O4065" t="s">
        <v>23101</v>
      </c>
      <c r="P4065" t="s">
        <v>23102</v>
      </c>
      <c r="Q4065" t="s">
        <v>7328</v>
      </c>
      <c r="R4065" t="s">
        <v>23101</v>
      </c>
      <c r="S4065" t="s">
        <v>23103</v>
      </c>
      <c r="T4065" t="s">
        <v>173</v>
      </c>
      <c r="U4065" t="s">
        <v>23104</v>
      </c>
      <c r="V4065" t="s">
        <v>23105</v>
      </c>
      <c r="W4065" t="s">
        <v>83</v>
      </c>
      <c r="X4065">
        <v>2</v>
      </c>
      <c r="Y4065">
        <v>3724.4</v>
      </c>
    </row>
    <row r="4066" spans="1:25">
      <c r="A4066" t="s">
        <v>23106</v>
      </c>
      <c r="B4066" t="s">
        <v>70</v>
      </c>
      <c r="C4066">
        <v>76</v>
      </c>
      <c r="D4066" t="s">
        <v>71</v>
      </c>
      <c r="E4066">
        <v>2007</v>
      </c>
      <c r="F4066" s="24">
        <v>39132</v>
      </c>
      <c r="G4066" s="24">
        <v>39133</v>
      </c>
      <c r="H4066" s="24">
        <v>39134</v>
      </c>
      <c r="I4066" t="s">
        <v>3208</v>
      </c>
      <c r="J4066" t="s">
        <v>311</v>
      </c>
      <c r="K4066" t="s">
        <v>74</v>
      </c>
      <c r="L4066" t="s">
        <v>75</v>
      </c>
      <c r="M4066" t="s">
        <v>76</v>
      </c>
      <c r="N4066" t="s">
        <v>253</v>
      </c>
      <c r="O4066" t="s">
        <v>23107</v>
      </c>
      <c r="P4066" t="s">
        <v>23108</v>
      </c>
      <c r="Q4066" t="s">
        <v>90</v>
      </c>
      <c r="R4066" t="s">
        <v>23109</v>
      </c>
      <c r="S4066" t="s">
        <v>23110</v>
      </c>
      <c r="T4066" t="s">
        <v>849</v>
      </c>
      <c r="U4066" t="s">
        <v>174</v>
      </c>
      <c r="W4066" t="s">
        <v>83</v>
      </c>
      <c r="X4066">
        <v>2</v>
      </c>
      <c r="Y4066">
        <v>3967.6</v>
      </c>
    </row>
    <row r="4067" spans="1:25">
      <c r="A4067" t="s">
        <v>23111</v>
      </c>
      <c r="B4067" t="s">
        <v>70</v>
      </c>
      <c r="C4067">
        <v>59</v>
      </c>
      <c r="D4067" t="s">
        <v>71</v>
      </c>
      <c r="E4067">
        <v>2007</v>
      </c>
      <c r="F4067" s="24">
        <v>39119</v>
      </c>
      <c r="G4067" s="24">
        <v>39122</v>
      </c>
      <c r="H4067" s="24">
        <v>39121</v>
      </c>
      <c r="I4067" t="s">
        <v>5015</v>
      </c>
      <c r="J4067" t="s">
        <v>168</v>
      </c>
      <c r="K4067" t="s">
        <v>273</v>
      </c>
      <c r="L4067" t="s">
        <v>3070</v>
      </c>
      <c r="M4067" t="s">
        <v>76</v>
      </c>
      <c r="N4067" t="s">
        <v>815</v>
      </c>
      <c r="O4067" t="s">
        <v>23112</v>
      </c>
      <c r="P4067" t="s">
        <v>23113</v>
      </c>
      <c r="Q4067" t="s">
        <v>90</v>
      </c>
      <c r="R4067" t="s">
        <v>23112</v>
      </c>
      <c r="S4067" t="s">
        <v>23114</v>
      </c>
      <c r="T4067" t="s">
        <v>1463</v>
      </c>
      <c r="U4067" t="s">
        <v>23115</v>
      </c>
      <c r="W4067" t="s">
        <v>217</v>
      </c>
      <c r="X4067">
        <v>2</v>
      </c>
      <c r="Y4067">
        <v>4826</v>
      </c>
    </row>
    <row r="4068" spans="1:25">
      <c r="A4068" t="s">
        <v>23116</v>
      </c>
      <c r="B4068" t="s">
        <v>70</v>
      </c>
      <c r="C4068">
        <v>32</v>
      </c>
      <c r="D4068" t="s">
        <v>370</v>
      </c>
      <c r="E4068">
        <v>2007</v>
      </c>
      <c r="F4068" s="24">
        <v>39102</v>
      </c>
      <c r="G4068" s="24">
        <v>39104</v>
      </c>
      <c r="H4068" s="24">
        <v>39105</v>
      </c>
      <c r="I4068" t="s">
        <v>183</v>
      </c>
      <c r="J4068" t="s">
        <v>108</v>
      </c>
      <c r="K4068" t="s">
        <v>184</v>
      </c>
      <c r="L4068" t="s">
        <v>75</v>
      </c>
      <c r="M4068" t="s">
        <v>76</v>
      </c>
      <c r="N4068" t="s">
        <v>221</v>
      </c>
      <c r="O4068" t="s">
        <v>23117</v>
      </c>
      <c r="P4068" t="s">
        <v>23117</v>
      </c>
      <c r="Q4068" t="s">
        <v>195</v>
      </c>
      <c r="R4068" t="s">
        <v>23118</v>
      </c>
      <c r="S4068" t="s">
        <v>23119</v>
      </c>
      <c r="T4068" t="s">
        <v>188</v>
      </c>
      <c r="U4068" t="s">
        <v>23120</v>
      </c>
      <c r="V4068" t="s">
        <v>23121</v>
      </c>
      <c r="W4068" t="s">
        <v>217</v>
      </c>
      <c r="X4068">
        <v>1</v>
      </c>
      <c r="Y4068">
        <v>5524.99</v>
      </c>
    </row>
    <row r="4069" spans="1:25">
      <c r="A4069" t="s">
        <v>23122</v>
      </c>
      <c r="B4069" t="s">
        <v>70</v>
      </c>
      <c r="C4069">
        <v>2</v>
      </c>
      <c r="D4069" t="s">
        <v>106</v>
      </c>
      <c r="E4069">
        <v>2007</v>
      </c>
      <c r="F4069" s="24">
        <v>39083</v>
      </c>
      <c r="G4069" s="24">
        <v>39084</v>
      </c>
      <c r="H4069" s="24">
        <v>39086</v>
      </c>
      <c r="I4069" t="s">
        <v>339</v>
      </c>
      <c r="J4069" t="s">
        <v>108</v>
      </c>
      <c r="K4069" t="s">
        <v>324</v>
      </c>
      <c r="L4069" t="s">
        <v>75</v>
      </c>
      <c r="M4069" t="s">
        <v>76</v>
      </c>
      <c r="N4069" t="s">
        <v>77</v>
      </c>
      <c r="O4069" t="s">
        <v>23123</v>
      </c>
      <c r="P4069" t="s">
        <v>23123</v>
      </c>
      <c r="Q4069" t="s">
        <v>195</v>
      </c>
      <c r="R4069" t="s">
        <v>23124</v>
      </c>
      <c r="S4069" t="s">
        <v>23125</v>
      </c>
      <c r="U4069" t="s">
        <v>23126</v>
      </c>
      <c r="W4069" t="s">
        <v>83</v>
      </c>
      <c r="X4069">
        <v>1</v>
      </c>
      <c r="Y4069">
        <v>4734.76</v>
      </c>
    </row>
    <row r="4070" spans="1:25">
      <c r="A4070" t="s">
        <v>23127</v>
      </c>
      <c r="B4070" t="s">
        <v>70</v>
      </c>
      <c r="C4070">
        <v>26</v>
      </c>
      <c r="D4070" t="s">
        <v>106</v>
      </c>
      <c r="E4070">
        <v>2007</v>
      </c>
      <c r="F4070" s="24">
        <v>39100</v>
      </c>
      <c r="G4070" s="24">
        <v>39100</v>
      </c>
      <c r="H4070" s="24">
        <v>39101</v>
      </c>
      <c r="I4070" t="s">
        <v>339</v>
      </c>
      <c r="J4070" t="s">
        <v>108</v>
      </c>
      <c r="K4070" t="s">
        <v>324</v>
      </c>
      <c r="L4070" t="s">
        <v>75</v>
      </c>
      <c r="M4070" t="s">
        <v>76</v>
      </c>
      <c r="N4070" t="s">
        <v>650</v>
      </c>
      <c r="O4070" t="s">
        <v>23128</v>
      </c>
      <c r="P4070" t="s">
        <v>23129</v>
      </c>
      <c r="Q4070" t="s">
        <v>90</v>
      </c>
      <c r="R4070" t="s">
        <v>23128</v>
      </c>
      <c r="S4070" t="s">
        <v>23130</v>
      </c>
      <c r="T4070" t="s">
        <v>1463</v>
      </c>
      <c r="U4070" t="s">
        <v>23131</v>
      </c>
      <c r="V4070" t="s">
        <v>23132</v>
      </c>
      <c r="W4070" t="s">
        <v>217</v>
      </c>
      <c r="X4070">
        <v>1</v>
      </c>
      <c r="Y4070">
        <v>4207</v>
      </c>
    </row>
    <row r="4071" spans="1:25">
      <c r="A4071" t="s">
        <v>23133</v>
      </c>
      <c r="B4071" t="s">
        <v>70</v>
      </c>
      <c r="C4071">
        <v>43</v>
      </c>
      <c r="D4071" t="s">
        <v>106</v>
      </c>
      <c r="E4071">
        <v>2007</v>
      </c>
      <c r="F4071" s="24">
        <v>39108</v>
      </c>
      <c r="G4071" s="24">
        <v>39109</v>
      </c>
      <c r="H4071" s="24">
        <v>39111</v>
      </c>
      <c r="I4071" t="s">
        <v>127</v>
      </c>
      <c r="J4071" t="s">
        <v>108</v>
      </c>
      <c r="K4071" t="s">
        <v>109</v>
      </c>
      <c r="L4071" t="s">
        <v>643</v>
      </c>
      <c r="M4071" t="s">
        <v>76</v>
      </c>
      <c r="N4071" t="s">
        <v>128</v>
      </c>
      <c r="O4071" t="s">
        <v>23134</v>
      </c>
      <c r="P4071" t="s">
        <v>23134</v>
      </c>
      <c r="Q4071" t="s">
        <v>195</v>
      </c>
      <c r="R4071" t="s">
        <v>23135</v>
      </c>
      <c r="S4071" t="s">
        <v>23136</v>
      </c>
      <c r="T4071" t="s">
        <v>780</v>
      </c>
      <c r="U4071" t="s">
        <v>23137</v>
      </c>
      <c r="V4071" t="s">
        <v>23138</v>
      </c>
      <c r="W4071" t="s">
        <v>93</v>
      </c>
      <c r="X4071">
        <v>1</v>
      </c>
      <c r="Y4071">
        <v>4177.05</v>
      </c>
    </row>
    <row r="4072" spans="1:25">
      <c r="A4072" t="s">
        <v>23139</v>
      </c>
      <c r="B4072" t="s">
        <v>70</v>
      </c>
      <c r="C4072">
        <v>14</v>
      </c>
      <c r="D4072" t="s">
        <v>106</v>
      </c>
      <c r="E4072">
        <v>2007</v>
      </c>
      <c r="F4072" s="24">
        <v>39091</v>
      </c>
      <c r="G4072" s="24">
        <v>39091</v>
      </c>
      <c r="H4072" s="24">
        <v>39092</v>
      </c>
      <c r="I4072" t="s">
        <v>500</v>
      </c>
      <c r="J4072" t="s">
        <v>108</v>
      </c>
      <c r="K4072" t="s">
        <v>109</v>
      </c>
      <c r="L4072" t="s">
        <v>20828</v>
      </c>
      <c r="M4072" t="s">
        <v>76</v>
      </c>
      <c r="N4072" t="s">
        <v>160</v>
      </c>
      <c r="O4072" t="s">
        <v>23140</v>
      </c>
      <c r="P4072" t="s">
        <v>23140</v>
      </c>
      <c r="Q4072" t="s">
        <v>195</v>
      </c>
      <c r="R4072" t="s">
        <v>23141</v>
      </c>
      <c r="S4072" t="s">
        <v>23142</v>
      </c>
      <c r="T4072" t="s">
        <v>246</v>
      </c>
      <c r="U4072" t="s">
        <v>23143</v>
      </c>
      <c r="V4072" t="s">
        <v>23144</v>
      </c>
      <c r="W4072" t="s">
        <v>93</v>
      </c>
      <c r="X4072">
        <v>1</v>
      </c>
      <c r="Y4072">
        <v>4664.55</v>
      </c>
    </row>
    <row r="4073" spans="1:25">
      <c r="A4073" t="s">
        <v>23145</v>
      </c>
      <c r="B4073" t="s">
        <v>70</v>
      </c>
      <c r="C4073">
        <v>22</v>
      </c>
      <c r="D4073" t="s">
        <v>106</v>
      </c>
      <c r="E4073">
        <v>2007</v>
      </c>
      <c r="F4073" s="24">
        <v>39099</v>
      </c>
      <c r="G4073" s="24">
        <v>39099</v>
      </c>
      <c r="H4073" s="24">
        <v>39100</v>
      </c>
      <c r="I4073" t="s">
        <v>416</v>
      </c>
      <c r="J4073" t="s">
        <v>108</v>
      </c>
      <c r="K4073" t="s">
        <v>109</v>
      </c>
      <c r="L4073" t="s">
        <v>110</v>
      </c>
      <c r="M4073" t="s">
        <v>152</v>
      </c>
      <c r="N4073" t="s">
        <v>128</v>
      </c>
      <c r="O4073" t="s">
        <v>23146</v>
      </c>
      <c r="P4073" t="s">
        <v>23147</v>
      </c>
      <c r="Q4073" t="s">
        <v>80</v>
      </c>
      <c r="R4073" t="s">
        <v>23146</v>
      </c>
      <c r="S4073" t="s">
        <v>23148</v>
      </c>
      <c r="T4073" t="s">
        <v>1463</v>
      </c>
      <c r="U4073" t="s">
        <v>23149</v>
      </c>
      <c r="V4073" t="s">
        <v>23150</v>
      </c>
      <c r="W4073" t="s">
        <v>93</v>
      </c>
      <c r="X4073">
        <v>1</v>
      </c>
      <c r="Y4073">
        <v>3647.5</v>
      </c>
    </row>
    <row r="4074" spans="1:25">
      <c r="A4074" t="s">
        <v>23151</v>
      </c>
      <c r="B4074" t="s">
        <v>138</v>
      </c>
      <c r="C4074">
        <v>9</v>
      </c>
      <c r="D4074" t="s">
        <v>106</v>
      </c>
      <c r="E4074">
        <v>2007</v>
      </c>
      <c r="F4074" s="24">
        <v>39089</v>
      </c>
      <c r="G4074" s="24">
        <v>39090</v>
      </c>
      <c r="H4074" s="24">
        <v>39091</v>
      </c>
      <c r="I4074" t="s">
        <v>416</v>
      </c>
      <c r="J4074" t="s">
        <v>108</v>
      </c>
      <c r="K4074" t="s">
        <v>109</v>
      </c>
      <c r="L4074" t="s">
        <v>110</v>
      </c>
      <c r="M4074" t="s">
        <v>152</v>
      </c>
      <c r="N4074" t="s">
        <v>650</v>
      </c>
      <c r="O4074" t="s">
        <v>23152</v>
      </c>
      <c r="P4074" t="s">
        <v>23152</v>
      </c>
      <c r="Q4074" t="s">
        <v>142</v>
      </c>
      <c r="R4074" t="s">
        <v>23153</v>
      </c>
      <c r="S4074" t="s">
        <v>23154</v>
      </c>
      <c r="T4074" t="s">
        <v>173</v>
      </c>
      <c r="W4074" t="s">
        <v>217</v>
      </c>
      <c r="X4074">
        <v>1</v>
      </c>
      <c r="Y4074">
        <v>3647.5</v>
      </c>
    </row>
    <row r="4075" spans="1:25">
      <c r="A4075" t="s">
        <v>23155</v>
      </c>
      <c r="B4075" t="s">
        <v>70</v>
      </c>
      <c r="C4075">
        <v>36</v>
      </c>
      <c r="D4075" t="s">
        <v>106</v>
      </c>
      <c r="E4075">
        <v>2007</v>
      </c>
      <c r="F4075" s="24">
        <v>39105</v>
      </c>
      <c r="G4075" s="24">
        <v>39105</v>
      </c>
      <c r="H4075" s="24">
        <v>39106</v>
      </c>
      <c r="I4075" t="s">
        <v>416</v>
      </c>
      <c r="J4075" t="s">
        <v>108</v>
      </c>
      <c r="K4075" t="s">
        <v>109</v>
      </c>
      <c r="L4075" t="s">
        <v>110</v>
      </c>
      <c r="M4075" t="s">
        <v>152</v>
      </c>
      <c r="N4075" t="s">
        <v>210</v>
      </c>
      <c r="O4075" t="s">
        <v>23156</v>
      </c>
      <c r="P4075" t="s">
        <v>23156</v>
      </c>
      <c r="Q4075" t="s">
        <v>195</v>
      </c>
      <c r="R4075" t="s">
        <v>23157</v>
      </c>
      <c r="S4075" t="s">
        <v>23158</v>
      </c>
      <c r="T4075" t="s">
        <v>231</v>
      </c>
      <c r="U4075" t="s">
        <v>23159</v>
      </c>
      <c r="V4075" t="s">
        <v>23160</v>
      </c>
      <c r="W4075" t="s">
        <v>217</v>
      </c>
      <c r="X4075">
        <v>1</v>
      </c>
      <c r="Y4075">
        <v>3865.77</v>
      </c>
    </row>
    <row r="4076" spans="1:25">
      <c r="A4076" t="s">
        <v>23161</v>
      </c>
      <c r="B4076" t="s">
        <v>70</v>
      </c>
      <c r="C4076">
        <v>13</v>
      </c>
      <c r="D4076" t="s">
        <v>106</v>
      </c>
      <c r="E4076">
        <v>2007</v>
      </c>
      <c r="F4076" s="24">
        <v>39091</v>
      </c>
      <c r="G4076" s="24">
        <v>39091</v>
      </c>
      <c r="H4076" s="24">
        <v>39092</v>
      </c>
      <c r="I4076" t="s">
        <v>416</v>
      </c>
      <c r="J4076" t="s">
        <v>108</v>
      </c>
      <c r="K4076" t="s">
        <v>109</v>
      </c>
      <c r="L4076" t="s">
        <v>110</v>
      </c>
      <c r="M4076" t="s">
        <v>152</v>
      </c>
      <c r="N4076" t="s">
        <v>433</v>
      </c>
      <c r="O4076" t="s">
        <v>23162</v>
      </c>
      <c r="P4076" t="s">
        <v>23162</v>
      </c>
      <c r="Q4076" t="s">
        <v>195</v>
      </c>
      <c r="R4076" t="s">
        <v>23163</v>
      </c>
      <c r="S4076" t="s">
        <v>23164</v>
      </c>
      <c r="U4076" t="s">
        <v>23165</v>
      </c>
      <c r="V4076" t="s">
        <v>23166</v>
      </c>
      <c r="W4076" t="s">
        <v>217</v>
      </c>
      <c r="X4076">
        <v>1</v>
      </c>
      <c r="Y4076">
        <v>3836.26</v>
      </c>
    </row>
    <row r="4077" spans="1:25">
      <c r="A4077" t="s">
        <v>23167</v>
      </c>
      <c r="B4077" t="s">
        <v>70</v>
      </c>
      <c r="C4077">
        <v>4</v>
      </c>
      <c r="D4077" t="s">
        <v>106</v>
      </c>
      <c r="E4077">
        <v>2007</v>
      </c>
      <c r="F4077" s="24">
        <v>39086</v>
      </c>
      <c r="G4077" s="24">
        <v>39086</v>
      </c>
      <c r="H4077" s="24">
        <v>39088</v>
      </c>
      <c r="I4077" t="s">
        <v>3508</v>
      </c>
      <c r="J4077" t="s">
        <v>108</v>
      </c>
      <c r="K4077" t="s">
        <v>109</v>
      </c>
      <c r="L4077" t="s">
        <v>110</v>
      </c>
      <c r="M4077" t="s">
        <v>76</v>
      </c>
      <c r="N4077" t="s">
        <v>1820</v>
      </c>
      <c r="O4077" t="s">
        <v>23168</v>
      </c>
      <c r="P4077" t="s">
        <v>23169</v>
      </c>
      <c r="Q4077" t="s">
        <v>80</v>
      </c>
      <c r="R4077" t="s">
        <v>23168</v>
      </c>
      <c r="S4077" t="s">
        <v>23170</v>
      </c>
      <c r="T4077" t="s">
        <v>103</v>
      </c>
      <c r="U4077" t="s">
        <v>23171</v>
      </c>
      <c r="V4077" t="s">
        <v>23172</v>
      </c>
      <c r="W4077" t="s">
        <v>93</v>
      </c>
      <c r="X4077">
        <v>1</v>
      </c>
      <c r="Y4077">
        <v>4517</v>
      </c>
    </row>
    <row r="4078" spans="1:25">
      <c r="A4078" t="s">
        <v>23173</v>
      </c>
      <c r="B4078" t="s">
        <v>70</v>
      </c>
      <c r="C4078">
        <v>11</v>
      </c>
      <c r="D4078" t="s">
        <v>71</v>
      </c>
      <c r="E4078">
        <v>2007</v>
      </c>
      <c r="F4078" s="24">
        <v>39087</v>
      </c>
      <c r="G4078" s="24">
        <v>39090</v>
      </c>
      <c r="H4078" s="24">
        <v>39090</v>
      </c>
      <c r="I4078" t="s">
        <v>5015</v>
      </c>
      <c r="J4078" t="s">
        <v>168</v>
      </c>
      <c r="K4078" t="s">
        <v>273</v>
      </c>
      <c r="L4078" t="s">
        <v>75</v>
      </c>
      <c r="M4078" t="s">
        <v>76</v>
      </c>
      <c r="N4078" t="s">
        <v>295</v>
      </c>
      <c r="O4078" t="s">
        <v>23174</v>
      </c>
      <c r="P4078" t="s">
        <v>23175</v>
      </c>
      <c r="Q4078" t="s">
        <v>23176</v>
      </c>
      <c r="R4078" t="s">
        <v>23174</v>
      </c>
      <c r="S4078" t="s">
        <v>23177</v>
      </c>
      <c r="T4078" t="s">
        <v>360</v>
      </c>
      <c r="U4078" t="s">
        <v>174</v>
      </c>
      <c r="W4078" t="s">
        <v>93</v>
      </c>
      <c r="X4078">
        <v>1</v>
      </c>
      <c r="Y4078">
        <v>4128</v>
      </c>
    </row>
    <row r="4079" spans="1:25">
      <c r="A4079" t="s">
        <v>23178</v>
      </c>
      <c r="B4079" t="s">
        <v>70</v>
      </c>
      <c r="C4079">
        <v>23</v>
      </c>
      <c r="D4079" t="s">
        <v>71</v>
      </c>
      <c r="E4079">
        <v>2007</v>
      </c>
      <c r="F4079" s="24">
        <v>39097</v>
      </c>
      <c r="G4079" s="24">
        <v>39099</v>
      </c>
      <c r="H4079" s="24">
        <v>39100</v>
      </c>
      <c r="I4079" t="s">
        <v>3208</v>
      </c>
      <c r="J4079" t="s">
        <v>311</v>
      </c>
      <c r="K4079" t="s">
        <v>74</v>
      </c>
      <c r="L4079" t="s">
        <v>8096</v>
      </c>
      <c r="M4079" t="s">
        <v>76</v>
      </c>
      <c r="N4079" t="s">
        <v>160</v>
      </c>
      <c r="O4079" t="s">
        <v>23179</v>
      </c>
      <c r="P4079" t="s">
        <v>23179</v>
      </c>
      <c r="Q4079" t="s">
        <v>195</v>
      </c>
      <c r="R4079" t="s">
        <v>23180</v>
      </c>
      <c r="S4079" t="s">
        <v>23181</v>
      </c>
      <c r="T4079" t="s">
        <v>962</v>
      </c>
      <c r="W4079" t="s">
        <v>93</v>
      </c>
      <c r="X4079">
        <v>1</v>
      </c>
      <c r="Y4079">
        <v>2843</v>
      </c>
    </row>
    <row r="4080" spans="1:25">
      <c r="A4080" t="s">
        <v>23182</v>
      </c>
      <c r="B4080" t="s">
        <v>70</v>
      </c>
      <c r="C4080">
        <v>24</v>
      </c>
      <c r="D4080" t="s">
        <v>106</v>
      </c>
      <c r="E4080">
        <v>2007</v>
      </c>
      <c r="F4080" s="24">
        <v>39099</v>
      </c>
      <c r="G4080" s="24">
        <v>39099</v>
      </c>
      <c r="H4080" s="24">
        <v>39100</v>
      </c>
      <c r="I4080" t="s">
        <v>7299</v>
      </c>
      <c r="J4080" t="s">
        <v>150</v>
      </c>
      <c r="K4080" t="s">
        <v>151</v>
      </c>
      <c r="L4080" t="s">
        <v>75</v>
      </c>
      <c r="M4080" t="s">
        <v>76</v>
      </c>
      <c r="N4080" t="s">
        <v>87</v>
      </c>
      <c r="O4080" t="s">
        <v>23183</v>
      </c>
      <c r="P4080" t="s">
        <v>23184</v>
      </c>
      <c r="Q4080" t="s">
        <v>131</v>
      </c>
      <c r="R4080" t="s">
        <v>23183</v>
      </c>
      <c r="S4080" t="s">
        <v>23185</v>
      </c>
      <c r="T4080" t="s">
        <v>849</v>
      </c>
      <c r="U4080" t="s">
        <v>23186</v>
      </c>
      <c r="V4080" t="s">
        <v>23187</v>
      </c>
      <c r="W4080" t="s">
        <v>93</v>
      </c>
      <c r="X4080">
        <v>1</v>
      </c>
      <c r="Y4080">
        <v>4075.5</v>
      </c>
    </row>
    <row r="4081" spans="1:25">
      <c r="A4081" t="s">
        <v>22422</v>
      </c>
      <c r="B4081" t="s">
        <v>70</v>
      </c>
      <c r="C4081">
        <v>18</v>
      </c>
      <c r="D4081" t="s">
        <v>106</v>
      </c>
      <c r="E4081">
        <v>2007</v>
      </c>
      <c r="F4081" s="24">
        <v>39095</v>
      </c>
      <c r="G4081" s="24">
        <v>39097</v>
      </c>
      <c r="H4081" s="24">
        <v>39096</v>
      </c>
      <c r="I4081" t="s">
        <v>416</v>
      </c>
      <c r="J4081" t="s">
        <v>108</v>
      </c>
      <c r="K4081" t="s">
        <v>109</v>
      </c>
      <c r="L4081" t="s">
        <v>643</v>
      </c>
      <c r="M4081" t="s">
        <v>152</v>
      </c>
      <c r="N4081" t="s">
        <v>128</v>
      </c>
      <c r="O4081" t="s">
        <v>22423</v>
      </c>
      <c r="P4081" t="s">
        <v>23188</v>
      </c>
      <c r="Q4081" t="s">
        <v>80</v>
      </c>
      <c r="R4081" t="s">
        <v>22423</v>
      </c>
      <c r="S4081" t="s">
        <v>22425</v>
      </c>
      <c r="U4081" t="s">
        <v>23189</v>
      </c>
      <c r="V4081" t="s">
        <v>22427</v>
      </c>
      <c r="W4081" t="s">
        <v>93</v>
      </c>
      <c r="X4081">
        <v>1</v>
      </c>
      <c r="Y4081">
        <v>3547.5</v>
      </c>
    </row>
    <row r="4082" spans="1:25">
      <c r="A4082" t="s">
        <v>23190</v>
      </c>
      <c r="B4082" t="s">
        <v>70</v>
      </c>
      <c r="C4082">
        <v>17</v>
      </c>
      <c r="D4082" t="s">
        <v>106</v>
      </c>
      <c r="E4082">
        <v>2007</v>
      </c>
      <c r="F4082" s="24">
        <v>39092</v>
      </c>
      <c r="G4082" s="24">
        <v>39092</v>
      </c>
      <c r="H4082" s="24">
        <v>39094</v>
      </c>
      <c r="I4082" t="s">
        <v>107</v>
      </c>
      <c r="J4082" t="s">
        <v>108</v>
      </c>
      <c r="K4082" t="s">
        <v>109</v>
      </c>
      <c r="L4082" t="s">
        <v>20828</v>
      </c>
      <c r="M4082" t="s">
        <v>76</v>
      </c>
      <c r="N4082" t="s">
        <v>128</v>
      </c>
      <c r="O4082" t="s">
        <v>23191</v>
      </c>
      <c r="P4082" t="s">
        <v>23192</v>
      </c>
      <c r="Q4082" t="s">
        <v>131</v>
      </c>
      <c r="R4082" t="s">
        <v>23191</v>
      </c>
      <c r="S4082" t="s">
        <v>23193</v>
      </c>
      <c r="T4082" t="s">
        <v>654</v>
      </c>
      <c r="U4082" t="s">
        <v>23194</v>
      </c>
      <c r="V4082" t="s">
        <v>23195</v>
      </c>
      <c r="W4082" t="s">
        <v>93</v>
      </c>
      <c r="X4082">
        <v>1</v>
      </c>
      <c r="Y4082">
        <v>4457</v>
      </c>
    </row>
    <row r="4083" spans="1:25">
      <c r="A4083" t="s">
        <v>23196</v>
      </c>
      <c r="B4083" t="s">
        <v>70</v>
      </c>
      <c r="C4083">
        <v>27</v>
      </c>
      <c r="D4083" t="s">
        <v>106</v>
      </c>
      <c r="E4083">
        <v>2007</v>
      </c>
      <c r="F4083" s="24">
        <v>39100</v>
      </c>
      <c r="G4083" s="24">
        <v>39100</v>
      </c>
      <c r="H4083" s="24">
        <v>39101</v>
      </c>
      <c r="I4083" t="s">
        <v>1256</v>
      </c>
      <c r="J4083" t="s">
        <v>108</v>
      </c>
      <c r="K4083" t="s">
        <v>109</v>
      </c>
      <c r="L4083" t="s">
        <v>75</v>
      </c>
      <c r="M4083" t="s">
        <v>76</v>
      </c>
      <c r="N4083" t="s">
        <v>128</v>
      </c>
      <c r="O4083" t="s">
        <v>23197</v>
      </c>
      <c r="P4083" t="s">
        <v>23198</v>
      </c>
      <c r="Q4083" t="s">
        <v>90</v>
      </c>
      <c r="R4083" t="s">
        <v>23197</v>
      </c>
      <c r="S4083" t="s">
        <v>23199</v>
      </c>
      <c r="T4083" t="s">
        <v>246</v>
      </c>
      <c r="U4083" t="s">
        <v>23200</v>
      </c>
      <c r="W4083" t="s">
        <v>93</v>
      </c>
      <c r="X4083">
        <v>1</v>
      </c>
      <c r="Y4083">
        <v>4207</v>
      </c>
    </row>
    <row r="4084" spans="1:25">
      <c r="A4084" t="s">
        <v>23201</v>
      </c>
      <c r="B4084" t="s">
        <v>70</v>
      </c>
      <c r="C4084">
        <v>6</v>
      </c>
      <c r="D4084" t="s">
        <v>106</v>
      </c>
      <c r="E4084">
        <v>2007</v>
      </c>
      <c r="F4084" s="24">
        <v>39088</v>
      </c>
      <c r="G4084" s="24">
        <v>39088</v>
      </c>
      <c r="H4084" s="24">
        <v>39089</v>
      </c>
      <c r="I4084" t="s">
        <v>107</v>
      </c>
      <c r="J4084" t="s">
        <v>108</v>
      </c>
      <c r="K4084" t="s">
        <v>109</v>
      </c>
      <c r="L4084" t="s">
        <v>20828</v>
      </c>
      <c r="M4084" t="s">
        <v>76</v>
      </c>
      <c r="N4084" t="s">
        <v>295</v>
      </c>
      <c r="O4084" t="s">
        <v>23202</v>
      </c>
      <c r="P4084" t="s">
        <v>23203</v>
      </c>
      <c r="Q4084" t="s">
        <v>90</v>
      </c>
      <c r="R4084" t="s">
        <v>23204</v>
      </c>
      <c r="S4084" t="s">
        <v>23205</v>
      </c>
      <c r="T4084" t="s">
        <v>134</v>
      </c>
      <c r="U4084" t="s">
        <v>23206</v>
      </c>
      <c r="V4084" t="s">
        <v>23207</v>
      </c>
      <c r="W4084" t="s">
        <v>93</v>
      </c>
      <c r="X4084">
        <v>1</v>
      </c>
      <c r="Y4084">
        <v>4507</v>
      </c>
    </row>
    <row r="4085" spans="1:25">
      <c r="A4085" t="s">
        <v>22176</v>
      </c>
      <c r="B4085" t="s">
        <v>70</v>
      </c>
      <c r="C4085">
        <v>39</v>
      </c>
      <c r="D4085" t="s">
        <v>250</v>
      </c>
      <c r="E4085">
        <v>2007</v>
      </c>
      <c r="F4085" s="24">
        <v>39106</v>
      </c>
      <c r="G4085" s="24">
        <v>39107</v>
      </c>
      <c r="H4085" s="24">
        <v>0</v>
      </c>
      <c r="I4085" t="s">
        <v>16048</v>
      </c>
      <c r="J4085" t="s">
        <v>272</v>
      </c>
      <c r="K4085" t="s">
        <v>273</v>
      </c>
      <c r="L4085" t="s">
        <v>75</v>
      </c>
      <c r="M4085" t="s">
        <v>76</v>
      </c>
      <c r="N4085" t="s">
        <v>87</v>
      </c>
      <c r="O4085" t="s">
        <v>22177</v>
      </c>
      <c r="P4085" t="s">
        <v>23208</v>
      </c>
      <c r="Q4085" t="s">
        <v>90</v>
      </c>
      <c r="R4085" t="s">
        <v>22177</v>
      </c>
      <c r="S4085" t="s">
        <v>22179</v>
      </c>
      <c r="T4085" t="s">
        <v>173</v>
      </c>
      <c r="U4085" t="s">
        <v>23209</v>
      </c>
      <c r="V4085" t="s">
        <v>23210</v>
      </c>
      <c r="W4085" t="s">
        <v>93</v>
      </c>
      <c r="X4085">
        <v>1</v>
      </c>
      <c r="Y4085">
        <v>3225</v>
      </c>
    </row>
    <row r="4086" spans="1:25">
      <c r="A4086" t="s">
        <v>23211</v>
      </c>
      <c r="B4086" t="s">
        <v>70</v>
      </c>
      <c r="C4086">
        <v>46</v>
      </c>
      <c r="D4086" t="s">
        <v>106</v>
      </c>
      <c r="E4086">
        <v>2007</v>
      </c>
      <c r="F4086" s="24">
        <v>39112</v>
      </c>
      <c r="G4086" s="24">
        <v>39112</v>
      </c>
      <c r="H4086" s="24">
        <v>39113</v>
      </c>
      <c r="I4086" t="s">
        <v>127</v>
      </c>
      <c r="J4086" t="s">
        <v>108</v>
      </c>
      <c r="K4086" t="s">
        <v>109</v>
      </c>
      <c r="L4086" t="s">
        <v>75</v>
      </c>
      <c r="M4086" t="s">
        <v>76</v>
      </c>
      <c r="N4086" t="s">
        <v>202</v>
      </c>
      <c r="O4086" t="s">
        <v>23212</v>
      </c>
      <c r="P4086" t="s">
        <v>23212</v>
      </c>
      <c r="Q4086" t="s">
        <v>195</v>
      </c>
      <c r="R4086" t="s">
        <v>23213</v>
      </c>
      <c r="S4086" t="s">
        <v>23214</v>
      </c>
      <c r="T4086" t="s">
        <v>780</v>
      </c>
      <c r="U4086" t="s">
        <v>23215</v>
      </c>
      <c r="V4086" t="s">
        <v>23216</v>
      </c>
      <c r="W4086" t="s">
        <v>93</v>
      </c>
      <c r="X4086">
        <v>1</v>
      </c>
      <c r="Y4086">
        <v>3827.05</v>
      </c>
    </row>
    <row r="4087" spans="1:25">
      <c r="A4087" t="s">
        <v>23217</v>
      </c>
      <c r="B4087" t="s">
        <v>70</v>
      </c>
      <c r="C4087">
        <v>35</v>
      </c>
      <c r="D4087" t="s">
        <v>71</v>
      </c>
      <c r="E4087">
        <v>2007</v>
      </c>
      <c r="F4087" s="24">
        <v>39105</v>
      </c>
      <c r="G4087" s="24">
        <v>39105</v>
      </c>
      <c r="H4087" s="24">
        <v>39106</v>
      </c>
      <c r="I4087" t="s">
        <v>8423</v>
      </c>
      <c r="J4087" t="s">
        <v>515</v>
      </c>
      <c r="K4087" t="s">
        <v>273</v>
      </c>
      <c r="L4087" t="s">
        <v>75</v>
      </c>
      <c r="M4087" t="s">
        <v>76</v>
      </c>
      <c r="N4087" t="s">
        <v>111</v>
      </c>
      <c r="O4087" t="s">
        <v>23218</v>
      </c>
      <c r="P4087" t="s">
        <v>23219</v>
      </c>
      <c r="Q4087" t="s">
        <v>90</v>
      </c>
      <c r="R4087" t="s">
        <v>23218</v>
      </c>
      <c r="S4087" t="s">
        <v>23220</v>
      </c>
      <c r="T4087" t="s">
        <v>4136</v>
      </c>
      <c r="V4087" t="s">
        <v>23221</v>
      </c>
      <c r="W4087" t="s">
        <v>93</v>
      </c>
      <c r="X4087">
        <v>1</v>
      </c>
      <c r="Y4087">
        <v>2936</v>
      </c>
    </row>
    <row r="4088" spans="1:25">
      <c r="A4088" t="s">
        <v>23222</v>
      </c>
      <c r="B4088" t="s">
        <v>70</v>
      </c>
      <c r="C4088">
        <v>41</v>
      </c>
      <c r="D4088" t="s">
        <v>71</v>
      </c>
      <c r="E4088">
        <v>2007</v>
      </c>
      <c r="F4088" s="24">
        <v>39107</v>
      </c>
      <c r="G4088" s="24">
        <v>39108</v>
      </c>
      <c r="H4088" s="24">
        <v>39108</v>
      </c>
      <c r="I4088" t="s">
        <v>2446</v>
      </c>
      <c r="J4088" t="s">
        <v>96</v>
      </c>
      <c r="K4088" t="s">
        <v>97</v>
      </c>
      <c r="L4088" t="s">
        <v>4476</v>
      </c>
      <c r="M4088" t="s">
        <v>76</v>
      </c>
      <c r="N4088" t="s">
        <v>160</v>
      </c>
      <c r="O4088" t="s">
        <v>23223</v>
      </c>
      <c r="P4088" t="s">
        <v>23224</v>
      </c>
      <c r="Q4088" t="s">
        <v>80</v>
      </c>
      <c r="R4088" t="s">
        <v>23223</v>
      </c>
      <c r="S4088" t="s">
        <v>23225</v>
      </c>
      <c r="T4088" t="s">
        <v>103</v>
      </c>
      <c r="U4088" t="s">
        <v>23226</v>
      </c>
      <c r="V4088" t="s">
        <v>23227</v>
      </c>
      <c r="W4088" t="s">
        <v>93</v>
      </c>
      <c r="X4088">
        <v>1</v>
      </c>
      <c r="Y4088">
        <v>3503</v>
      </c>
    </row>
    <row r="4089" spans="1:25">
      <c r="A4089" t="s">
        <v>2149</v>
      </c>
      <c r="B4089" t="s">
        <v>70</v>
      </c>
      <c r="C4089">
        <v>10</v>
      </c>
      <c r="D4089" t="s">
        <v>106</v>
      </c>
      <c r="E4089">
        <v>2007</v>
      </c>
      <c r="F4089" s="24">
        <v>39089</v>
      </c>
      <c r="G4089" s="24">
        <v>39090</v>
      </c>
      <c r="H4089" s="24">
        <v>39091</v>
      </c>
      <c r="I4089" t="s">
        <v>339</v>
      </c>
      <c r="J4089" t="s">
        <v>108</v>
      </c>
      <c r="K4089" t="s">
        <v>324</v>
      </c>
      <c r="L4089" t="s">
        <v>4336</v>
      </c>
      <c r="M4089" t="s">
        <v>152</v>
      </c>
      <c r="N4089" t="s">
        <v>2150</v>
      </c>
      <c r="O4089" t="s">
        <v>2151</v>
      </c>
      <c r="P4089" t="s">
        <v>23228</v>
      </c>
      <c r="Q4089" t="s">
        <v>90</v>
      </c>
      <c r="R4089" t="s">
        <v>2151</v>
      </c>
      <c r="S4089" t="s">
        <v>23229</v>
      </c>
      <c r="U4089" t="s">
        <v>2154</v>
      </c>
      <c r="V4089" t="s">
        <v>23230</v>
      </c>
      <c r="W4089" t="s">
        <v>93</v>
      </c>
      <c r="X4089">
        <v>1</v>
      </c>
      <c r="Y4089">
        <v>4628.6000000000004</v>
      </c>
    </row>
    <row r="4090" spans="1:25">
      <c r="A4090" t="s">
        <v>23231</v>
      </c>
      <c r="B4090" t="s">
        <v>70</v>
      </c>
      <c r="C4090">
        <v>7</v>
      </c>
      <c r="D4090" t="s">
        <v>106</v>
      </c>
      <c r="E4090">
        <v>2007</v>
      </c>
      <c r="F4090" s="24">
        <v>39088</v>
      </c>
      <c r="G4090" s="24">
        <v>39088</v>
      </c>
      <c r="H4090" s="24">
        <v>39089</v>
      </c>
      <c r="I4090" t="s">
        <v>500</v>
      </c>
      <c r="J4090" t="s">
        <v>108</v>
      </c>
      <c r="K4090" t="s">
        <v>109</v>
      </c>
      <c r="L4090" t="s">
        <v>75</v>
      </c>
      <c r="M4090" t="s">
        <v>76</v>
      </c>
      <c r="N4090" t="s">
        <v>5356</v>
      </c>
      <c r="O4090" t="s">
        <v>23232</v>
      </c>
      <c r="P4090" t="s">
        <v>23233</v>
      </c>
      <c r="Q4090" t="s">
        <v>90</v>
      </c>
      <c r="R4090" t="s">
        <v>23232</v>
      </c>
      <c r="S4090" t="s">
        <v>23234</v>
      </c>
      <c r="T4090" t="s">
        <v>299</v>
      </c>
      <c r="U4090" t="s">
        <v>174</v>
      </c>
      <c r="W4090" t="s">
        <v>93</v>
      </c>
      <c r="X4090">
        <v>1</v>
      </c>
      <c r="Y4090">
        <v>4207</v>
      </c>
    </row>
    <row r="4091" spans="1:25">
      <c r="A4091" t="s">
        <v>23235</v>
      </c>
      <c r="B4091" t="s">
        <v>138</v>
      </c>
      <c r="C4091">
        <v>5</v>
      </c>
      <c r="D4091" t="s">
        <v>106</v>
      </c>
      <c r="E4091">
        <v>2007</v>
      </c>
      <c r="F4091" s="24">
        <v>39086</v>
      </c>
      <c r="G4091" s="24">
        <v>39086</v>
      </c>
      <c r="H4091" s="24">
        <v>39087</v>
      </c>
      <c r="I4091" t="s">
        <v>107</v>
      </c>
      <c r="J4091" t="s">
        <v>108</v>
      </c>
      <c r="K4091" t="s">
        <v>109</v>
      </c>
      <c r="L4091" t="s">
        <v>432</v>
      </c>
      <c r="M4091" t="s">
        <v>76</v>
      </c>
      <c r="N4091" t="s">
        <v>725</v>
      </c>
      <c r="O4091" t="s">
        <v>23236</v>
      </c>
      <c r="P4091" t="s">
        <v>23236</v>
      </c>
      <c r="Q4091" t="s">
        <v>142</v>
      </c>
      <c r="R4091" t="s">
        <v>23237</v>
      </c>
      <c r="S4091" t="s">
        <v>23238</v>
      </c>
      <c r="T4091" t="s">
        <v>173</v>
      </c>
      <c r="U4091" t="s">
        <v>23239</v>
      </c>
      <c r="V4091" t="s">
        <v>23240</v>
      </c>
      <c r="W4091" t="s">
        <v>93</v>
      </c>
      <c r="X4091">
        <v>1</v>
      </c>
      <c r="Y4091">
        <v>4486</v>
      </c>
    </row>
    <row r="4092" spans="1:25">
      <c r="A4092" t="s">
        <v>23241</v>
      </c>
      <c r="B4092" t="s">
        <v>70</v>
      </c>
      <c r="C4092">
        <v>28</v>
      </c>
      <c r="D4092" t="s">
        <v>71</v>
      </c>
      <c r="E4092">
        <v>2007</v>
      </c>
      <c r="F4092" s="24">
        <v>39099</v>
      </c>
      <c r="G4092" s="24">
        <v>39100</v>
      </c>
      <c r="H4092" s="24">
        <v>39101</v>
      </c>
      <c r="I4092" t="s">
        <v>5987</v>
      </c>
      <c r="J4092" t="s">
        <v>272</v>
      </c>
      <c r="K4092" t="s">
        <v>273</v>
      </c>
      <c r="L4092" t="s">
        <v>75</v>
      </c>
      <c r="M4092" t="s">
        <v>76</v>
      </c>
      <c r="N4092" t="s">
        <v>253</v>
      </c>
      <c r="O4092" t="s">
        <v>23242</v>
      </c>
      <c r="P4092" t="s">
        <v>23243</v>
      </c>
      <c r="Q4092" t="s">
        <v>80</v>
      </c>
      <c r="R4092" t="s">
        <v>23242</v>
      </c>
      <c r="S4092" t="s">
        <v>23244</v>
      </c>
      <c r="T4092" t="s">
        <v>849</v>
      </c>
      <c r="U4092" t="s">
        <v>23245</v>
      </c>
      <c r="W4092" t="s">
        <v>83</v>
      </c>
      <c r="X4092">
        <v>1</v>
      </c>
      <c r="Y4092">
        <v>3688</v>
      </c>
    </row>
    <row r="4093" spans="1:25">
      <c r="A4093" t="s">
        <v>23246</v>
      </c>
      <c r="B4093" t="s">
        <v>70</v>
      </c>
      <c r="C4093">
        <v>45</v>
      </c>
      <c r="D4093" t="s">
        <v>71</v>
      </c>
      <c r="E4093">
        <v>2007</v>
      </c>
      <c r="F4093" s="24">
        <v>39110</v>
      </c>
      <c r="G4093" s="24">
        <v>39112</v>
      </c>
      <c r="H4093" s="24">
        <v>39112</v>
      </c>
      <c r="I4093" t="s">
        <v>8740</v>
      </c>
      <c r="J4093" t="s">
        <v>73</v>
      </c>
      <c r="K4093" t="s">
        <v>74</v>
      </c>
      <c r="L4093" t="s">
        <v>21686</v>
      </c>
      <c r="M4093" t="s">
        <v>76</v>
      </c>
      <c r="N4093" t="s">
        <v>253</v>
      </c>
      <c r="O4093" t="s">
        <v>23247</v>
      </c>
      <c r="P4093" t="s">
        <v>23248</v>
      </c>
      <c r="Q4093" t="s">
        <v>80</v>
      </c>
      <c r="R4093" t="s">
        <v>23247</v>
      </c>
      <c r="S4093" t="s">
        <v>23249</v>
      </c>
      <c r="T4093" t="s">
        <v>173</v>
      </c>
      <c r="U4093" t="s">
        <v>23250</v>
      </c>
      <c r="W4093" t="s">
        <v>83</v>
      </c>
      <c r="X4093">
        <v>1</v>
      </c>
      <c r="Y4093">
        <v>3622</v>
      </c>
    </row>
    <row r="4094" spans="1:25">
      <c r="A4094" t="s">
        <v>23251</v>
      </c>
      <c r="B4094" t="s">
        <v>70</v>
      </c>
      <c r="C4094">
        <v>19</v>
      </c>
      <c r="D4094" t="s">
        <v>106</v>
      </c>
      <c r="E4094">
        <v>2007</v>
      </c>
      <c r="F4094" s="24">
        <v>39095</v>
      </c>
      <c r="G4094" s="24">
        <v>39097</v>
      </c>
      <c r="H4094" s="24">
        <v>39097</v>
      </c>
      <c r="I4094" t="s">
        <v>183</v>
      </c>
      <c r="J4094" t="s">
        <v>108</v>
      </c>
      <c r="K4094" t="s">
        <v>184</v>
      </c>
      <c r="L4094" t="s">
        <v>75</v>
      </c>
      <c r="M4094" t="s">
        <v>76</v>
      </c>
      <c r="N4094" t="s">
        <v>1304</v>
      </c>
      <c r="O4094" t="s">
        <v>23252</v>
      </c>
      <c r="P4094" t="s">
        <v>23253</v>
      </c>
      <c r="Q4094" t="s">
        <v>90</v>
      </c>
      <c r="R4094" t="s">
        <v>23252</v>
      </c>
      <c r="S4094" t="s">
        <v>23254</v>
      </c>
      <c r="T4094" t="s">
        <v>188</v>
      </c>
      <c r="U4094" t="s">
        <v>23255</v>
      </c>
      <c r="V4094" t="s">
        <v>23256</v>
      </c>
      <c r="W4094" t="s">
        <v>93</v>
      </c>
      <c r="X4094">
        <v>1</v>
      </c>
      <c r="Y4094">
        <v>1991</v>
      </c>
    </row>
    <row r="4095" spans="1:25">
      <c r="A4095" t="s">
        <v>23257</v>
      </c>
      <c r="B4095" t="s">
        <v>70</v>
      </c>
      <c r="C4095">
        <v>40</v>
      </c>
      <c r="D4095" t="s">
        <v>106</v>
      </c>
      <c r="E4095">
        <v>2007</v>
      </c>
      <c r="F4095" s="24">
        <v>39107</v>
      </c>
      <c r="G4095" s="24">
        <v>39107</v>
      </c>
      <c r="H4095" s="24">
        <v>39109</v>
      </c>
      <c r="I4095" t="s">
        <v>149</v>
      </c>
      <c r="J4095" t="s">
        <v>150</v>
      </c>
      <c r="K4095" t="s">
        <v>151</v>
      </c>
      <c r="L4095" t="s">
        <v>149</v>
      </c>
      <c r="M4095" t="s">
        <v>152</v>
      </c>
      <c r="N4095" t="s">
        <v>14726</v>
      </c>
      <c r="O4095" t="s">
        <v>23258</v>
      </c>
      <c r="P4095" t="s">
        <v>23259</v>
      </c>
      <c r="Q4095" t="s">
        <v>90</v>
      </c>
      <c r="R4095" t="s">
        <v>23258</v>
      </c>
      <c r="S4095" t="s">
        <v>23260</v>
      </c>
      <c r="U4095" t="s">
        <v>23261</v>
      </c>
      <c r="V4095" t="s">
        <v>23262</v>
      </c>
      <c r="W4095" t="s">
        <v>93</v>
      </c>
      <c r="X4095">
        <v>1</v>
      </c>
      <c r="Y4095">
        <v>2222.9</v>
      </c>
    </row>
    <row r="4096" spans="1:25">
      <c r="A4096" t="s">
        <v>23263</v>
      </c>
      <c r="B4096" t="s">
        <v>138</v>
      </c>
      <c r="C4096">
        <v>15</v>
      </c>
      <c r="D4096" t="s">
        <v>71</v>
      </c>
      <c r="E4096">
        <v>2007</v>
      </c>
      <c r="F4096" s="24">
        <v>39091</v>
      </c>
      <c r="G4096" s="24">
        <v>39092</v>
      </c>
      <c r="H4096" s="24">
        <v>39092</v>
      </c>
      <c r="I4096" t="s">
        <v>16048</v>
      </c>
      <c r="J4096" t="s">
        <v>272</v>
      </c>
      <c r="K4096" t="s">
        <v>273</v>
      </c>
      <c r="L4096" t="s">
        <v>75</v>
      </c>
      <c r="M4096" t="s">
        <v>76</v>
      </c>
      <c r="N4096" t="s">
        <v>295</v>
      </c>
      <c r="O4096" t="s">
        <v>23264</v>
      </c>
      <c r="P4096" t="s">
        <v>23265</v>
      </c>
      <c r="Q4096" t="s">
        <v>80</v>
      </c>
      <c r="R4096" t="s">
        <v>23266</v>
      </c>
      <c r="S4096" t="s">
        <v>23267</v>
      </c>
      <c r="T4096" t="s">
        <v>902</v>
      </c>
      <c r="U4096" t="s">
        <v>23268</v>
      </c>
      <c r="W4096" t="s">
        <v>93</v>
      </c>
      <c r="X4096">
        <v>1</v>
      </c>
      <c r="Y4096">
        <v>2738</v>
      </c>
    </row>
    <row r="4097" spans="1:25">
      <c r="A4097" t="s">
        <v>23269</v>
      </c>
      <c r="B4097" t="s">
        <v>70</v>
      </c>
      <c r="C4097">
        <v>37</v>
      </c>
      <c r="D4097" t="s">
        <v>106</v>
      </c>
      <c r="E4097">
        <v>2007</v>
      </c>
      <c r="F4097" s="24">
        <v>39106</v>
      </c>
      <c r="G4097" s="24">
        <v>39106</v>
      </c>
      <c r="H4097" s="24">
        <v>39107</v>
      </c>
      <c r="I4097" t="s">
        <v>500</v>
      </c>
      <c r="J4097" t="s">
        <v>108</v>
      </c>
      <c r="K4097" t="s">
        <v>109</v>
      </c>
      <c r="L4097" t="s">
        <v>432</v>
      </c>
      <c r="M4097" t="s">
        <v>76</v>
      </c>
      <c r="N4097" t="s">
        <v>467</v>
      </c>
      <c r="O4097" t="s">
        <v>23270</v>
      </c>
      <c r="P4097" t="s">
        <v>23270</v>
      </c>
      <c r="Q4097" t="s">
        <v>195</v>
      </c>
      <c r="R4097" t="s">
        <v>23271</v>
      </c>
      <c r="S4097" t="s">
        <v>23272</v>
      </c>
      <c r="T4097" t="s">
        <v>910</v>
      </c>
      <c r="U4097" t="s">
        <v>23273</v>
      </c>
      <c r="V4097" t="s">
        <v>23274</v>
      </c>
      <c r="W4097" t="s">
        <v>83</v>
      </c>
      <c r="X4097">
        <v>1</v>
      </c>
      <c r="Y4097">
        <v>5175.2700000000004</v>
      </c>
    </row>
    <row r="4098" spans="1:25">
      <c r="A4098" t="s">
        <v>11301</v>
      </c>
      <c r="B4098" t="s">
        <v>70</v>
      </c>
      <c r="C4098">
        <v>31</v>
      </c>
      <c r="D4098" t="s">
        <v>71</v>
      </c>
      <c r="E4098">
        <v>2007</v>
      </c>
      <c r="F4098" s="24">
        <v>39101</v>
      </c>
      <c r="G4098" s="24">
        <v>39104</v>
      </c>
      <c r="H4098" s="24">
        <v>39103</v>
      </c>
      <c r="I4098" t="s">
        <v>5015</v>
      </c>
      <c r="J4098" t="s">
        <v>168</v>
      </c>
      <c r="K4098" t="s">
        <v>273</v>
      </c>
      <c r="L4098" t="s">
        <v>75</v>
      </c>
      <c r="M4098" t="s">
        <v>76</v>
      </c>
      <c r="N4098" t="s">
        <v>253</v>
      </c>
      <c r="O4098" t="s">
        <v>23275</v>
      </c>
      <c r="P4098" t="s">
        <v>23275</v>
      </c>
      <c r="Q4098" t="s">
        <v>195</v>
      </c>
      <c r="R4098" t="s">
        <v>23276</v>
      </c>
      <c r="S4098" t="s">
        <v>23277</v>
      </c>
      <c r="T4098" t="s">
        <v>360</v>
      </c>
      <c r="U4098" t="s">
        <v>174</v>
      </c>
      <c r="W4098" t="s">
        <v>83</v>
      </c>
      <c r="X4098">
        <v>1</v>
      </c>
      <c r="Y4098">
        <v>4799.6000000000004</v>
      </c>
    </row>
    <row r="4099" spans="1:25">
      <c r="A4099" t="s">
        <v>23278</v>
      </c>
      <c r="B4099" t="s">
        <v>70</v>
      </c>
      <c r="C4099">
        <v>12</v>
      </c>
      <c r="D4099" t="s">
        <v>71</v>
      </c>
      <c r="E4099">
        <v>2007</v>
      </c>
      <c r="F4099" s="24">
        <v>39087</v>
      </c>
      <c r="G4099" s="24">
        <v>39091</v>
      </c>
      <c r="H4099" s="24">
        <v>39089</v>
      </c>
      <c r="I4099" t="s">
        <v>5987</v>
      </c>
      <c r="J4099" t="s">
        <v>272</v>
      </c>
      <c r="K4099" t="s">
        <v>273</v>
      </c>
      <c r="L4099" t="s">
        <v>75</v>
      </c>
      <c r="M4099" t="s">
        <v>76</v>
      </c>
      <c r="N4099" t="s">
        <v>253</v>
      </c>
      <c r="O4099" t="s">
        <v>23279</v>
      </c>
      <c r="P4099" t="s">
        <v>23279</v>
      </c>
      <c r="Q4099" t="s">
        <v>195</v>
      </c>
      <c r="R4099" t="s">
        <v>23280</v>
      </c>
      <c r="S4099" t="s">
        <v>23281</v>
      </c>
      <c r="T4099" t="s">
        <v>849</v>
      </c>
      <c r="U4099" t="s">
        <v>23282</v>
      </c>
      <c r="W4099" t="s">
        <v>83</v>
      </c>
      <c r="X4099">
        <v>1</v>
      </c>
      <c r="Y4099">
        <v>2815.6</v>
      </c>
    </row>
    <row r="4100" spans="1:25">
      <c r="A4100" t="s">
        <v>23283</v>
      </c>
      <c r="B4100" t="s">
        <v>70</v>
      </c>
      <c r="C4100">
        <v>44</v>
      </c>
      <c r="D4100" t="s">
        <v>106</v>
      </c>
      <c r="E4100">
        <v>2007</v>
      </c>
      <c r="F4100" s="24">
        <v>39109</v>
      </c>
      <c r="G4100" s="24">
        <v>39109</v>
      </c>
      <c r="H4100" s="24">
        <v>39111</v>
      </c>
      <c r="I4100" t="s">
        <v>972</v>
      </c>
      <c r="J4100" t="s">
        <v>108</v>
      </c>
      <c r="K4100" t="s">
        <v>184</v>
      </c>
      <c r="L4100" t="s">
        <v>75</v>
      </c>
      <c r="M4100" t="s">
        <v>76</v>
      </c>
      <c r="N4100" t="s">
        <v>77</v>
      </c>
      <c r="O4100" t="s">
        <v>23284</v>
      </c>
      <c r="P4100" t="s">
        <v>23285</v>
      </c>
      <c r="Q4100" t="s">
        <v>80</v>
      </c>
      <c r="R4100" t="s">
        <v>23284</v>
      </c>
      <c r="S4100" t="s">
        <v>23286</v>
      </c>
      <c r="T4100" t="s">
        <v>188</v>
      </c>
      <c r="U4100" t="s">
        <v>23287</v>
      </c>
      <c r="V4100" t="s">
        <v>23288</v>
      </c>
      <c r="W4100" t="s">
        <v>83</v>
      </c>
      <c r="X4100">
        <v>1</v>
      </c>
      <c r="Y4100">
        <v>1607</v>
      </c>
    </row>
    <row r="4101" spans="1:25">
      <c r="A4101" t="s">
        <v>23289</v>
      </c>
      <c r="B4101" t="s">
        <v>70</v>
      </c>
      <c r="C4101">
        <v>29</v>
      </c>
      <c r="D4101" t="s">
        <v>106</v>
      </c>
      <c r="E4101">
        <v>2007</v>
      </c>
      <c r="F4101" s="24">
        <v>39100</v>
      </c>
      <c r="G4101" s="24">
        <v>39101</v>
      </c>
      <c r="H4101" s="24">
        <v>39102</v>
      </c>
      <c r="I4101" t="s">
        <v>416</v>
      </c>
      <c r="J4101" t="s">
        <v>108</v>
      </c>
      <c r="K4101" t="s">
        <v>109</v>
      </c>
      <c r="L4101" t="s">
        <v>20828</v>
      </c>
      <c r="M4101" t="s">
        <v>152</v>
      </c>
      <c r="N4101" t="s">
        <v>467</v>
      </c>
      <c r="O4101" t="s">
        <v>23290</v>
      </c>
      <c r="P4101" t="s">
        <v>23291</v>
      </c>
      <c r="Q4101" t="s">
        <v>90</v>
      </c>
      <c r="R4101" t="s">
        <v>23290</v>
      </c>
      <c r="S4101" t="s">
        <v>23292</v>
      </c>
      <c r="T4101" t="s">
        <v>206</v>
      </c>
      <c r="U4101" t="s">
        <v>23293</v>
      </c>
      <c r="V4101" t="s">
        <v>23294</v>
      </c>
      <c r="W4101" t="s">
        <v>83</v>
      </c>
      <c r="X4101">
        <v>1</v>
      </c>
      <c r="Y4101">
        <v>3597.5</v>
      </c>
    </row>
    <row r="4102" spans="1:25">
      <c r="A4102" t="s">
        <v>23295</v>
      </c>
      <c r="B4102" t="s">
        <v>70</v>
      </c>
      <c r="C4102">
        <v>47</v>
      </c>
      <c r="D4102" t="s">
        <v>106</v>
      </c>
      <c r="E4102">
        <v>2007</v>
      </c>
      <c r="F4102" s="24">
        <v>39113</v>
      </c>
      <c r="G4102" s="24">
        <v>39113</v>
      </c>
      <c r="H4102" s="24">
        <v>39115</v>
      </c>
      <c r="I4102" t="s">
        <v>500</v>
      </c>
      <c r="J4102" t="s">
        <v>108</v>
      </c>
      <c r="K4102" t="s">
        <v>109</v>
      </c>
      <c r="L4102" t="s">
        <v>75</v>
      </c>
      <c r="M4102" t="s">
        <v>76</v>
      </c>
      <c r="N4102" t="s">
        <v>467</v>
      </c>
      <c r="O4102" t="s">
        <v>23296</v>
      </c>
      <c r="P4102" t="s">
        <v>23297</v>
      </c>
      <c r="Q4102" t="s">
        <v>90</v>
      </c>
      <c r="R4102" t="s">
        <v>23296</v>
      </c>
      <c r="S4102" t="s">
        <v>23298</v>
      </c>
      <c r="T4102" t="s">
        <v>173</v>
      </c>
      <c r="U4102" t="s">
        <v>23299</v>
      </c>
      <c r="V4102" t="s">
        <v>23300</v>
      </c>
      <c r="W4102" t="s">
        <v>83</v>
      </c>
      <c r="X4102">
        <v>1</v>
      </c>
      <c r="Y4102">
        <v>4207</v>
      </c>
    </row>
    <row r="4103" spans="1:25">
      <c r="A4103" t="s">
        <v>23301</v>
      </c>
      <c r="B4103" t="s">
        <v>70</v>
      </c>
      <c r="C4103">
        <v>30</v>
      </c>
      <c r="D4103" t="s">
        <v>106</v>
      </c>
      <c r="E4103">
        <v>2007</v>
      </c>
      <c r="F4103" s="24">
        <v>39101</v>
      </c>
      <c r="G4103" s="24">
        <v>39102</v>
      </c>
      <c r="H4103" s="24">
        <v>39103</v>
      </c>
      <c r="I4103" t="s">
        <v>23302</v>
      </c>
      <c r="J4103" t="s">
        <v>108</v>
      </c>
      <c r="K4103" t="s">
        <v>2652</v>
      </c>
      <c r="L4103" t="s">
        <v>75</v>
      </c>
      <c r="M4103" t="s">
        <v>76</v>
      </c>
      <c r="N4103" t="s">
        <v>153</v>
      </c>
      <c r="O4103" t="s">
        <v>23303</v>
      </c>
      <c r="P4103" t="s">
        <v>23304</v>
      </c>
      <c r="Q4103" t="s">
        <v>80</v>
      </c>
      <c r="R4103" t="s">
        <v>23303</v>
      </c>
      <c r="S4103" t="s">
        <v>23305</v>
      </c>
      <c r="T4103" t="s">
        <v>2669</v>
      </c>
      <c r="U4103" t="s">
        <v>23306</v>
      </c>
      <c r="W4103" t="s">
        <v>83</v>
      </c>
      <c r="X4103">
        <v>1</v>
      </c>
      <c r="Y4103">
        <v>2560</v>
      </c>
    </row>
    <row r="4104" spans="1:25">
      <c r="A4104" t="s">
        <v>23307</v>
      </c>
      <c r="B4104" t="s">
        <v>138</v>
      </c>
      <c r="C4104">
        <v>34</v>
      </c>
      <c r="D4104" t="s">
        <v>106</v>
      </c>
      <c r="E4104">
        <v>2007</v>
      </c>
      <c r="F4104" s="24">
        <v>39104</v>
      </c>
      <c r="G4104" s="24">
        <v>39104</v>
      </c>
      <c r="H4104" s="24">
        <v>39105</v>
      </c>
      <c r="I4104" t="s">
        <v>3924</v>
      </c>
      <c r="J4104" t="s">
        <v>108</v>
      </c>
      <c r="K4104" t="s">
        <v>184</v>
      </c>
      <c r="L4104" t="s">
        <v>75</v>
      </c>
      <c r="M4104" t="s">
        <v>76</v>
      </c>
      <c r="N4104" t="s">
        <v>140</v>
      </c>
      <c r="O4104" t="s">
        <v>23308</v>
      </c>
      <c r="P4104" t="s">
        <v>23308</v>
      </c>
      <c r="Q4104" t="s">
        <v>142</v>
      </c>
      <c r="R4104" t="s">
        <v>23309</v>
      </c>
      <c r="S4104" t="s">
        <v>23310</v>
      </c>
      <c r="T4104" t="s">
        <v>910</v>
      </c>
      <c r="U4104" t="s">
        <v>23311</v>
      </c>
      <c r="V4104" t="s">
        <v>23312</v>
      </c>
      <c r="W4104" t="s">
        <v>83</v>
      </c>
      <c r="X4104">
        <v>1</v>
      </c>
      <c r="Y4104">
        <v>2787.9</v>
      </c>
    </row>
    <row r="4105" spans="1:25">
      <c r="A4105" t="s">
        <v>23313</v>
      </c>
      <c r="B4105" t="s">
        <v>70</v>
      </c>
      <c r="C4105">
        <v>1</v>
      </c>
      <c r="D4105" t="s">
        <v>106</v>
      </c>
      <c r="E4105">
        <v>2007</v>
      </c>
      <c r="F4105" s="24">
        <v>39084</v>
      </c>
      <c r="G4105" s="24">
        <v>39084</v>
      </c>
      <c r="H4105" s="24">
        <v>39085</v>
      </c>
      <c r="I4105" t="s">
        <v>1208</v>
      </c>
      <c r="J4105" t="s">
        <v>108</v>
      </c>
      <c r="K4105" t="s">
        <v>324</v>
      </c>
      <c r="L4105" t="s">
        <v>75</v>
      </c>
      <c r="M4105" t="s">
        <v>76</v>
      </c>
      <c r="N4105" t="s">
        <v>467</v>
      </c>
      <c r="O4105" t="s">
        <v>23314</v>
      </c>
      <c r="P4105" t="s">
        <v>23314</v>
      </c>
      <c r="Q4105" t="s">
        <v>195</v>
      </c>
      <c r="R4105" t="s">
        <v>23315</v>
      </c>
      <c r="S4105" t="s">
        <v>23316</v>
      </c>
      <c r="U4105" t="s">
        <v>23317</v>
      </c>
      <c r="V4105" t="s">
        <v>23318</v>
      </c>
      <c r="W4105" t="s">
        <v>83</v>
      </c>
      <c r="X4105">
        <v>1</v>
      </c>
      <c r="Y4105">
        <v>4745.76</v>
      </c>
    </row>
    <row r="4106" spans="1:25">
      <c r="A4106" t="s">
        <v>23319</v>
      </c>
      <c r="B4106" t="s">
        <v>70</v>
      </c>
      <c r="C4106">
        <v>33</v>
      </c>
      <c r="D4106" t="s">
        <v>106</v>
      </c>
      <c r="E4106">
        <v>2007</v>
      </c>
      <c r="F4106" s="24">
        <v>39104</v>
      </c>
      <c r="G4106" s="24">
        <v>39104</v>
      </c>
      <c r="H4106" s="24">
        <v>39106</v>
      </c>
      <c r="I4106" t="s">
        <v>500</v>
      </c>
      <c r="J4106" t="s">
        <v>108</v>
      </c>
      <c r="K4106" t="s">
        <v>109</v>
      </c>
      <c r="L4106" t="s">
        <v>432</v>
      </c>
      <c r="M4106" t="s">
        <v>76</v>
      </c>
      <c r="N4106" t="s">
        <v>467</v>
      </c>
      <c r="O4106" t="s">
        <v>23320</v>
      </c>
      <c r="P4106" t="s">
        <v>23321</v>
      </c>
      <c r="Q4106" t="s">
        <v>80</v>
      </c>
      <c r="R4106" t="s">
        <v>23320</v>
      </c>
      <c r="S4106" t="s">
        <v>23322</v>
      </c>
      <c r="T4106" t="s">
        <v>962</v>
      </c>
      <c r="U4106" t="s">
        <v>23323</v>
      </c>
      <c r="V4106" t="s">
        <v>23324</v>
      </c>
      <c r="W4106" t="s">
        <v>83</v>
      </c>
      <c r="X4106">
        <v>1</v>
      </c>
      <c r="Y4106">
        <v>4405</v>
      </c>
    </row>
    <row r="4107" spans="1:25">
      <c r="A4107" t="s">
        <v>23325</v>
      </c>
      <c r="B4107" t="s">
        <v>70</v>
      </c>
      <c r="C4107">
        <v>3</v>
      </c>
      <c r="D4107" t="s">
        <v>71</v>
      </c>
      <c r="E4107">
        <v>2007</v>
      </c>
      <c r="F4107" s="24">
        <v>39084</v>
      </c>
      <c r="G4107" s="24">
        <v>39085</v>
      </c>
      <c r="H4107" s="24">
        <v>39085</v>
      </c>
      <c r="I4107" t="s">
        <v>23326</v>
      </c>
      <c r="J4107" t="s">
        <v>220</v>
      </c>
      <c r="K4107" t="s">
        <v>97</v>
      </c>
      <c r="L4107" t="s">
        <v>75</v>
      </c>
      <c r="M4107" t="s">
        <v>76</v>
      </c>
      <c r="N4107" t="s">
        <v>467</v>
      </c>
      <c r="O4107" t="s">
        <v>23327</v>
      </c>
      <c r="P4107" t="s">
        <v>23328</v>
      </c>
      <c r="Q4107" t="s">
        <v>80</v>
      </c>
      <c r="R4107" t="s">
        <v>23327</v>
      </c>
      <c r="S4107" t="s">
        <v>23329</v>
      </c>
      <c r="U4107" t="s">
        <v>23330</v>
      </c>
      <c r="W4107" t="s">
        <v>83</v>
      </c>
      <c r="X4107">
        <v>1</v>
      </c>
      <c r="Y4107">
        <v>2985</v>
      </c>
    </row>
    <row r="4108" spans="1:25">
      <c r="A4108" t="s">
        <v>23331</v>
      </c>
      <c r="B4108" t="s">
        <v>70</v>
      </c>
      <c r="C4108">
        <v>21</v>
      </c>
      <c r="D4108" t="s">
        <v>106</v>
      </c>
      <c r="E4108">
        <v>2007</v>
      </c>
      <c r="F4108" s="24">
        <v>39098</v>
      </c>
      <c r="G4108" s="24">
        <v>39098</v>
      </c>
      <c r="H4108" s="24">
        <v>39100</v>
      </c>
      <c r="I4108" t="s">
        <v>5858</v>
      </c>
      <c r="J4108" t="s">
        <v>108</v>
      </c>
      <c r="K4108" t="s">
        <v>109</v>
      </c>
      <c r="L4108" t="s">
        <v>20828</v>
      </c>
      <c r="M4108" t="s">
        <v>76</v>
      </c>
      <c r="N4108" t="s">
        <v>467</v>
      </c>
      <c r="O4108" t="s">
        <v>23332</v>
      </c>
      <c r="P4108" t="s">
        <v>23333</v>
      </c>
      <c r="Q4108" t="s">
        <v>80</v>
      </c>
      <c r="R4108" t="s">
        <v>23332</v>
      </c>
      <c r="S4108" t="s">
        <v>23334</v>
      </c>
      <c r="T4108" t="s">
        <v>173</v>
      </c>
      <c r="U4108" t="s">
        <v>23335</v>
      </c>
      <c r="V4108" t="s">
        <v>23336</v>
      </c>
      <c r="W4108" t="s">
        <v>83</v>
      </c>
      <c r="X4108">
        <v>1</v>
      </c>
      <c r="Y4108">
        <v>1857</v>
      </c>
    </row>
    <row r="4109" spans="1:25">
      <c r="A4109" t="s">
        <v>11100</v>
      </c>
      <c r="B4109" t="s">
        <v>70</v>
      </c>
      <c r="C4109">
        <v>20</v>
      </c>
      <c r="D4109" t="s">
        <v>71</v>
      </c>
      <c r="E4109">
        <v>2007</v>
      </c>
      <c r="F4109" s="24">
        <v>39094</v>
      </c>
      <c r="G4109" s="24">
        <v>39097</v>
      </c>
      <c r="H4109" s="24">
        <v>39096</v>
      </c>
      <c r="I4109" t="s">
        <v>9982</v>
      </c>
      <c r="J4109" t="s">
        <v>515</v>
      </c>
      <c r="K4109" t="s">
        <v>273</v>
      </c>
      <c r="L4109" t="s">
        <v>75</v>
      </c>
      <c r="M4109" t="s">
        <v>76</v>
      </c>
      <c r="N4109" t="s">
        <v>128</v>
      </c>
      <c r="O4109" t="s">
        <v>11101</v>
      </c>
      <c r="P4109" t="s">
        <v>23337</v>
      </c>
      <c r="Q4109" t="s">
        <v>90</v>
      </c>
      <c r="R4109" t="s">
        <v>11101</v>
      </c>
      <c r="S4109" t="s">
        <v>11103</v>
      </c>
      <c r="T4109" t="s">
        <v>206</v>
      </c>
      <c r="U4109" t="s">
        <v>11104</v>
      </c>
      <c r="W4109" t="s">
        <v>93</v>
      </c>
      <c r="X4109">
        <v>1</v>
      </c>
      <c r="Y4109">
        <v>2670</v>
      </c>
    </row>
    <row r="4110" spans="1:25">
      <c r="A4110" t="s">
        <v>23338</v>
      </c>
      <c r="B4110" t="s">
        <v>70</v>
      </c>
      <c r="C4110">
        <v>16</v>
      </c>
      <c r="D4110" t="s">
        <v>106</v>
      </c>
      <c r="E4110">
        <v>2007</v>
      </c>
      <c r="F4110" s="24">
        <v>39092</v>
      </c>
      <c r="G4110" s="24">
        <v>39092</v>
      </c>
      <c r="H4110" s="24">
        <v>39094</v>
      </c>
      <c r="I4110" t="s">
        <v>339</v>
      </c>
      <c r="J4110" t="s">
        <v>108</v>
      </c>
      <c r="K4110" t="s">
        <v>324</v>
      </c>
      <c r="L4110" t="s">
        <v>110</v>
      </c>
      <c r="M4110" t="s">
        <v>76</v>
      </c>
      <c r="N4110" t="s">
        <v>253</v>
      </c>
      <c r="O4110" t="s">
        <v>23339</v>
      </c>
      <c r="P4110" t="s">
        <v>23340</v>
      </c>
      <c r="Q4110" t="s">
        <v>80</v>
      </c>
      <c r="R4110" t="s">
        <v>23339</v>
      </c>
      <c r="S4110" t="s">
        <v>23341</v>
      </c>
      <c r="T4110" t="s">
        <v>173</v>
      </c>
      <c r="U4110" t="s">
        <v>23342</v>
      </c>
      <c r="V4110" t="s">
        <v>23343</v>
      </c>
      <c r="W4110" t="s">
        <v>83</v>
      </c>
      <c r="X4110">
        <v>1</v>
      </c>
      <c r="Y4110">
        <v>4557</v>
      </c>
    </row>
    <row r="4111" spans="1:25">
      <c r="A4111" t="s">
        <v>23344</v>
      </c>
      <c r="B4111" t="s">
        <v>70</v>
      </c>
      <c r="C4111">
        <v>42</v>
      </c>
      <c r="D4111" t="s">
        <v>71</v>
      </c>
      <c r="E4111">
        <v>2007</v>
      </c>
      <c r="F4111" s="24">
        <v>39107</v>
      </c>
      <c r="G4111" s="24">
        <v>39108</v>
      </c>
      <c r="H4111" s="24">
        <v>39108</v>
      </c>
      <c r="I4111" t="s">
        <v>3973</v>
      </c>
      <c r="J4111" t="s">
        <v>272</v>
      </c>
      <c r="K4111" t="s">
        <v>273</v>
      </c>
      <c r="M4111" t="s">
        <v>76</v>
      </c>
      <c r="N4111" t="s">
        <v>253</v>
      </c>
      <c r="O4111" t="s">
        <v>23345</v>
      </c>
      <c r="P4111" t="s">
        <v>23346</v>
      </c>
      <c r="Q4111" t="s">
        <v>80</v>
      </c>
      <c r="R4111" t="s">
        <v>23345</v>
      </c>
      <c r="S4111" t="s">
        <v>23347</v>
      </c>
      <c r="T4111" t="s">
        <v>849</v>
      </c>
      <c r="U4111" t="s">
        <v>23348</v>
      </c>
      <c r="V4111" t="s">
        <v>23349</v>
      </c>
      <c r="W4111" t="s">
        <v>83</v>
      </c>
      <c r="X4111">
        <v>1</v>
      </c>
      <c r="Y4111">
        <v>3369</v>
      </c>
    </row>
    <row r="4112" spans="1:25">
      <c r="A4112" t="s">
        <v>23350</v>
      </c>
      <c r="B4112" t="s">
        <v>70</v>
      </c>
      <c r="C4112">
        <v>38</v>
      </c>
      <c r="D4112" t="s">
        <v>106</v>
      </c>
      <c r="E4112">
        <v>2007</v>
      </c>
      <c r="F4112" s="24">
        <v>39106</v>
      </c>
      <c r="G4112" s="24">
        <v>39106</v>
      </c>
      <c r="H4112" s="24">
        <v>39107</v>
      </c>
      <c r="I4112" t="s">
        <v>972</v>
      </c>
      <c r="J4112" t="s">
        <v>108</v>
      </c>
      <c r="K4112" t="s">
        <v>184</v>
      </c>
      <c r="L4112" t="s">
        <v>75</v>
      </c>
      <c r="M4112" t="s">
        <v>76</v>
      </c>
      <c r="N4112" t="s">
        <v>253</v>
      </c>
      <c r="O4112" t="s">
        <v>23351</v>
      </c>
      <c r="P4112" t="s">
        <v>23352</v>
      </c>
      <c r="Q4112" t="s">
        <v>90</v>
      </c>
      <c r="R4112" t="s">
        <v>23351</v>
      </c>
      <c r="S4112" t="s">
        <v>23353</v>
      </c>
      <c r="T4112" t="s">
        <v>173</v>
      </c>
      <c r="U4112" t="s">
        <v>23354</v>
      </c>
      <c r="V4112" t="s">
        <v>23355</v>
      </c>
      <c r="W4112" t="s">
        <v>83</v>
      </c>
      <c r="X4112">
        <v>1</v>
      </c>
      <c r="Y4112">
        <v>4207</v>
      </c>
    </row>
    <row r="4113" spans="1:25">
      <c r="A4113" t="s">
        <v>23356</v>
      </c>
      <c r="B4113" t="s">
        <v>70</v>
      </c>
      <c r="C4113">
        <v>25</v>
      </c>
      <c r="D4113" t="s">
        <v>106</v>
      </c>
      <c r="E4113">
        <v>2007</v>
      </c>
      <c r="F4113" s="24">
        <v>39100</v>
      </c>
      <c r="G4113" s="24">
        <v>39100</v>
      </c>
      <c r="H4113" s="24">
        <v>39101</v>
      </c>
      <c r="I4113" t="s">
        <v>183</v>
      </c>
      <c r="J4113" t="s">
        <v>108</v>
      </c>
      <c r="K4113" t="s">
        <v>184</v>
      </c>
      <c r="L4113" t="s">
        <v>425</v>
      </c>
      <c r="M4113" t="s">
        <v>76</v>
      </c>
      <c r="N4113" t="s">
        <v>153</v>
      </c>
      <c r="O4113" t="s">
        <v>23357</v>
      </c>
      <c r="P4113" t="s">
        <v>23358</v>
      </c>
      <c r="Q4113" t="s">
        <v>989</v>
      </c>
      <c r="R4113" t="s">
        <v>23357</v>
      </c>
      <c r="S4113" t="s">
        <v>23359</v>
      </c>
      <c r="T4113" t="s">
        <v>1890</v>
      </c>
      <c r="U4113" t="s">
        <v>23360</v>
      </c>
      <c r="W4113" t="s">
        <v>83</v>
      </c>
      <c r="X4113">
        <v>1</v>
      </c>
      <c r="Y4113">
        <v>4151</v>
      </c>
    </row>
    <row r="4114" spans="1:25">
      <c r="A4114" t="s">
        <v>23361</v>
      </c>
      <c r="B4114" t="s">
        <v>70</v>
      </c>
      <c r="C4114">
        <v>8</v>
      </c>
      <c r="D4114" t="s">
        <v>106</v>
      </c>
      <c r="E4114">
        <v>2007</v>
      </c>
      <c r="F4114" s="24">
        <v>39089</v>
      </c>
      <c r="G4114" s="24">
        <v>39090</v>
      </c>
      <c r="H4114" s="24">
        <v>39091</v>
      </c>
      <c r="I4114" t="s">
        <v>107</v>
      </c>
      <c r="J4114" t="s">
        <v>108</v>
      </c>
      <c r="K4114" t="s">
        <v>109</v>
      </c>
      <c r="L4114" t="s">
        <v>432</v>
      </c>
      <c r="M4114" t="s">
        <v>76</v>
      </c>
      <c r="N4114" t="s">
        <v>210</v>
      </c>
      <c r="O4114" t="s">
        <v>23362</v>
      </c>
      <c r="P4114" t="s">
        <v>23363</v>
      </c>
      <c r="Q4114" t="s">
        <v>90</v>
      </c>
      <c r="R4114" t="s">
        <v>23362</v>
      </c>
      <c r="S4114" t="s">
        <v>23364</v>
      </c>
      <c r="U4114" t="s">
        <v>23365</v>
      </c>
      <c r="V4114" t="s">
        <v>23366</v>
      </c>
      <c r="W4114" t="s">
        <v>217</v>
      </c>
      <c r="X4114">
        <v>1</v>
      </c>
      <c r="Y4114">
        <v>4557</v>
      </c>
    </row>
    <row r="4115" spans="1:25">
      <c r="A4115" t="s">
        <v>23367</v>
      </c>
      <c r="B4115" t="s">
        <v>70</v>
      </c>
      <c r="C4115">
        <v>552</v>
      </c>
      <c r="D4115" t="s">
        <v>71</v>
      </c>
      <c r="E4115">
        <v>2006</v>
      </c>
      <c r="F4115" s="24">
        <v>39061</v>
      </c>
      <c r="G4115" s="24">
        <v>39062</v>
      </c>
      <c r="H4115" s="24">
        <v>39062</v>
      </c>
      <c r="I4115" t="s">
        <v>23368</v>
      </c>
      <c r="J4115" t="s">
        <v>515</v>
      </c>
      <c r="K4115" t="s">
        <v>273</v>
      </c>
      <c r="L4115" t="s">
        <v>75</v>
      </c>
      <c r="M4115" t="s">
        <v>76</v>
      </c>
      <c r="N4115" t="s">
        <v>210</v>
      </c>
      <c r="O4115" t="s">
        <v>23369</v>
      </c>
      <c r="P4115" t="s">
        <v>23370</v>
      </c>
      <c r="Q4115" t="s">
        <v>90</v>
      </c>
      <c r="R4115" t="s">
        <v>23369</v>
      </c>
      <c r="S4115" t="s">
        <v>23371</v>
      </c>
      <c r="T4115" t="s">
        <v>103</v>
      </c>
      <c r="U4115" t="s">
        <v>23372</v>
      </c>
      <c r="V4115" t="s">
        <v>23373</v>
      </c>
      <c r="W4115" t="s">
        <v>217</v>
      </c>
      <c r="X4115">
        <v>12</v>
      </c>
      <c r="Y4115">
        <v>2531</v>
      </c>
    </row>
    <row r="4116" spans="1:25">
      <c r="A4116" t="s">
        <v>23374</v>
      </c>
      <c r="B4116" t="s">
        <v>70</v>
      </c>
      <c r="C4116">
        <v>559</v>
      </c>
      <c r="D4116" t="s">
        <v>71</v>
      </c>
      <c r="E4116">
        <v>2006</v>
      </c>
      <c r="F4116" s="24">
        <v>39062</v>
      </c>
      <c r="G4116" s="24">
        <v>39064</v>
      </c>
      <c r="H4116" s="24">
        <v>39064</v>
      </c>
      <c r="I4116" t="s">
        <v>3906</v>
      </c>
      <c r="J4116" t="s">
        <v>220</v>
      </c>
      <c r="K4116" t="s">
        <v>97</v>
      </c>
      <c r="L4116" t="s">
        <v>23375</v>
      </c>
      <c r="M4116" t="s">
        <v>76</v>
      </c>
      <c r="N4116" t="s">
        <v>253</v>
      </c>
      <c r="O4116" t="s">
        <v>23376</v>
      </c>
      <c r="P4116" t="s">
        <v>23377</v>
      </c>
      <c r="Q4116" t="s">
        <v>90</v>
      </c>
      <c r="R4116" t="s">
        <v>23378</v>
      </c>
      <c r="S4116" t="s">
        <v>23379</v>
      </c>
      <c r="T4116" t="s">
        <v>10644</v>
      </c>
      <c r="U4116" t="s">
        <v>23380</v>
      </c>
      <c r="W4116" t="s">
        <v>83</v>
      </c>
      <c r="X4116">
        <v>12</v>
      </c>
      <c r="Y4116">
        <v>3460.5</v>
      </c>
    </row>
    <row r="4117" spans="1:25">
      <c r="A4117" t="s">
        <v>23381</v>
      </c>
      <c r="B4117" t="s">
        <v>138</v>
      </c>
      <c r="C4117">
        <v>582</v>
      </c>
      <c r="D4117" t="s">
        <v>106</v>
      </c>
      <c r="E4117">
        <v>2006</v>
      </c>
      <c r="F4117" s="24">
        <v>39075</v>
      </c>
      <c r="G4117" s="24">
        <v>39076</v>
      </c>
      <c r="H4117" s="24">
        <v>39077</v>
      </c>
      <c r="I4117" t="s">
        <v>339</v>
      </c>
      <c r="J4117" t="s">
        <v>108</v>
      </c>
      <c r="K4117" t="s">
        <v>324</v>
      </c>
      <c r="L4117" t="s">
        <v>110</v>
      </c>
      <c r="M4117" t="s">
        <v>152</v>
      </c>
      <c r="N4117" t="s">
        <v>439</v>
      </c>
      <c r="O4117" t="s">
        <v>23382</v>
      </c>
      <c r="P4117" t="s">
        <v>23382</v>
      </c>
      <c r="Q4117" t="s">
        <v>142</v>
      </c>
      <c r="R4117" t="s">
        <v>23383</v>
      </c>
      <c r="S4117" t="s">
        <v>23384</v>
      </c>
      <c r="T4117" t="s">
        <v>214</v>
      </c>
      <c r="U4117" t="s">
        <v>23385</v>
      </c>
      <c r="V4117" t="s">
        <v>23386</v>
      </c>
      <c r="W4117" t="s">
        <v>217</v>
      </c>
      <c r="X4117">
        <v>12</v>
      </c>
      <c r="Y4117">
        <v>4711.5</v>
      </c>
    </row>
    <row r="4118" spans="1:25">
      <c r="A4118" t="s">
        <v>23387</v>
      </c>
      <c r="B4118" t="s">
        <v>70</v>
      </c>
      <c r="C4118">
        <v>605</v>
      </c>
      <c r="D4118" t="s">
        <v>3429</v>
      </c>
      <c r="E4118">
        <v>2006</v>
      </c>
      <c r="F4118" s="24">
        <v>39021</v>
      </c>
      <c r="G4118" s="24">
        <v>39082</v>
      </c>
      <c r="H4118" s="24">
        <v>39022</v>
      </c>
      <c r="I4118" t="s">
        <v>416</v>
      </c>
      <c r="J4118" t="s">
        <v>108</v>
      </c>
      <c r="K4118" t="s">
        <v>109</v>
      </c>
      <c r="M4118" t="s">
        <v>152</v>
      </c>
      <c r="N4118" t="s">
        <v>221</v>
      </c>
      <c r="O4118" t="s">
        <v>23388</v>
      </c>
      <c r="P4118" t="s">
        <v>23388</v>
      </c>
      <c r="Q4118" t="s">
        <v>195</v>
      </c>
      <c r="R4118" t="s">
        <v>23389</v>
      </c>
      <c r="S4118" t="s">
        <v>23390</v>
      </c>
      <c r="U4118" t="s">
        <v>23391</v>
      </c>
      <c r="W4118" t="s">
        <v>217</v>
      </c>
      <c r="X4118">
        <v>12</v>
      </c>
      <c r="Y4118">
        <v>3184.48</v>
      </c>
    </row>
    <row r="4119" spans="1:25">
      <c r="A4119" t="s">
        <v>23392</v>
      </c>
      <c r="B4119" t="s">
        <v>70</v>
      </c>
      <c r="C4119">
        <v>591</v>
      </c>
      <c r="D4119" t="s">
        <v>106</v>
      </c>
      <c r="E4119">
        <v>2006</v>
      </c>
      <c r="F4119" s="24">
        <v>39080</v>
      </c>
      <c r="G4119" s="24">
        <v>39080</v>
      </c>
      <c r="H4119" s="24">
        <v>39082</v>
      </c>
      <c r="I4119" t="s">
        <v>339</v>
      </c>
      <c r="J4119" t="s">
        <v>108</v>
      </c>
      <c r="K4119" t="s">
        <v>324</v>
      </c>
      <c r="L4119" t="s">
        <v>432</v>
      </c>
      <c r="M4119" t="s">
        <v>76</v>
      </c>
      <c r="N4119" t="s">
        <v>210</v>
      </c>
      <c r="O4119" t="s">
        <v>23393</v>
      </c>
      <c r="P4119" t="s">
        <v>23393</v>
      </c>
      <c r="Q4119" t="s">
        <v>195</v>
      </c>
      <c r="R4119" t="s">
        <v>23394</v>
      </c>
      <c r="S4119" t="s">
        <v>23395</v>
      </c>
      <c r="U4119" t="s">
        <v>23396</v>
      </c>
      <c r="V4119" t="s">
        <v>23397</v>
      </c>
      <c r="W4119" t="s">
        <v>217</v>
      </c>
      <c r="X4119">
        <v>12</v>
      </c>
      <c r="Y4119">
        <v>5084.76</v>
      </c>
    </row>
    <row r="4120" spans="1:25">
      <c r="A4120" t="s">
        <v>23398</v>
      </c>
      <c r="B4120" t="s">
        <v>70</v>
      </c>
      <c r="C4120">
        <v>580</v>
      </c>
      <c r="D4120" t="s">
        <v>106</v>
      </c>
      <c r="E4120">
        <v>2006</v>
      </c>
      <c r="F4120" s="24">
        <v>39073</v>
      </c>
      <c r="G4120" s="24">
        <v>39073</v>
      </c>
      <c r="H4120" s="24">
        <v>39074</v>
      </c>
      <c r="I4120" t="s">
        <v>500</v>
      </c>
      <c r="J4120" t="s">
        <v>108</v>
      </c>
      <c r="K4120" t="s">
        <v>109</v>
      </c>
      <c r="L4120" t="s">
        <v>432</v>
      </c>
      <c r="M4120" t="s">
        <v>76</v>
      </c>
      <c r="N4120" t="s">
        <v>210</v>
      </c>
      <c r="O4120" t="s">
        <v>23399</v>
      </c>
      <c r="P4120" t="s">
        <v>23399</v>
      </c>
      <c r="Q4120" t="s">
        <v>195</v>
      </c>
      <c r="R4120" t="s">
        <v>23400</v>
      </c>
      <c r="S4120" t="s">
        <v>23401</v>
      </c>
      <c r="T4120" t="s">
        <v>173</v>
      </c>
      <c r="U4120" t="s">
        <v>23402</v>
      </c>
      <c r="V4120" t="s">
        <v>23403</v>
      </c>
      <c r="W4120" t="s">
        <v>217</v>
      </c>
      <c r="X4120">
        <v>12</v>
      </c>
      <c r="Y4120">
        <v>5053.76</v>
      </c>
    </row>
    <row r="4121" spans="1:25">
      <c r="A4121" t="s">
        <v>11448</v>
      </c>
      <c r="B4121" t="s">
        <v>70</v>
      </c>
      <c r="C4121">
        <v>557</v>
      </c>
      <c r="D4121" t="s">
        <v>106</v>
      </c>
      <c r="E4121">
        <v>2006</v>
      </c>
      <c r="F4121" s="24">
        <v>39063</v>
      </c>
      <c r="G4121" s="24">
        <v>39063</v>
      </c>
      <c r="H4121" s="24">
        <v>39064</v>
      </c>
      <c r="I4121" t="s">
        <v>107</v>
      </c>
      <c r="J4121" t="s">
        <v>108</v>
      </c>
      <c r="K4121" t="s">
        <v>109</v>
      </c>
      <c r="L4121" t="s">
        <v>432</v>
      </c>
      <c r="M4121" t="s">
        <v>76</v>
      </c>
      <c r="N4121" t="s">
        <v>828</v>
      </c>
      <c r="O4121" t="s">
        <v>11449</v>
      </c>
      <c r="P4121" t="s">
        <v>23404</v>
      </c>
      <c r="Q4121" t="s">
        <v>90</v>
      </c>
      <c r="R4121" t="s">
        <v>11449</v>
      </c>
      <c r="S4121" t="s">
        <v>23405</v>
      </c>
      <c r="U4121" t="s">
        <v>23406</v>
      </c>
      <c r="V4121" t="s">
        <v>23407</v>
      </c>
      <c r="W4121" t="s">
        <v>217</v>
      </c>
      <c r="X4121">
        <v>12</v>
      </c>
      <c r="Y4121">
        <v>3990</v>
      </c>
    </row>
    <row r="4122" spans="1:25">
      <c r="A4122" t="s">
        <v>23408</v>
      </c>
      <c r="B4122" t="s">
        <v>70</v>
      </c>
      <c r="C4122">
        <v>604</v>
      </c>
      <c r="D4122" t="s">
        <v>3429</v>
      </c>
      <c r="E4122">
        <v>2006</v>
      </c>
      <c r="F4122" s="24">
        <v>39036</v>
      </c>
      <c r="G4122" s="24">
        <v>39082</v>
      </c>
      <c r="H4122" s="24">
        <v>39037</v>
      </c>
      <c r="I4122" t="s">
        <v>23409</v>
      </c>
      <c r="L4122" t="s">
        <v>23409</v>
      </c>
      <c r="M4122" t="s">
        <v>152</v>
      </c>
      <c r="N4122" t="s">
        <v>210</v>
      </c>
      <c r="O4122" t="s">
        <v>23410</v>
      </c>
      <c r="P4122" t="s">
        <v>23411</v>
      </c>
      <c r="Q4122" t="s">
        <v>80</v>
      </c>
      <c r="R4122" t="s">
        <v>23410</v>
      </c>
      <c r="S4122" t="s">
        <v>23412</v>
      </c>
      <c r="U4122" t="s">
        <v>23413</v>
      </c>
      <c r="V4122" t="s">
        <v>23414</v>
      </c>
      <c r="W4122" t="s">
        <v>217</v>
      </c>
      <c r="X4122">
        <v>12</v>
      </c>
      <c r="Y4122">
        <v>2754</v>
      </c>
    </row>
    <row r="4123" spans="1:25">
      <c r="A4123" t="s">
        <v>23415</v>
      </c>
      <c r="B4123" t="s">
        <v>70</v>
      </c>
      <c r="C4123">
        <v>603</v>
      </c>
      <c r="D4123" t="s">
        <v>3429</v>
      </c>
      <c r="E4123">
        <v>2006</v>
      </c>
      <c r="F4123" s="24">
        <v>39068</v>
      </c>
      <c r="G4123" s="24">
        <v>39082</v>
      </c>
      <c r="H4123" s="24"/>
      <c r="I4123" t="s">
        <v>23416</v>
      </c>
      <c r="J4123" t="s">
        <v>168</v>
      </c>
      <c r="M4123" t="s">
        <v>152</v>
      </c>
      <c r="N4123" t="s">
        <v>210</v>
      </c>
      <c r="O4123" t="s">
        <v>23417</v>
      </c>
      <c r="P4123" t="s">
        <v>23418</v>
      </c>
      <c r="Q4123" t="s">
        <v>80</v>
      </c>
      <c r="R4123" t="s">
        <v>23417</v>
      </c>
      <c r="S4123" t="s">
        <v>23419</v>
      </c>
      <c r="U4123" t="s">
        <v>23420</v>
      </c>
      <c r="V4123" t="s">
        <v>23421</v>
      </c>
      <c r="W4123" t="s">
        <v>217</v>
      </c>
      <c r="X4123">
        <v>12</v>
      </c>
      <c r="Y4123">
        <v>1515.2</v>
      </c>
    </row>
    <row r="4124" spans="1:25">
      <c r="A4124" t="s">
        <v>23422</v>
      </c>
      <c r="B4124" t="s">
        <v>70</v>
      </c>
      <c r="C4124">
        <v>565</v>
      </c>
      <c r="D4124" t="s">
        <v>106</v>
      </c>
      <c r="E4124">
        <v>2006</v>
      </c>
      <c r="F4124" s="24">
        <v>39066</v>
      </c>
      <c r="G4124" s="24">
        <v>39066</v>
      </c>
      <c r="H4124" s="24">
        <v>39067</v>
      </c>
      <c r="I4124" t="s">
        <v>339</v>
      </c>
      <c r="J4124" t="s">
        <v>108</v>
      </c>
      <c r="K4124" t="s">
        <v>324</v>
      </c>
      <c r="L4124" t="s">
        <v>75</v>
      </c>
      <c r="M4124" t="s">
        <v>76</v>
      </c>
      <c r="N4124" t="s">
        <v>295</v>
      </c>
      <c r="O4124" t="s">
        <v>23423</v>
      </c>
      <c r="P4124" t="s">
        <v>23423</v>
      </c>
      <c r="Q4124" t="s">
        <v>195</v>
      </c>
      <c r="R4124" t="s">
        <v>23424</v>
      </c>
      <c r="S4124" t="s">
        <v>23425</v>
      </c>
      <c r="T4124" t="s">
        <v>214</v>
      </c>
      <c r="U4124" t="s">
        <v>23426</v>
      </c>
      <c r="W4124" t="s">
        <v>93</v>
      </c>
      <c r="X4124">
        <v>12</v>
      </c>
      <c r="Y4124">
        <v>4705.76</v>
      </c>
    </row>
    <row r="4125" spans="1:25">
      <c r="A4125" t="s">
        <v>23427</v>
      </c>
      <c r="B4125" t="s">
        <v>70</v>
      </c>
      <c r="C4125">
        <v>574</v>
      </c>
      <c r="D4125" t="s">
        <v>106</v>
      </c>
      <c r="E4125">
        <v>2006</v>
      </c>
      <c r="F4125" s="24">
        <v>39069</v>
      </c>
      <c r="G4125" s="24">
        <v>39070</v>
      </c>
      <c r="H4125" s="24">
        <v>39071</v>
      </c>
      <c r="I4125" t="s">
        <v>11246</v>
      </c>
      <c r="J4125" t="s">
        <v>108</v>
      </c>
      <c r="K4125" t="s">
        <v>109</v>
      </c>
      <c r="L4125" t="s">
        <v>75</v>
      </c>
      <c r="M4125" t="s">
        <v>76</v>
      </c>
      <c r="N4125" t="s">
        <v>295</v>
      </c>
      <c r="O4125" t="s">
        <v>23428</v>
      </c>
      <c r="P4125" t="s">
        <v>23428</v>
      </c>
      <c r="Q4125" t="s">
        <v>195</v>
      </c>
      <c r="R4125" t="s">
        <v>23429</v>
      </c>
      <c r="S4125" t="s">
        <v>23430</v>
      </c>
      <c r="T4125" t="s">
        <v>92</v>
      </c>
      <c r="U4125" t="s">
        <v>23431</v>
      </c>
      <c r="V4125" t="s">
        <v>23432</v>
      </c>
      <c r="W4125" t="s">
        <v>93</v>
      </c>
      <c r="X4125">
        <v>12</v>
      </c>
      <c r="Y4125">
        <v>1795.76</v>
      </c>
    </row>
    <row r="4126" spans="1:25">
      <c r="A4126" t="s">
        <v>23433</v>
      </c>
      <c r="B4126" t="s">
        <v>70</v>
      </c>
      <c r="C4126">
        <v>576</v>
      </c>
      <c r="D4126" t="s">
        <v>106</v>
      </c>
      <c r="E4126">
        <v>2006</v>
      </c>
      <c r="F4126" s="24">
        <v>39072</v>
      </c>
      <c r="G4126" s="24">
        <v>39072</v>
      </c>
      <c r="H4126" s="24">
        <v>39073</v>
      </c>
      <c r="I4126" t="s">
        <v>127</v>
      </c>
      <c r="J4126" t="s">
        <v>108</v>
      </c>
      <c r="K4126" t="s">
        <v>109</v>
      </c>
      <c r="L4126" t="s">
        <v>75</v>
      </c>
      <c r="M4126" t="s">
        <v>76</v>
      </c>
      <c r="N4126" t="s">
        <v>4971</v>
      </c>
      <c r="O4126" t="s">
        <v>23434</v>
      </c>
      <c r="P4126" t="s">
        <v>23435</v>
      </c>
      <c r="Q4126" t="s">
        <v>90</v>
      </c>
      <c r="R4126" t="s">
        <v>23436</v>
      </c>
      <c r="S4126" t="s">
        <v>23437</v>
      </c>
      <c r="T4126" t="s">
        <v>92</v>
      </c>
      <c r="U4126" t="s">
        <v>23438</v>
      </c>
      <c r="V4126" t="s">
        <v>23439</v>
      </c>
      <c r="W4126" t="s">
        <v>93</v>
      </c>
      <c r="X4126">
        <v>12</v>
      </c>
      <c r="Y4126">
        <v>3608.78</v>
      </c>
    </row>
    <row r="4127" spans="1:25">
      <c r="A4127" t="s">
        <v>23440</v>
      </c>
      <c r="B4127" t="s">
        <v>70</v>
      </c>
      <c r="C4127">
        <v>598</v>
      </c>
      <c r="D4127" t="s">
        <v>3429</v>
      </c>
      <c r="E4127">
        <v>2006</v>
      </c>
      <c r="F4127" s="24">
        <v>38978</v>
      </c>
      <c r="G4127" s="24">
        <v>39082</v>
      </c>
      <c r="H4127" s="24"/>
      <c r="I4127" t="s">
        <v>6055</v>
      </c>
      <c r="J4127" t="s">
        <v>311</v>
      </c>
      <c r="K4127" t="s">
        <v>74</v>
      </c>
      <c r="M4127" t="s">
        <v>76</v>
      </c>
      <c r="N4127" t="s">
        <v>160</v>
      </c>
      <c r="O4127" t="s">
        <v>23441</v>
      </c>
      <c r="P4127" t="s">
        <v>23442</v>
      </c>
      <c r="Q4127" t="s">
        <v>80</v>
      </c>
      <c r="R4127" t="s">
        <v>23441</v>
      </c>
      <c r="S4127" t="s">
        <v>23443</v>
      </c>
      <c r="T4127" t="s">
        <v>82</v>
      </c>
      <c r="U4127" t="s">
        <v>174</v>
      </c>
      <c r="W4127" t="s">
        <v>93</v>
      </c>
      <c r="X4127">
        <v>12</v>
      </c>
      <c r="Y4127">
        <v>2170</v>
      </c>
    </row>
    <row r="4128" spans="1:25">
      <c r="A4128" t="s">
        <v>23444</v>
      </c>
      <c r="B4128" t="s">
        <v>70</v>
      </c>
      <c r="C4128">
        <v>595</v>
      </c>
      <c r="D4128" t="s">
        <v>3429</v>
      </c>
      <c r="E4128">
        <v>2006</v>
      </c>
      <c r="F4128" s="24">
        <v>39007</v>
      </c>
      <c r="G4128" s="24">
        <v>39082</v>
      </c>
      <c r="H4128" s="24"/>
      <c r="M4128" t="s">
        <v>76</v>
      </c>
      <c r="N4128" t="s">
        <v>153</v>
      </c>
      <c r="O4128" t="s">
        <v>23445</v>
      </c>
      <c r="P4128" t="s">
        <v>23446</v>
      </c>
      <c r="Q4128" t="s">
        <v>90</v>
      </c>
      <c r="R4128" t="s">
        <v>23445</v>
      </c>
      <c r="S4128" t="s">
        <v>23447</v>
      </c>
      <c r="U4128" t="s">
        <v>174</v>
      </c>
      <c r="W4128" t="s">
        <v>83</v>
      </c>
      <c r="X4128">
        <v>12</v>
      </c>
      <c r="Y4128">
        <v>1224</v>
      </c>
    </row>
    <row r="4129" spans="1:25">
      <c r="A4129" t="s">
        <v>23448</v>
      </c>
      <c r="B4129" t="s">
        <v>70</v>
      </c>
      <c r="C4129">
        <v>600</v>
      </c>
      <c r="D4129" t="s">
        <v>3429</v>
      </c>
      <c r="E4129">
        <v>2006</v>
      </c>
      <c r="F4129" s="24">
        <v>39078</v>
      </c>
      <c r="G4129" s="24">
        <v>39082</v>
      </c>
      <c r="H4129" s="24"/>
      <c r="I4129" t="s">
        <v>23449</v>
      </c>
      <c r="J4129" t="s">
        <v>4779</v>
      </c>
      <c r="M4129" t="s">
        <v>76</v>
      </c>
      <c r="N4129" t="s">
        <v>4971</v>
      </c>
      <c r="O4129" t="s">
        <v>23450</v>
      </c>
      <c r="P4129" t="s">
        <v>23451</v>
      </c>
      <c r="Q4129" t="s">
        <v>80</v>
      </c>
      <c r="R4129" t="s">
        <v>23450</v>
      </c>
      <c r="S4129" t="s">
        <v>23452</v>
      </c>
      <c r="T4129" t="s">
        <v>2669</v>
      </c>
      <c r="U4129" t="s">
        <v>23453</v>
      </c>
      <c r="W4129" t="s">
        <v>93</v>
      </c>
      <c r="X4129">
        <v>12</v>
      </c>
      <c r="Y4129">
        <v>1960</v>
      </c>
    </row>
    <row r="4130" spans="1:25">
      <c r="A4130" t="s">
        <v>23454</v>
      </c>
      <c r="B4130" t="s">
        <v>70</v>
      </c>
      <c r="C4130">
        <v>588</v>
      </c>
      <c r="D4130" t="s">
        <v>250</v>
      </c>
      <c r="E4130">
        <v>2006</v>
      </c>
      <c r="F4130" s="24">
        <v>39065</v>
      </c>
      <c r="G4130" s="24">
        <v>39080</v>
      </c>
      <c r="H4130" s="24">
        <v>39081</v>
      </c>
      <c r="I4130" t="s">
        <v>3906</v>
      </c>
      <c r="J4130" t="s">
        <v>220</v>
      </c>
      <c r="K4130" t="s">
        <v>97</v>
      </c>
      <c r="M4130" t="s">
        <v>76</v>
      </c>
      <c r="N4130" t="s">
        <v>8978</v>
      </c>
      <c r="O4130" t="s">
        <v>23455</v>
      </c>
      <c r="P4130" t="s">
        <v>23456</v>
      </c>
      <c r="Q4130" t="s">
        <v>90</v>
      </c>
      <c r="R4130" t="s">
        <v>23455</v>
      </c>
      <c r="S4130" t="s">
        <v>23457</v>
      </c>
      <c r="U4130" t="s">
        <v>23458</v>
      </c>
      <c r="W4130" t="s">
        <v>93</v>
      </c>
      <c r="X4130">
        <v>12</v>
      </c>
      <c r="Y4130">
        <v>2895.37</v>
      </c>
    </row>
    <row r="4131" spans="1:25">
      <c r="A4131" t="s">
        <v>23459</v>
      </c>
      <c r="B4131" t="s">
        <v>70</v>
      </c>
      <c r="C4131">
        <v>564</v>
      </c>
      <c r="D4131" t="s">
        <v>71</v>
      </c>
      <c r="E4131">
        <v>2006</v>
      </c>
      <c r="F4131" s="24">
        <v>39065</v>
      </c>
      <c r="G4131" s="24">
        <v>39066</v>
      </c>
      <c r="H4131" s="24">
        <v>39066</v>
      </c>
      <c r="I4131" t="s">
        <v>395</v>
      </c>
      <c r="J4131" t="s">
        <v>96</v>
      </c>
      <c r="K4131" t="s">
        <v>97</v>
      </c>
      <c r="L4131" t="s">
        <v>21703</v>
      </c>
      <c r="M4131" t="s">
        <v>76</v>
      </c>
      <c r="N4131" t="s">
        <v>3665</v>
      </c>
      <c r="O4131" t="s">
        <v>23460</v>
      </c>
      <c r="P4131" t="s">
        <v>23461</v>
      </c>
      <c r="Q4131" t="s">
        <v>80</v>
      </c>
      <c r="R4131" t="s">
        <v>23460</v>
      </c>
      <c r="S4131" t="s">
        <v>23462</v>
      </c>
      <c r="T4131" t="s">
        <v>103</v>
      </c>
      <c r="U4131" t="s">
        <v>23463</v>
      </c>
      <c r="W4131" t="s">
        <v>93</v>
      </c>
      <c r="X4131">
        <v>12</v>
      </c>
      <c r="Y4131">
        <v>4470</v>
      </c>
    </row>
    <row r="4132" spans="1:25">
      <c r="A4132" t="s">
        <v>23464</v>
      </c>
      <c r="B4132" t="s">
        <v>70</v>
      </c>
      <c r="C4132">
        <v>547</v>
      </c>
      <c r="D4132" t="s">
        <v>71</v>
      </c>
      <c r="E4132">
        <v>2006</v>
      </c>
      <c r="F4132" s="24">
        <v>39052</v>
      </c>
      <c r="G4132" s="24">
        <v>39055</v>
      </c>
      <c r="H4132" s="24">
        <v>39053</v>
      </c>
      <c r="I4132" t="s">
        <v>5015</v>
      </c>
      <c r="J4132" t="s">
        <v>168</v>
      </c>
      <c r="K4132" t="s">
        <v>273</v>
      </c>
      <c r="L4132" t="s">
        <v>630</v>
      </c>
      <c r="M4132" t="s">
        <v>76</v>
      </c>
      <c r="N4132" t="s">
        <v>76</v>
      </c>
      <c r="O4132" t="s">
        <v>23465</v>
      </c>
      <c r="P4132" t="s">
        <v>23466</v>
      </c>
      <c r="Q4132" t="s">
        <v>90</v>
      </c>
      <c r="R4132" t="s">
        <v>23465</v>
      </c>
      <c r="S4132" t="s">
        <v>23467</v>
      </c>
      <c r="T4132" t="s">
        <v>360</v>
      </c>
      <c r="U4132" t="s">
        <v>23468</v>
      </c>
      <c r="W4132" t="s">
        <v>93</v>
      </c>
      <c r="X4132">
        <v>12</v>
      </c>
      <c r="Y4132">
        <v>4428</v>
      </c>
    </row>
    <row r="4133" spans="1:25">
      <c r="A4133" t="s">
        <v>23469</v>
      </c>
      <c r="B4133" t="s">
        <v>70</v>
      </c>
      <c r="C4133">
        <v>567</v>
      </c>
      <c r="D4133" t="s">
        <v>106</v>
      </c>
      <c r="E4133">
        <v>2006</v>
      </c>
      <c r="F4133" s="24">
        <v>39067</v>
      </c>
      <c r="G4133" s="24">
        <v>39067</v>
      </c>
      <c r="H4133" s="24">
        <v>39068</v>
      </c>
      <c r="I4133" t="s">
        <v>107</v>
      </c>
      <c r="J4133" t="s">
        <v>108</v>
      </c>
      <c r="K4133" t="s">
        <v>109</v>
      </c>
      <c r="L4133" t="s">
        <v>110</v>
      </c>
      <c r="M4133" t="s">
        <v>76</v>
      </c>
      <c r="N4133" t="s">
        <v>128</v>
      </c>
      <c r="O4133" t="s">
        <v>23470</v>
      </c>
      <c r="P4133" t="s">
        <v>23470</v>
      </c>
      <c r="Q4133" t="s">
        <v>195</v>
      </c>
      <c r="R4133" t="s">
        <v>23471</v>
      </c>
      <c r="S4133" t="s">
        <v>23472</v>
      </c>
      <c r="T4133" t="s">
        <v>145</v>
      </c>
      <c r="U4133" t="s">
        <v>23473</v>
      </c>
      <c r="V4133" t="s">
        <v>23474</v>
      </c>
      <c r="W4133" t="s">
        <v>93</v>
      </c>
      <c r="X4133">
        <v>12</v>
      </c>
      <c r="Y4133">
        <v>5145.76</v>
      </c>
    </row>
    <row r="4134" spans="1:25">
      <c r="A4134" t="s">
        <v>23475</v>
      </c>
      <c r="B4134" t="s">
        <v>70</v>
      </c>
      <c r="C4134">
        <v>575</v>
      </c>
      <c r="D4134" t="s">
        <v>106</v>
      </c>
      <c r="E4134">
        <v>2006</v>
      </c>
      <c r="F4134" s="24">
        <v>39071</v>
      </c>
      <c r="G4134" s="24">
        <v>39071</v>
      </c>
      <c r="H4134" s="24">
        <v>39072</v>
      </c>
      <c r="I4134" t="s">
        <v>500</v>
      </c>
      <c r="J4134" t="s">
        <v>108</v>
      </c>
      <c r="K4134" t="s">
        <v>109</v>
      </c>
      <c r="L4134" t="s">
        <v>4059</v>
      </c>
      <c r="M4134" t="s">
        <v>76</v>
      </c>
      <c r="N4134" t="s">
        <v>128</v>
      </c>
      <c r="O4134" t="s">
        <v>23476</v>
      </c>
      <c r="P4134" t="s">
        <v>23476</v>
      </c>
      <c r="Q4134" t="s">
        <v>195</v>
      </c>
      <c r="R4134" t="s">
        <v>23477</v>
      </c>
      <c r="S4134" t="s">
        <v>23478</v>
      </c>
      <c r="T4134" t="s">
        <v>92</v>
      </c>
      <c r="U4134" t="s">
        <v>23479</v>
      </c>
      <c r="V4134" t="s">
        <v>23480</v>
      </c>
      <c r="W4134" t="s">
        <v>93</v>
      </c>
      <c r="X4134">
        <v>12</v>
      </c>
      <c r="Y4134">
        <v>4945.76</v>
      </c>
    </row>
    <row r="4135" spans="1:25">
      <c r="A4135" t="s">
        <v>23481</v>
      </c>
      <c r="B4135" t="s">
        <v>70</v>
      </c>
      <c r="C4135">
        <v>601</v>
      </c>
      <c r="D4135" t="s">
        <v>3429</v>
      </c>
      <c r="E4135">
        <v>2006</v>
      </c>
      <c r="F4135" s="24">
        <v>39025</v>
      </c>
      <c r="G4135" s="24">
        <v>39082</v>
      </c>
      <c r="H4135" s="24">
        <v>39027</v>
      </c>
      <c r="I4135" t="s">
        <v>23482</v>
      </c>
      <c r="M4135" t="s">
        <v>76</v>
      </c>
      <c r="N4135" t="s">
        <v>160</v>
      </c>
      <c r="O4135" t="s">
        <v>23483</v>
      </c>
      <c r="P4135" t="s">
        <v>23483</v>
      </c>
      <c r="Q4135" t="s">
        <v>195</v>
      </c>
      <c r="R4135" t="s">
        <v>23484</v>
      </c>
      <c r="S4135" t="s">
        <v>23485</v>
      </c>
      <c r="T4135" t="s">
        <v>299</v>
      </c>
      <c r="W4135" t="s">
        <v>93</v>
      </c>
      <c r="X4135">
        <v>12</v>
      </c>
      <c r="Y4135">
        <v>1173.73</v>
      </c>
    </row>
    <row r="4136" spans="1:25">
      <c r="A4136" t="s">
        <v>23486</v>
      </c>
      <c r="B4136" t="s">
        <v>70</v>
      </c>
      <c r="C4136">
        <v>554</v>
      </c>
      <c r="D4136" t="s">
        <v>71</v>
      </c>
      <c r="E4136">
        <v>2006</v>
      </c>
      <c r="F4136" s="24">
        <v>39062</v>
      </c>
      <c r="G4136" s="24">
        <v>39063</v>
      </c>
      <c r="H4136" s="24">
        <v>39063</v>
      </c>
      <c r="I4136" t="s">
        <v>1303</v>
      </c>
      <c r="J4136" t="s">
        <v>272</v>
      </c>
      <c r="K4136" t="s">
        <v>273</v>
      </c>
      <c r="L4136" t="s">
        <v>75</v>
      </c>
      <c r="M4136" t="s">
        <v>76</v>
      </c>
      <c r="N4136" t="s">
        <v>128</v>
      </c>
      <c r="O4136" t="s">
        <v>23487</v>
      </c>
      <c r="P4136" t="s">
        <v>23487</v>
      </c>
      <c r="Q4136" t="s">
        <v>195</v>
      </c>
      <c r="R4136" t="s">
        <v>23488</v>
      </c>
      <c r="S4136" t="s">
        <v>23489</v>
      </c>
      <c r="T4136" t="s">
        <v>849</v>
      </c>
      <c r="U4136" t="s">
        <v>23490</v>
      </c>
      <c r="W4136" t="s">
        <v>93</v>
      </c>
      <c r="X4136">
        <v>12</v>
      </c>
      <c r="Y4136">
        <v>3014</v>
      </c>
    </row>
    <row r="4137" spans="1:25">
      <c r="A4137" t="s">
        <v>23491</v>
      </c>
      <c r="B4137" t="s">
        <v>70</v>
      </c>
      <c r="C4137">
        <v>549</v>
      </c>
      <c r="D4137" t="s">
        <v>106</v>
      </c>
      <c r="E4137">
        <v>2006</v>
      </c>
      <c r="F4137" s="24">
        <v>39056</v>
      </c>
      <c r="G4137" s="24">
        <v>39057</v>
      </c>
      <c r="H4137" s="24">
        <v>39058</v>
      </c>
      <c r="I4137" t="s">
        <v>1208</v>
      </c>
      <c r="J4137" t="s">
        <v>108</v>
      </c>
      <c r="K4137" t="s">
        <v>324</v>
      </c>
      <c r="L4137" t="s">
        <v>75</v>
      </c>
      <c r="M4137" t="s">
        <v>76</v>
      </c>
      <c r="N4137" t="s">
        <v>128</v>
      </c>
      <c r="O4137" t="s">
        <v>23492</v>
      </c>
      <c r="P4137" t="s">
        <v>23492</v>
      </c>
      <c r="Q4137" t="s">
        <v>195</v>
      </c>
      <c r="R4137" t="s">
        <v>23493</v>
      </c>
      <c r="S4137" t="s">
        <v>23494</v>
      </c>
      <c r="T4137" t="s">
        <v>306</v>
      </c>
      <c r="U4137" t="s">
        <v>23495</v>
      </c>
      <c r="V4137" t="s">
        <v>23496</v>
      </c>
      <c r="W4137" t="s">
        <v>93</v>
      </c>
      <c r="X4137">
        <v>12</v>
      </c>
      <c r="Y4137">
        <v>4759.2700000000004</v>
      </c>
    </row>
    <row r="4138" spans="1:25">
      <c r="A4138" t="s">
        <v>23497</v>
      </c>
      <c r="B4138" t="s">
        <v>70</v>
      </c>
      <c r="C4138">
        <v>571</v>
      </c>
      <c r="D4138" t="s">
        <v>3429</v>
      </c>
      <c r="E4138">
        <v>2006</v>
      </c>
      <c r="F4138" s="24">
        <v>39011</v>
      </c>
      <c r="G4138" s="24">
        <v>39069</v>
      </c>
      <c r="H4138" s="24"/>
      <c r="M4138" t="s">
        <v>76</v>
      </c>
      <c r="N4138" t="s">
        <v>87</v>
      </c>
      <c r="O4138" t="s">
        <v>23498</v>
      </c>
      <c r="P4138" t="s">
        <v>23499</v>
      </c>
      <c r="Q4138" t="s">
        <v>80</v>
      </c>
      <c r="R4138" t="s">
        <v>23498</v>
      </c>
      <c r="S4138" t="s">
        <v>23500</v>
      </c>
      <c r="U4138" t="s">
        <v>23501</v>
      </c>
      <c r="V4138" t="s">
        <v>23502</v>
      </c>
      <c r="W4138" t="s">
        <v>93</v>
      </c>
      <c r="X4138">
        <v>12</v>
      </c>
      <c r="Y4138">
        <v>507</v>
      </c>
    </row>
    <row r="4139" spans="1:25">
      <c r="A4139" t="s">
        <v>23503</v>
      </c>
      <c r="B4139" t="s">
        <v>70</v>
      </c>
      <c r="C4139">
        <v>556</v>
      </c>
      <c r="D4139" t="s">
        <v>106</v>
      </c>
      <c r="E4139">
        <v>2006</v>
      </c>
      <c r="F4139" s="24">
        <v>39062</v>
      </c>
      <c r="G4139" s="24">
        <v>39063</v>
      </c>
      <c r="H4139" s="24">
        <v>39064</v>
      </c>
      <c r="I4139" t="s">
        <v>183</v>
      </c>
      <c r="J4139" t="s">
        <v>108</v>
      </c>
      <c r="K4139" t="s">
        <v>184</v>
      </c>
      <c r="L4139" t="s">
        <v>20828</v>
      </c>
      <c r="M4139" t="s">
        <v>76</v>
      </c>
      <c r="N4139" t="s">
        <v>128</v>
      </c>
      <c r="O4139" t="s">
        <v>23504</v>
      </c>
      <c r="P4139" t="s">
        <v>23505</v>
      </c>
      <c r="Q4139" t="s">
        <v>80</v>
      </c>
      <c r="R4139" t="s">
        <v>23504</v>
      </c>
      <c r="S4139" t="s">
        <v>23506</v>
      </c>
      <c r="T4139" t="s">
        <v>902</v>
      </c>
      <c r="U4139" t="s">
        <v>23507</v>
      </c>
      <c r="V4139" t="s">
        <v>23508</v>
      </c>
      <c r="W4139" t="s">
        <v>93</v>
      </c>
      <c r="X4139">
        <v>12</v>
      </c>
      <c r="Y4139">
        <v>4507</v>
      </c>
    </row>
    <row r="4140" spans="1:25">
      <c r="A4140" t="s">
        <v>9192</v>
      </c>
      <c r="B4140" t="s">
        <v>70</v>
      </c>
      <c r="C4140">
        <v>558</v>
      </c>
      <c r="D4140" t="s">
        <v>106</v>
      </c>
      <c r="E4140">
        <v>2006</v>
      </c>
      <c r="F4140" s="24">
        <v>39062</v>
      </c>
      <c r="G4140" s="24">
        <v>39063</v>
      </c>
      <c r="H4140" s="24">
        <v>39064</v>
      </c>
      <c r="I4140" t="s">
        <v>183</v>
      </c>
      <c r="J4140" t="s">
        <v>108</v>
      </c>
      <c r="K4140" t="s">
        <v>184</v>
      </c>
      <c r="L4140" t="s">
        <v>75</v>
      </c>
      <c r="M4140" t="s">
        <v>76</v>
      </c>
      <c r="N4140" t="s">
        <v>128</v>
      </c>
      <c r="O4140" t="s">
        <v>9194</v>
      </c>
      <c r="P4140" t="s">
        <v>23509</v>
      </c>
      <c r="Q4140" t="s">
        <v>23176</v>
      </c>
      <c r="R4140" t="s">
        <v>9194</v>
      </c>
      <c r="S4140" t="s">
        <v>23510</v>
      </c>
      <c r="T4140" t="s">
        <v>711</v>
      </c>
      <c r="U4140" t="s">
        <v>9198</v>
      </c>
      <c r="W4140" t="s">
        <v>93</v>
      </c>
      <c r="X4140">
        <v>12</v>
      </c>
      <c r="Y4140">
        <v>4207</v>
      </c>
    </row>
    <row r="4141" spans="1:25">
      <c r="A4141" t="s">
        <v>23511</v>
      </c>
      <c r="B4141" t="s">
        <v>70</v>
      </c>
      <c r="C4141">
        <v>573</v>
      </c>
      <c r="D4141" t="s">
        <v>71</v>
      </c>
      <c r="E4141">
        <v>2006</v>
      </c>
      <c r="F4141" s="24">
        <v>39070</v>
      </c>
      <c r="G4141" s="24">
        <v>39070</v>
      </c>
      <c r="H4141" s="24">
        <v>39071</v>
      </c>
      <c r="I4141" t="s">
        <v>5015</v>
      </c>
      <c r="J4141" t="s">
        <v>168</v>
      </c>
      <c r="K4141" t="s">
        <v>273</v>
      </c>
      <c r="L4141" t="s">
        <v>75</v>
      </c>
      <c r="M4141" t="s">
        <v>76</v>
      </c>
      <c r="N4141" t="s">
        <v>160</v>
      </c>
      <c r="O4141" t="s">
        <v>23512</v>
      </c>
      <c r="P4141" t="s">
        <v>23512</v>
      </c>
      <c r="Q4141" t="s">
        <v>195</v>
      </c>
      <c r="R4141" t="s">
        <v>23513</v>
      </c>
      <c r="S4141" t="s">
        <v>23514</v>
      </c>
      <c r="T4141" t="s">
        <v>360</v>
      </c>
      <c r="U4141" t="s">
        <v>23515</v>
      </c>
      <c r="W4141" t="s">
        <v>93</v>
      </c>
      <c r="X4141">
        <v>12</v>
      </c>
      <c r="Y4141">
        <v>4840.8999999999996</v>
      </c>
    </row>
    <row r="4142" spans="1:25">
      <c r="A4142" t="s">
        <v>23516</v>
      </c>
      <c r="B4142" t="s">
        <v>70</v>
      </c>
      <c r="C4142">
        <v>590</v>
      </c>
      <c r="D4142" t="s">
        <v>71</v>
      </c>
      <c r="E4142">
        <v>2006</v>
      </c>
      <c r="F4142" s="24">
        <v>39079</v>
      </c>
      <c r="G4142" s="24">
        <v>39080</v>
      </c>
      <c r="H4142" s="24">
        <v>39081</v>
      </c>
      <c r="I4142" t="s">
        <v>2938</v>
      </c>
      <c r="J4142" t="s">
        <v>272</v>
      </c>
      <c r="K4142" t="s">
        <v>273</v>
      </c>
      <c r="L4142" t="s">
        <v>75</v>
      </c>
      <c r="M4142" t="s">
        <v>76</v>
      </c>
      <c r="N4142" t="s">
        <v>153</v>
      </c>
      <c r="O4142" t="s">
        <v>23517</v>
      </c>
      <c r="P4142" t="s">
        <v>23517</v>
      </c>
      <c r="Q4142" t="s">
        <v>195</v>
      </c>
      <c r="R4142" t="s">
        <v>23518</v>
      </c>
      <c r="S4142" t="s">
        <v>23519</v>
      </c>
      <c r="T4142" t="s">
        <v>849</v>
      </c>
      <c r="U4142" t="s">
        <v>174</v>
      </c>
      <c r="W4142" t="s">
        <v>83</v>
      </c>
      <c r="X4142">
        <v>12</v>
      </c>
      <c r="Y4142">
        <v>4499</v>
      </c>
    </row>
    <row r="4143" spans="1:25">
      <c r="A4143" t="s">
        <v>23520</v>
      </c>
      <c r="B4143" t="s">
        <v>70</v>
      </c>
      <c r="C4143">
        <v>551</v>
      </c>
      <c r="D4143" t="s">
        <v>106</v>
      </c>
      <c r="E4143">
        <v>2006</v>
      </c>
      <c r="F4143" s="24">
        <v>39060</v>
      </c>
      <c r="G4143" s="24">
        <v>39061</v>
      </c>
      <c r="H4143" s="24">
        <v>39062</v>
      </c>
      <c r="I4143" t="s">
        <v>127</v>
      </c>
      <c r="J4143" t="s">
        <v>108</v>
      </c>
      <c r="K4143" t="s">
        <v>109</v>
      </c>
      <c r="L4143" t="s">
        <v>643</v>
      </c>
      <c r="M4143" t="s">
        <v>76</v>
      </c>
      <c r="N4143" t="s">
        <v>77</v>
      </c>
      <c r="O4143" t="s">
        <v>23521</v>
      </c>
      <c r="P4143" t="s">
        <v>23521</v>
      </c>
      <c r="Q4143" t="s">
        <v>195</v>
      </c>
      <c r="R4143" t="s">
        <v>23522</v>
      </c>
      <c r="S4143" t="s">
        <v>23523</v>
      </c>
      <c r="T4143" t="s">
        <v>654</v>
      </c>
      <c r="U4143" t="s">
        <v>23524</v>
      </c>
      <c r="V4143" t="s">
        <v>23525</v>
      </c>
      <c r="W4143" t="s">
        <v>83</v>
      </c>
      <c r="X4143">
        <v>12</v>
      </c>
      <c r="Y4143">
        <v>4147.54</v>
      </c>
    </row>
    <row r="4144" spans="1:25">
      <c r="A4144" t="s">
        <v>23526</v>
      </c>
      <c r="B4144" t="s">
        <v>138</v>
      </c>
      <c r="C4144">
        <v>566</v>
      </c>
      <c r="D4144" t="s">
        <v>106</v>
      </c>
      <c r="E4144">
        <v>2006</v>
      </c>
      <c r="F4144" s="24">
        <v>39066</v>
      </c>
      <c r="G4144" s="24">
        <v>39066</v>
      </c>
      <c r="H4144" s="24">
        <v>39068</v>
      </c>
      <c r="I4144" t="s">
        <v>500</v>
      </c>
      <c r="J4144" t="s">
        <v>108</v>
      </c>
      <c r="K4144" t="s">
        <v>109</v>
      </c>
      <c r="L4144" t="s">
        <v>75</v>
      </c>
      <c r="M4144" t="s">
        <v>76</v>
      </c>
      <c r="N4144" t="s">
        <v>295</v>
      </c>
      <c r="O4144" t="s">
        <v>23527</v>
      </c>
      <c r="P4144" t="s">
        <v>23527</v>
      </c>
      <c r="Q4144" t="s">
        <v>142</v>
      </c>
      <c r="R4144" t="s">
        <v>20357</v>
      </c>
      <c r="S4144" t="s">
        <v>23528</v>
      </c>
      <c r="T4144" t="s">
        <v>92</v>
      </c>
      <c r="U4144" t="s">
        <v>23529</v>
      </c>
      <c r="W4144" t="s">
        <v>93</v>
      </c>
      <c r="X4144">
        <v>12</v>
      </c>
      <c r="Y4144">
        <v>4207</v>
      </c>
    </row>
    <row r="4145" spans="1:25">
      <c r="A4145" t="s">
        <v>23530</v>
      </c>
      <c r="B4145" t="s">
        <v>70</v>
      </c>
      <c r="C4145">
        <v>572</v>
      </c>
      <c r="D4145" t="s">
        <v>71</v>
      </c>
      <c r="E4145">
        <v>2006</v>
      </c>
      <c r="F4145" s="24">
        <v>39069</v>
      </c>
      <c r="G4145" s="24">
        <v>39070</v>
      </c>
      <c r="H4145" s="24">
        <v>39071</v>
      </c>
      <c r="I4145" t="s">
        <v>5015</v>
      </c>
      <c r="J4145" t="s">
        <v>168</v>
      </c>
      <c r="K4145" t="s">
        <v>273</v>
      </c>
      <c r="L4145" t="s">
        <v>75</v>
      </c>
      <c r="M4145" t="s">
        <v>76</v>
      </c>
      <c r="N4145" t="s">
        <v>467</v>
      </c>
      <c r="O4145" t="s">
        <v>23531</v>
      </c>
      <c r="P4145" t="s">
        <v>23531</v>
      </c>
      <c r="Q4145" t="s">
        <v>195</v>
      </c>
      <c r="R4145" t="s">
        <v>23532</v>
      </c>
      <c r="S4145" t="s">
        <v>23533</v>
      </c>
      <c r="T4145" t="s">
        <v>360</v>
      </c>
      <c r="U4145" t="s">
        <v>174</v>
      </c>
      <c r="W4145" t="s">
        <v>83</v>
      </c>
      <c r="X4145">
        <v>12</v>
      </c>
      <c r="Y4145">
        <v>4840.8999999999996</v>
      </c>
    </row>
    <row r="4146" spans="1:25">
      <c r="A4146" t="s">
        <v>23534</v>
      </c>
      <c r="B4146" t="s">
        <v>70</v>
      </c>
      <c r="C4146">
        <v>596</v>
      </c>
      <c r="D4146" t="s">
        <v>3429</v>
      </c>
      <c r="E4146">
        <v>2006</v>
      </c>
      <c r="F4146" s="24">
        <v>38916</v>
      </c>
      <c r="G4146" s="24">
        <v>39082</v>
      </c>
      <c r="H4146" s="24"/>
      <c r="I4146" t="s">
        <v>23535</v>
      </c>
      <c r="J4146" t="s">
        <v>168</v>
      </c>
      <c r="M4146" t="s">
        <v>76</v>
      </c>
      <c r="N4146" t="s">
        <v>253</v>
      </c>
      <c r="O4146" t="s">
        <v>23536</v>
      </c>
      <c r="P4146" t="s">
        <v>23537</v>
      </c>
      <c r="Q4146" t="s">
        <v>90</v>
      </c>
      <c r="R4146" t="s">
        <v>23536</v>
      </c>
      <c r="S4146" t="s">
        <v>23538</v>
      </c>
      <c r="U4146" t="s">
        <v>23539</v>
      </c>
      <c r="W4146" t="s">
        <v>83</v>
      </c>
      <c r="X4146">
        <v>12</v>
      </c>
      <c r="Y4146">
        <v>1800</v>
      </c>
    </row>
    <row r="4147" spans="1:25">
      <c r="A4147" t="s">
        <v>23540</v>
      </c>
      <c r="B4147" t="s">
        <v>70</v>
      </c>
      <c r="C4147">
        <v>602</v>
      </c>
      <c r="D4147" t="s">
        <v>3429</v>
      </c>
      <c r="E4147">
        <v>2006</v>
      </c>
      <c r="F4147" s="24">
        <v>39078</v>
      </c>
      <c r="G4147" s="24">
        <v>39082</v>
      </c>
      <c r="H4147" s="24"/>
      <c r="I4147" t="s">
        <v>23541</v>
      </c>
      <c r="M4147" t="s">
        <v>152</v>
      </c>
      <c r="N4147" t="s">
        <v>467</v>
      </c>
      <c r="O4147" t="s">
        <v>23542</v>
      </c>
      <c r="P4147" t="s">
        <v>23543</v>
      </c>
      <c r="Q4147" t="s">
        <v>80</v>
      </c>
      <c r="R4147" t="s">
        <v>23542</v>
      </c>
      <c r="S4147" t="s">
        <v>23544</v>
      </c>
      <c r="V4147" t="s">
        <v>23545</v>
      </c>
      <c r="W4147" t="s">
        <v>83</v>
      </c>
      <c r="X4147">
        <v>12</v>
      </c>
      <c r="Y4147">
        <v>502</v>
      </c>
    </row>
    <row r="4148" spans="1:25">
      <c r="A4148" t="s">
        <v>10221</v>
      </c>
      <c r="B4148" t="s">
        <v>70</v>
      </c>
      <c r="C4148">
        <v>548</v>
      </c>
      <c r="D4148" t="s">
        <v>71</v>
      </c>
      <c r="E4148">
        <v>2006</v>
      </c>
      <c r="F4148" s="24">
        <v>39054</v>
      </c>
      <c r="G4148" s="24">
        <v>39055</v>
      </c>
      <c r="H4148" s="24">
        <v>39055</v>
      </c>
      <c r="I4148" t="s">
        <v>4759</v>
      </c>
      <c r="J4148" t="s">
        <v>96</v>
      </c>
      <c r="K4148" t="s">
        <v>97</v>
      </c>
      <c r="L4148" t="s">
        <v>75</v>
      </c>
      <c r="M4148" t="s">
        <v>76</v>
      </c>
      <c r="N4148" t="s">
        <v>253</v>
      </c>
      <c r="O4148" t="s">
        <v>10222</v>
      </c>
      <c r="P4148" t="s">
        <v>23546</v>
      </c>
      <c r="Q4148" t="s">
        <v>80</v>
      </c>
      <c r="R4148" t="s">
        <v>10222</v>
      </c>
      <c r="S4148" t="s">
        <v>10224</v>
      </c>
      <c r="T4148" t="s">
        <v>173</v>
      </c>
      <c r="U4148" t="s">
        <v>10225</v>
      </c>
      <c r="V4148" t="s">
        <v>23547</v>
      </c>
      <c r="W4148" t="s">
        <v>83</v>
      </c>
      <c r="X4148">
        <v>12</v>
      </c>
      <c r="Y4148">
        <v>3333</v>
      </c>
    </row>
    <row r="4149" spans="1:25">
      <c r="A4149" t="s">
        <v>23548</v>
      </c>
      <c r="B4149" t="s">
        <v>70</v>
      </c>
      <c r="C4149">
        <v>555</v>
      </c>
      <c r="D4149" t="s">
        <v>370</v>
      </c>
      <c r="E4149">
        <v>2006</v>
      </c>
      <c r="F4149" s="24">
        <v>39061</v>
      </c>
      <c r="G4149" s="24">
        <v>39063</v>
      </c>
      <c r="H4149" s="24">
        <v>39064</v>
      </c>
      <c r="I4149" t="s">
        <v>1208</v>
      </c>
      <c r="J4149" t="s">
        <v>108</v>
      </c>
      <c r="K4149" t="s">
        <v>324</v>
      </c>
      <c r="L4149" t="s">
        <v>75</v>
      </c>
      <c r="M4149" t="s">
        <v>76</v>
      </c>
      <c r="N4149" t="s">
        <v>153</v>
      </c>
      <c r="O4149" t="s">
        <v>23549</v>
      </c>
      <c r="P4149" t="s">
        <v>23550</v>
      </c>
      <c r="Q4149" t="s">
        <v>90</v>
      </c>
      <c r="R4149" t="s">
        <v>23549</v>
      </c>
      <c r="S4149" t="s">
        <v>23551</v>
      </c>
      <c r="T4149" t="s">
        <v>329</v>
      </c>
      <c r="W4149" t="s">
        <v>83</v>
      </c>
      <c r="X4149">
        <v>12</v>
      </c>
      <c r="Y4149">
        <v>5180.1099999999997</v>
      </c>
    </row>
    <row r="4150" spans="1:25">
      <c r="A4150" t="s">
        <v>23552</v>
      </c>
      <c r="B4150" t="s">
        <v>70</v>
      </c>
      <c r="C4150">
        <v>587</v>
      </c>
      <c r="D4150" t="s">
        <v>106</v>
      </c>
      <c r="E4150">
        <v>2006</v>
      </c>
      <c r="F4150" s="24">
        <v>39078</v>
      </c>
      <c r="G4150" s="24">
        <v>39078</v>
      </c>
      <c r="H4150" s="24">
        <v>39079</v>
      </c>
      <c r="I4150" t="s">
        <v>107</v>
      </c>
      <c r="J4150" t="s">
        <v>108</v>
      </c>
      <c r="K4150" t="s">
        <v>109</v>
      </c>
      <c r="L4150" t="s">
        <v>110</v>
      </c>
      <c r="M4150" t="s">
        <v>76</v>
      </c>
      <c r="N4150" t="s">
        <v>140</v>
      </c>
      <c r="O4150" t="s">
        <v>23553</v>
      </c>
      <c r="P4150" t="s">
        <v>23553</v>
      </c>
      <c r="Q4150" t="s">
        <v>195</v>
      </c>
      <c r="R4150" t="s">
        <v>23554</v>
      </c>
      <c r="S4150" t="s">
        <v>23555</v>
      </c>
      <c r="T4150" t="s">
        <v>1796</v>
      </c>
      <c r="U4150" t="s">
        <v>23556</v>
      </c>
      <c r="V4150" t="s">
        <v>23557</v>
      </c>
      <c r="W4150" t="s">
        <v>83</v>
      </c>
      <c r="X4150">
        <v>12</v>
      </c>
      <c r="Y4150">
        <v>5085.76</v>
      </c>
    </row>
    <row r="4151" spans="1:25">
      <c r="A4151" t="s">
        <v>23558</v>
      </c>
      <c r="B4151" t="s">
        <v>70</v>
      </c>
      <c r="C4151">
        <v>583</v>
      </c>
      <c r="D4151" t="s">
        <v>106</v>
      </c>
      <c r="E4151">
        <v>2006</v>
      </c>
      <c r="F4151" s="24">
        <v>39077</v>
      </c>
      <c r="G4151" s="24">
        <v>39077</v>
      </c>
      <c r="H4151" s="24">
        <v>39078</v>
      </c>
      <c r="I4151" t="s">
        <v>500</v>
      </c>
      <c r="J4151" t="s">
        <v>108</v>
      </c>
      <c r="K4151" t="s">
        <v>109</v>
      </c>
      <c r="L4151" t="s">
        <v>110</v>
      </c>
      <c r="M4151" t="s">
        <v>76</v>
      </c>
      <c r="N4151" t="s">
        <v>581</v>
      </c>
      <c r="O4151" t="s">
        <v>23559</v>
      </c>
      <c r="P4151" t="s">
        <v>23559</v>
      </c>
      <c r="Q4151" t="s">
        <v>195</v>
      </c>
      <c r="R4151" t="s">
        <v>23560</v>
      </c>
      <c r="S4151" t="s">
        <v>23561</v>
      </c>
      <c r="T4151" t="s">
        <v>962</v>
      </c>
      <c r="U4151" t="s">
        <v>23562</v>
      </c>
      <c r="V4151" t="s">
        <v>23563</v>
      </c>
      <c r="W4151" t="s">
        <v>83</v>
      </c>
      <c r="X4151">
        <v>12</v>
      </c>
      <c r="Y4151">
        <v>4957</v>
      </c>
    </row>
    <row r="4152" spans="1:25">
      <c r="A4152" t="s">
        <v>23564</v>
      </c>
      <c r="B4152" t="s">
        <v>70</v>
      </c>
      <c r="C4152">
        <v>597</v>
      </c>
      <c r="D4152" t="s">
        <v>3429</v>
      </c>
      <c r="E4152">
        <v>2006</v>
      </c>
      <c r="F4152" s="24">
        <v>38955</v>
      </c>
      <c r="G4152" s="24">
        <v>39082</v>
      </c>
      <c r="H4152" s="24"/>
      <c r="M4152" t="s">
        <v>76</v>
      </c>
      <c r="N4152" t="s">
        <v>153</v>
      </c>
      <c r="O4152" t="s">
        <v>23565</v>
      </c>
      <c r="P4152" t="s">
        <v>23565</v>
      </c>
      <c r="Q4152" t="s">
        <v>195</v>
      </c>
      <c r="R4152" t="s">
        <v>23566</v>
      </c>
      <c r="S4152" t="s">
        <v>2516</v>
      </c>
      <c r="U4152" t="s">
        <v>174</v>
      </c>
      <c r="W4152" t="s">
        <v>83</v>
      </c>
      <c r="X4152">
        <v>12</v>
      </c>
      <c r="Y4152">
        <v>3960</v>
      </c>
    </row>
    <row r="4153" spans="1:25">
      <c r="A4153" t="s">
        <v>23567</v>
      </c>
      <c r="B4153" t="s">
        <v>70</v>
      </c>
      <c r="C4153">
        <v>584</v>
      </c>
      <c r="D4153" t="s">
        <v>106</v>
      </c>
      <c r="E4153">
        <v>2006</v>
      </c>
      <c r="F4153" s="24">
        <v>39077</v>
      </c>
      <c r="G4153" s="24">
        <v>39078</v>
      </c>
      <c r="H4153" s="24">
        <v>39079</v>
      </c>
      <c r="I4153" t="s">
        <v>118</v>
      </c>
      <c r="J4153" t="s">
        <v>108</v>
      </c>
      <c r="K4153" t="s">
        <v>119</v>
      </c>
      <c r="L4153" t="s">
        <v>75</v>
      </c>
      <c r="M4153" t="s">
        <v>76</v>
      </c>
      <c r="N4153" t="s">
        <v>153</v>
      </c>
      <c r="O4153" t="s">
        <v>23568</v>
      </c>
      <c r="P4153" t="s">
        <v>23568</v>
      </c>
      <c r="Q4153" t="s">
        <v>195</v>
      </c>
      <c r="R4153" t="s">
        <v>23569</v>
      </c>
      <c r="S4153" t="s">
        <v>23570</v>
      </c>
      <c r="T4153" t="s">
        <v>413</v>
      </c>
      <c r="U4153" t="s">
        <v>23571</v>
      </c>
      <c r="V4153" t="s">
        <v>23572</v>
      </c>
      <c r="W4153" t="s">
        <v>83</v>
      </c>
      <c r="X4153">
        <v>12</v>
      </c>
      <c r="Y4153">
        <v>4735.76</v>
      </c>
    </row>
    <row r="4154" spans="1:25">
      <c r="A4154" t="s">
        <v>23573</v>
      </c>
      <c r="B4154" t="s">
        <v>70</v>
      </c>
      <c r="C4154">
        <v>589</v>
      </c>
      <c r="D4154" t="s">
        <v>71</v>
      </c>
      <c r="E4154">
        <v>2006</v>
      </c>
      <c r="F4154" s="24">
        <v>39079</v>
      </c>
      <c r="G4154" s="24">
        <v>39080</v>
      </c>
      <c r="H4154" s="24">
        <v>39081</v>
      </c>
      <c r="I4154" t="s">
        <v>1504</v>
      </c>
      <c r="J4154" t="s">
        <v>515</v>
      </c>
      <c r="K4154" t="s">
        <v>273</v>
      </c>
      <c r="L4154" t="s">
        <v>75</v>
      </c>
      <c r="M4154" t="s">
        <v>76</v>
      </c>
      <c r="N4154" t="s">
        <v>253</v>
      </c>
      <c r="O4154" t="s">
        <v>23574</v>
      </c>
      <c r="P4154" t="s">
        <v>23575</v>
      </c>
      <c r="Q4154" t="s">
        <v>80</v>
      </c>
      <c r="R4154" t="s">
        <v>23574</v>
      </c>
      <c r="S4154" t="s">
        <v>23576</v>
      </c>
      <c r="T4154" t="s">
        <v>1169</v>
      </c>
      <c r="U4154" t="s">
        <v>23577</v>
      </c>
      <c r="W4154" t="s">
        <v>83</v>
      </c>
      <c r="X4154">
        <v>12</v>
      </c>
      <c r="Y4154">
        <v>4100</v>
      </c>
    </row>
    <row r="4155" spans="1:25">
      <c r="A4155" t="s">
        <v>23578</v>
      </c>
      <c r="B4155" t="s">
        <v>70</v>
      </c>
      <c r="C4155">
        <v>545</v>
      </c>
      <c r="D4155" t="s">
        <v>106</v>
      </c>
      <c r="E4155">
        <v>2006</v>
      </c>
      <c r="F4155" s="24">
        <v>39052</v>
      </c>
      <c r="G4155" s="24">
        <v>39052</v>
      </c>
      <c r="H4155" s="24">
        <v>39053</v>
      </c>
      <c r="I4155" t="s">
        <v>127</v>
      </c>
      <c r="J4155" t="s">
        <v>108</v>
      </c>
      <c r="K4155" t="s">
        <v>109</v>
      </c>
      <c r="L4155" t="s">
        <v>75</v>
      </c>
      <c r="M4155" t="s">
        <v>76</v>
      </c>
      <c r="N4155" t="s">
        <v>23579</v>
      </c>
      <c r="O4155" t="s">
        <v>23580</v>
      </c>
      <c r="P4155" t="s">
        <v>23581</v>
      </c>
      <c r="Q4155" t="s">
        <v>80</v>
      </c>
      <c r="R4155" t="s">
        <v>23580</v>
      </c>
      <c r="S4155" t="s">
        <v>23582</v>
      </c>
      <c r="T4155" t="s">
        <v>413</v>
      </c>
      <c r="U4155" t="s">
        <v>23583</v>
      </c>
      <c r="V4155" t="s">
        <v>23584</v>
      </c>
      <c r="W4155" t="s">
        <v>83</v>
      </c>
      <c r="X4155">
        <v>12</v>
      </c>
      <c r="Y4155">
        <v>3608.78</v>
      </c>
    </row>
    <row r="4156" spans="1:25">
      <c r="A4156" t="s">
        <v>23585</v>
      </c>
      <c r="B4156" t="s">
        <v>70</v>
      </c>
      <c r="C4156">
        <v>578</v>
      </c>
      <c r="D4156" t="s">
        <v>106</v>
      </c>
      <c r="E4156">
        <v>2006</v>
      </c>
      <c r="F4156" s="24">
        <v>39073</v>
      </c>
      <c r="G4156" s="24">
        <v>39073</v>
      </c>
      <c r="H4156" s="24">
        <v>39074</v>
      </c>
      <c r="I4156" t="s">
        <v>183</v>
      </c>
      <c r="J4156" t="s">
        <v>108</v>
      </c>
      <c r="K4156" t="s">
        <v>184</v>
      </c>
      <c r="L4156" t="s">
        <v>75</v>
      </c>
      <c r="M4156" t="s">
        <v>76</v>
      </c>
      <c r="N4156" t="s">
        <v>253</v>
      </c>
      <c r="O4156" t="s">
        <v>23586</v>
      </c>
      <c r="P4156" t="s">
        <v>23587</v>
      </c>
      <c r="Q4156" t="s">
        <v>90</v>
      </c>
      <c r="R4156" t="s">
        <v>23586</v>
      </c>
      <c r="S4156" t="s">
        <v>23588</v>
      </c>
      <c r="T4156" t="s">
        <v>206</v>
      </c>
      <c r="U4156" t="s">
        <v>23589</v>
      </c>
      <c r="V4156" t="s">
        <v>23590</v>
      </c>
      <c r="W4156" t="s">
        <v>83</v>
      </c>
      <c r="X4156">
        <v>12</v>
      </c>
      <c r="Y4156">
        <v>2887</v>
      </c>
    </row>
    <row r="4157" spans="1:25">
      <c r="A4157" t="s">
        <v>23591</v>
      </c>
      <c r="B4157" t="s">
        <v>70</v>
      </c>
      <c r="C4157">
        <v>577</v>
      </c>
      <c r="D4157" t="s">
        <v>71</v>
      </c>
      <c r="E4157">
        <v>2006</v>
      </c>
      <c r="F4157" s="24">
        <v>39072</v>
      </c>
      <c r="G4157" s="24">
        <v>39073</v>
      </c>
      <c r="H4157" s="24">
        <v>39073</v>
      </c>
      <c r="I4157" t="s">
        <v>1939</v>
      </c>
      <c r="J4157" t="s">
        <v>252</v>
      </c>
      <c r="K4157" t="s">
        <v>273</v>
      </c>
      <c r="L4157" t="s">
        <v>75</v>
      </c>
      <c r="M4157" t="s">
        <v>76</v>
      </c>
      <c r="N4157" t="s">
        <v>153</v>
      </c>
      <c r="O4157" t="s">
        <v>23592</v>
      </c>
      <c r="P4157" t="s">
        <v>23593</v>
      </c>
      <c r="Q4157" t="s">
        <v>90</v>
      </c>
      <c r="R4157" t="s">
        <v>23592</v>
      </c>
      <c r="S4157" t="s">
        <v>23594</v>
      </c>
      <c r="T4157" t="s">
        <v>849</v>
      </c>
      <c r="U4157" t="s">
        <v>23595</v>
      </c>
      <c r="W4157" t="s">
        <v>83</v>
      </c>
      <c r="X4157">
        <v>12</v>
      </c>
      <c r="Y4157">
        <v>4091.5</v>
      </c>
    </row>
    <row r="4158" spans="1:25">
      <c r="A4158" t="s">
        <v>23596</v>
      </c>
      <c r="B4158" t="s">
        <v>70</v>
      </c>
      <c r="C4158">
        <v>562</v>
      </c>
      <c r="D4158" t="s">
        <v>106</v>
      </c>
      <c r="E4158">
        <v>2006</v>
      </c>
      <c r="F4158" s="24">
        <v>39066</v>
      </c>
      <c r="G4158" s="24">
        <v>39066</v>
      </c>
      <c r="H4158" s="24">
        <v>39067</v>
      </c>
      <c r="I4158" t="s">
        <v>107</v>
      </c>
      <c r="J4158" t="s">
        <v>108</v>
      </c>
      <c r="K4158" t="s">
        <v>109</v>
      </c>
      <c r="L4158" t="s">
        <v>20828</v>
      </c>
      <c r="M4158" t="s">
        <v>76</v>
      </c>
      <c r="N4158" t="s">
        <v>467</v>
      </c>
      <c r="O4158" t="s">
        <v>23597</v>
      </c>
      <c r="P4158" t="s">
        <v>23598</v>
      </c>
      <c r="Q4158" t="s">
        <v>90</v>
      </c>
      <c r="R4158" t="s">
        <v>23597</v>
      </c>
      <c r="S4158" t="s">
        <v>23599</v>
      </c>
      <c r="T4158" t="s">
        <v>173</v>
      </c>
      <c r="U4158" t="s">
        <v>23600</v>
      </c>
      <c r="W4158" t="s">
        <v>83</v>
      </c>
      <c r="X4158">
        <v>12</v>
      </c>
      <c r="Y4158">
        <v>4507</v>
      </c>
    </row>
    <row r="4159" spans="1:25">
      <c r="A4159" t="s">
        <v>23601</v>
      </c>
      <c r="B4159" t="s">
        <v>70</v>
      </c>
      <c r="C4159">
        <v>553</v>
      </c>
      <c r="D4159" t="s">
        <v>71</v>
      </c>
      <c r="E4159">
        <v>2006</v>
      </c>
      <c r="F4159" s="24">
        <v>39059</v>
      </c>
      <c r="G4159" s="24">
        <v>39062</v>
      </c>
      <c r="H4159" s="24">
        <v>39060</v>
      </c>
      <c r="I4159" t="s">
        <v>1153</v>
      </c>
      <c r="J4159" t="s">
        <v>220</v>
      </c>
      <c r="K4159" t="s">
        <v>97</v>
      </c>
      <c r="L4159" t="s">
        <v>75</v>
      </c>
      <c r="M4159" t="s">
        <v>76</v>
      </c>
      <c r="N4159" t="s">
        <v>128</v>
      </c>
      <c r="O4159" t="s">
        <v>23602</v>
      </c>
      <c r="P4159" t="s">
        <v>23603</v>
      </c>
      <c r="Q4159" t="s">
        <v>90</v>
      </c>
      <c r="R4159" t="s">
        <v>23602</v>
      </c>
      <c r="S4159" t="s">
        <v>23604</v>
      </c>
      <c r="T4159" t="s">
        <v>780</v>
      </c>
      <c r="U4159" t="s">
        <v>23605</v>
      </c>
      <c r="V4159" t="s">
        <v>23606</v>
      </c>
      <c r="W4159" t="s">
        <v>93</v>
      </c>
      <c r="X4159">
        <v>12</v>
      </c>
      <c r="Y4159">
        <v>3342</v>
      </c>
    </row>
    <row r="4160" spans="1:25">
      <c r="A4160" t="s">
        <v>23607</v>
      </c>
      <c r="B4160" t="s">
        <v>70</v>
      </c>
      <c r="C4160">
        <v>592</v>
      </c>
      <c r="D4160" t="s">
        <v>106</v>
      </c>
      <c r="E4160">
        <v>2006</v>
      </c>
      <c r="F4160" s="24">
        <v>39081</v>
      </c>
      <c r="G4160" s="24">
        <v>39081</v>
      </c>
      <c r="H4160" s="24">
        <v>39082</v>
      </c>
      <c r="I4160" t="s">
        <v>107</v>
      </c>
      <c r="J4160" t="s">
        <v>108</v>
      </c>
      <c r="K4160" t="s">
        <v>109</v>
      </c>
      <c r="L4160" t="s">
        <v>110</v>
      </c>
      <c r="M4160" t="s">
        <v>76</v>
      </c>
      <c r="N4160" t="s">
        <v>153</v>
      </c>
      <c r="O4160" t="s">
        <v>23608</v>
      </c>
      <c r="P4160" t="s">
        <v>23608</v>
      </c>
      <c r="Q4160" t="s">
        <v>195</v>
      </c>
      <c r="R4160" t="s">
        <v>23609</v>
      </c>
      <c r="S4160" t="s">
        <v>23610</v>
      </c>
      <c r="T4160" t="s">
        <v>173</v>
      </c>
      <c r="U4160" t="s">
        <v>23611</v>
      </c>
      <c r="V4160" t="s">
        <v>23612</v>
      </c>
      <c r="W4160" t="s">
        <v>83</v>
      </c>
      <c r="X4160">
        <v>12</v>
      </c>
      <c r="Y4160">
        <v>5115.76</v>
      </c>
    </row>
    <row r="4161" spans="1:25">
      <c r="A4161" t="s">
        <v>6221</v>
      </c>
      <c r="B4161" t="s">
        <v>70</v>
      </c>
      <c r="C4161">
        <v>569</v>
      </c>
      <c r="D4161" t="s">
        <v>71</v>
      </c>
      <c r="E4161">
        <v>2006</v>
      </c>
      <c r="F4161" s="24">
        <v>39067</v>
      </c>
      <c r="G4161" s="24">
        <v>39069</v>
      </c>
      <c r="H4161" s="24">
        <v>39069</v>
      </c>
      <c r="I4161" t="s">
        <v>395</v>
      </c>
      <c r="J4161" t="s">
        <v>96</v>
      </c>
      <c r="K4161" t="s">
        <v>97</v>
      </c>
      <c r="L4161" t="s">
        <v>1773</v>
      </c>
      <c r="M4161" t="s">
        <v>76</v>
      </c>
      <c r="N4161" t="s">
        <v>77</v>
      </c>
      <c r="O4161" t="s">
        <v>6222</v>
      </c>
      <c r="P4161" t="s">
        <v>23613</v>
      </c>
      <c r="Q4161" t="s">
        <v>90</v>
      </c>
      <c r="R4161" t="s">
        <v>6222</v>
      </c>
      <c r="S4161" t="s">
        <v>6224</v>
      </c>
      <c r="T4161" t="s">
        <v>2013</v>
      </c>
      <c r="U4161" t="s">
        <v>23614</v>
      </c>
      <c r="W4161" t="s">
        <v>83</v>
      </c>
      <c r="X4161">
        <v>12</v>
      </c>
      <c r="Y4161">
        <v>4482.2299999999996</v>
      </c>
    </row>
    <row r="4162" spans="1:25">
      <c r="A4162" t="s">
        <v>23615</v>
      </c>
      <c r="B4162" t="s">
        <v>70</v>
      </c>
      <c r="C4162">
        <v>568</v>
      </c>
      <c r="D4162" t="s">
        <v>250</v>
      </c>
      <c r="E4162">
        <v>2006</v>
      </c>
      <c r="F4162" s="24">
        <v>39069</v>
      </c>
      <c r="G4162" s="24">
        <v>39069</v>
      </c>
      <c r="H4162" s="24">
        <v>39070</v>
      </c>
      <c r="I4162" t="s">
        <v>23616</v>
      </c>
      <c r="J4162" t="s">
        <v>1712</v>
      </c>
      <c r="L4162" t="s">
        <v>75</v>
      </c>
      <c r="M4162" t="s">
        <v>76</v>
      </c>
      <c r="N4162" t="s">
        <v>77</v>
      </c>
      <c r="O4162" t="s">
        <v>23617</v>
      </c>
      <c r="P4162" t="s">
        <v>23618</v>
      </c>
      <c r="Q4162" t="s">
        <v>80</v>
      </c>
      <c r="R4162" t="s">
        <v>23617</v>
      </c>
      <c r="S4162" t="s">
        <v>23619</v>
      </c>
      <c r="U4162" t="s">
        <v>23620</v>
      </c>
      <c r="V4162" t="s">
        <v>23621</v>
      </c>
      <c r="W4162" t="s">
        <v>83</v>
      </c>
      <c r="X4162">
        <v>12</v>
      </c>
      <c r="Y4162">
        <v>4660</v>
      </c>
    </row>
    <row r="4163" spans="1:25">
      <c r="A4163" t="s">
        <v>23622</v>
      </c>
      <c r="B4163" t="s">
        <v>70</v>
      </c>
      <c r="C4163">
        <v>570</v>
      </c>
      <c r="D4163" t="s">
        <v>71</v>
      </c>
      <c r="E4163">
        <v>2006</v>
      </c>
      <c r="F4163" s="24">
        <v>39068</v>
      </c>
      <c r="G4163" s="24">
        <v>39069</v>
      </c>
      <c r="H4163" s="24">
        <v>39069</v>
      </c>
      <c r="I4163" t="s">
        <v>2381</v>
      </c>
      <c r="J4163" t="s">
        <v>220</v>
      </c>
      <c r="K4163" t="s">
        <v>97</v>
      </c>
      <c r="L4163" t="s">
        <v>75</v>
      </c>
      <c r="M4163" t="s">
        <v>76</v>
      </c>
      <c r="N4163" t="s">
        <v>128</v>
      </c>
      <c r="O4163" t="s">
        <v>23623</v>
      </c>
      <c r="P4163" t="s">
        <v>23624</v>
      </c>
      <c r="Q4163" t="s">
        <v>80</v>
      </c>
      <c r="R4163" t="s">
        <v>23623</v>
      </c>
      <c r="S4163" t="s">
        <v>23625</v>
      </c>
      <c r="T4163" t="s">
        <v>504</v>
      </c>
      <c r="U4163" t="s">
        <v>174</v>
      </c>
      <c r="W4163" t="s">
        <v>93</v>
      </c>
      <c r="X4163">
        <v>12</v>
      </c>
      <c r="Y4163">
        <v>1600</v>
      </c>
    </row>
    <row r="4164" spans="1:25">
      <c r="A4164" t="s">
        <v>23626</v>
      </c>
      <c r="B4164" t="s">
        <v>70</v>
      </c>
      <c r="C4164">
        <v>593</v>
      </c>
      <c r="D4164" t="s">
        <v>106</v>
      </c>
      <c r="E4164">
        <v>2006</v>
      </c>
      <c r="F4164" s="24">
        <v>39082</v>
      </c>
      <c r="G4164" s="24">
        <v>39082</v>
      </c>
      <c r="H4164" s="24">
        <v>39084</v>
      </c>
      <c r="I4164" t="s">
        <v>107</v>
      </c>
      <c r="J4164" t="s">
        <v>108</v>
      </c>
      <c r="K4164" t="s">
        <v>109</v>
      </c>
      <c r="L4164" t="s">
        <v>4059</v>
      </c>
      <c r="M4164" t="s">
        <v>76</v>
      </c>
      <c r="N4164" t="s">
        <v>253</v>
      </c>
      <c r="O4164" t="s">
        <v>23627</v>
      </c>
      <c r="P4164" t="s">
        <v>23628</v>
      </c>
      <c r="Q4164" t="s">
        <v>80</v>
      </c>
      <c r="R4164" t="s">
        <v>23627</v>
      </c>
      <c r="S4164" t="s">
        <v>23629</v>
      </c>
      <c r="T4164" t="s">
        <v>173</v>
      </c>
      <c r="U4164" t="s">
        <v>23630</v>
      </c>
      <c r="V4164" t="s">
        <v>23631</v>
      </c>
      <c r="W4164" t="s">
        <v>83</v>
      </c>
      <c r="X4164">
        <v>12</v>
      </c>
      <c r="Y4164">
        <v>4327</v>
      </c>
    </row>
    <row r="4165" spans="1:25">
      <c r="A4165" t="s">
        <v>23632</v>
      </c>
      <c r="B4165" t="s">
        <v>70</v>
      </c>
      <c r="C4165">
        <v>546</v>
      </c>
      <c r="D4165" t="s">
        <v>106</v>
      </c>
      <c r="E4165">
        <v>2006</v>
      </c>
      <c r="F4165" s="24">
        <v>39052</v>
      </c>
      <c r="G4165" s="24">
        <v>39053</v>
      </c>
      <c r="H4165" s="24">
        <v>39054</v>
      </c>
      <c r="I4165" t="s">
        <v>416</v>
      </c>
      <c r="J4165" t="s">
        <v>108</v>
      </c>
      <c r="K4165" t="s">
        <v>109</v>
      </c>
      <c r="L4165" t="s">
        <v>75</v>
      </c>
      <c r="M4165" t="s">
        <v>152</v>
      </c>
      <c r="N4165" t="s">
        <v>77</v>
      </c>
      <c r="O4165" t="s">
        <v>23633</v>
      </c>
      <c r="P4165" t="s">
        <v>23634</v>
      </c>
      <c r="Q4165" t="s">
        <v>80</v>
      </c>
      <c r="R4165" t="s">
        <v>23633</v>
      </c>
      <c r="S4165" t="s">
        <v>23635</v>
      </c>
      <c r="T4165" t="s">
        <v>173</v>
      </c>
      <c r="U4165" t="s">
        <v>23636</v>
      </c>
      <c r="V4165" t="s">
        <v>23637</v>
      </c>
      <c r="W4165" t="s">
        <v>83</v>
      </c>
      <c r="X4165">
        <v>12</v>
      </c>
      <c r="Y4165">
        <v>3345.5</v>
      </c>
    </row>
    <row r="4166" spans="1:25">
      <c r="A4166" t="s">
        <v>23638</v>
      </c>
      <c r="B4166" t="s">
        <v>70</v>
      </c>
      <c r="C4166">
        <v>550</v>
      </c>
      <c r="D4166" t="s">
        <v>106</v>
      </c>
      <c r="E4166">
        <v>2006</v>
      </c>
      <c r="F4166" s="24">
        <v>39059</v>
      </c>
      <c r="G4166" s="24">
        <v>39060</v>
      </c>
      <c r="H4166" s="24">
        <v>39061</v>
      </c>
      <c r="I4166" t="s">
        <v>500</v>
      </c>
      <c r="J4166" t="s">
        <v>108</v>
      </c>
      <c r="K4166" t="s">
        <v>109</v>
      </c>
      <c r="L4166" t="s">
        <v>75</v>
      </c>
      <c r="M4166" t="s">
        <v>76</v>
      </c>
      <c r="N4166" t="s">
        <v>140</v>
      </c>
      <c r="O4166" t="s">
        <v>23639</v>
      </c>
      <c r="P4166" t="s">
        <v>23640</v>
      </c>
      <c r="Q4166" t="s">
        <v>90</v>
      </c>
      <c r="R4166" t="s">
        <v>23639</v>
      </c>
      <c r="S4166" t="s">
        <v>23641</v>
      </c>
      <c r="T4166" t="s">
        <v>7148</v>
      </c>
      <c r="U4166" t="s">
        <v>23642</v>
      </c>
      <c r="W4166" t="s">
        <v>83</v>
      </c>
      <c r="X4166">
        <v>12</v>
      </c>
      <c r="Y4166">
        <v>4207</v>
      </c>
    </row>
    <row r="4167" spans="1:25">
      <c r="A4167" t="s">
        <v>23643</v>
      </c>
      <c r="B4167" t="s">
        <v>70</v>
      </c>
      <c r="C4167">
        <v>560</v>
      </c>
      <c r="D4167" t="s">
        <v>250</v>
      </c>
      <c r="E4167">
        <v>2006</v>
      </c>
      <c r="F4167" s="24">
        <v>39064</v>
      </c>
      <c r="G4167" s="24">
        <v>39065</v>
      </c>
      <c r="H4167" s="24">
        <v>39066</v>
      </c>
      <c r="I4167" t="s">
        <v>23644</v>
      </c>
      <c r="J4167" t="s">
        <v>108</v>
      </c>
      <c r="K4167" t="s">
        <v>2652</v>
      </c>
      <c r="L4167" t="s">
        <v>75</v>
      </c>
      <c r="M4167" t="s">
        <v>76</v>
      </c>
      <c r="N4167" t="s">
        <v>140</v>
      </c>
      <c r="O4167" t="s">
        <v>23645</v>
      </c>
      <c r="P4167" t="s">
        <v>23646</v>
      </c>
      <c r="Q4167" t="s">
        <v>90</v>
      </c>
      <c r="R4167" t="s">
        <v>23645</v>
      </c>
      <c r="S4167" t="s">
        <v>23647</v>
      </c>
      <c r="T4167" t="s">
        <v>173</v>
      </c>
      <c r="V4167" t="s">
        <v>23648</v>
      </c>
      <c r="W4167" t="s">
        <v>83</v>
      </c>
      <c r="X4167">
        <v>12</v>
      </c>
      <c r="Y4167">
        <v>2782</v>
      </c>
    </row>
    <row r="4168" spans="1:25">
      <c r="A4168" t="s">
        <v>23649</v>
      </c>
      <c r="B4168" t="s">
        <v>70</v>
      </c>
      <c r="C4168">
        <v>585</v>
      </c>
      <c r="D4168" t="s">
        <v>250</v>
      </c>
      <c r="E4168">
        <v>2006</v>
      </c>
      <c r="F4168" s="24">
        <v>39078</v>
      </c>
      <c r="G4168" s="24">
        <v>39078</v>
      </c>
      <c r="H4168" s="24">
        <v>39079</v>
      </c>
      <c r="I4168" t="s">
        <v>23650</v>
      </c>
      <c r="J4168" t="s">
        <v>96</v>
      </c>
      <c r="M4168" t="s">
        <v>76</v>
      </c>
      <c r="N4168" t="s">
        <v>153</v>
      </c>
      <c r="O4168" t="s">
        <v>23651</v>
      </c>
      <c r="P4168" t="s">
        <v>23652</v>
      </c>
      <c r="Q4168" t="s">
        <v>80</v>
      </c>
      <c r="R4168" t="s">
        <v>23651</v>
      </c>
      <c r="S4168" t="s">
        <v>23653</v>
      </c>
      <c r="U4168" t="s">
        <v>23654</v>
      </c>
      <c r="V4168" t="s">
        <v>23655</v>
      </c>
      <c r="W4168" t="s">
        <v>83</v>
      </c>
      <c r="X4168">
        <v>12</v>
      </c>
      <c r="Y4168">
        <v>3443.93</v>
      </c>
    </row>
    <row r="4169" spans="1:25">
      <c r="A4169" t="s">
        <v>23656</v>
      </c>
      <c r="B4169" t="s">
        <v>70</v>
      </c>
      <c r="C4169">
        <v>599</v>
      </c>
      <c r="D4169" t="s">
        <v>3429</v>
      </c>
      <c r="E4169">
        <v>2006</v>
      </c>
      <c r="F4169" s="24">
        <v>38960</v>
      </c>
      <c r="G4169" s="24">
        <v>39082</v>
      </c>
      <c r="H4169" s="24"/>
      <c r="I4169" t="s">
        <v>23657</v>
      </c>
      <c r="J4169" t="s">
        <v>474</v>
      </c>
      <c r="M4169" t="s">
        <v>76</v>
      </c>
      <c r="N4169" t="s">
        <v>2330</v>
      </c>
      <c r="O4169" t="s">
        <v>23658</v>
      </c>
      <c r="P4169" t="s">
        <v>23659</v>
      </c>
      <c r="Q4169" t="s">
        <v>80</v>
      </c>
      <c r="R4169" t="s">
        <v>23658</v>
      </c>
      <c r="S4169" t="s">
        <v>23660</v>
      </c>
      <c r="U4169" t="s">
        <v>23661</v>
      </c>
      <c r="W4169" t="s">
        <v>465</v>
      </c>
      <c r="X4169">
        <v>12</v>
      </c>
      <c r="Y4169">
        <v>1293</v>
      </c>
    </row>
    <row r="4170" spans="1:25">
      <c r="A4170" t="s">
        <v>23662</v>
      </c>
      <c r="B4170" t="s">
        <v>70</v>
      </c>
      <c r="C4170">
        <v>563</v>
      </c>
      <c r="D4170" t="s">
        <v>71</v>
      </c>
      <c r="E4170">
        <v>2006</v>
      </c>
      <c r="F4170" s="24">
        <v>39066</v>
      </c>
      <c r="G4170" s="24">
        <v>39066</v>
      </c>
      <c r="H4170" s="24">
        <v>39067</v>
      </c>
      <c r="I4170" t="s">
        <v>5015</v>
      </c>
      <c r="J4170" t="s">
        <v>168</v>
      </c>
      <c r="K4170" t="s">
        <v>273</v>
      </c>
      <c r="L4170" t="s">
        <v>630</v>
      </c>
      <c r="M4170" t="s">
        <v>76</v>
      </c>
      <c r="N4170" t="s">
        <v>253</v>
      </c>
      <c r="O4170" t="s">
        <v>23663</v>
      </c>
      <c r="P4170" t="s">
        <v>23664</v>
      </c>
      <c r="Q4170" t="s">
        <v>80</v>
      </c>
      <c r="R4170" t="s">
        <v>23663</v>
      </c>
      <c r="S4170" t="s">
        <v>23665</v>
      </c>
      <c r="T4170" t="s">
        <v>360</v>
      </c>
      <c r="W4170" t="s">
        <v>83</v>
      </c>
      <c r="X4170">
        <v>12</v>
      </c>
      <c r="Y4170">
        <v>4428</v>
      </c>
    </row>
    <row r="4171" spans="1:25">
      <c r="A4171" t="s">
        <v>23666</v>
      </c>
      <c r="B4171" t="s">
        <v>70</v>
      </c>
      <c r="C4171">
        <v>579</v>
      </c>
      <c r="D4171" t="s">
        <v>106</v>
      </c>
      <c r="E4171">
        <v>2006</v>
      </c>
      <c r="F4171" s="24">
        <v>39073</v>
      </c>
      <c r="G4171" s="24">
        <v>39073</v>
      </c>
      <c r="H4171" s="24">
        <v>39075</v>
      </c>
      <c r="I4171" t="s">
        <v>500</v>
      </c>
      <c r="J4171" t="s">
        <v>108</v>
      </c>
      <c r="K4171" t="s">
        <v>109</v>
      </c>
      <c r="L4171" t="s">
        <v>21316</v>
      </c>
      <c r="M4171" t="s">
        <v>76</v>
      </c>
      <c r="N4171" t="s">
        <v>128</v>
      </c>
      <c r="O4171" t="s">
        <v>23667</v>
      </c>
      <c r="P4171" t="s">
        <v>23667</v>
      </c>
      <c r="Q4171" t="s">
        <v>195</v>
      </c>
      <c r="R4171" t="s">
        <v>23668</v>
      </c>
      <c r="S4171" t="s">
        <v>23669</v>
      </c>
      <c r="T4171" t="s">
        <v>173</v>
      </c>
      <c r="U4171" t="s">
        <v>23670</v>
      </c>
      <c r="V4171" t="s">
        <v>23671</v>
      </c>
      <c r="W4171" t="s">
        <v>93</v>
      </c>
      <c r="X4171">
        <v>12</v>
      </c>
      <c r="Y4171">
        <v>4995.46</v>
      </c>
    </row>
    <row r="4172" spans="1:25">
      <c r="A4172" t="s">
        <v>23672</v>
      </c>
      <c r="B4172" t="s">
        <v>70</v>
      </c>
      <c r="C4172">
        <v>581</v>
      </c>
      <c r="D4172" t="s">
        <v>106</v>
      </c>
      <c r="E4172">
        <v>2006</v>
      </c>
      <c r="F4172" s="24">
        <v>39075</v>
      </c>
      <c r="G4172" s="24">
        <v>39076</v>
      </c>
      <c r="H4172" s="24">
        <v>39077</v>
      </c>
      <c r="I4172" t="s">
        <v>500</v>
      </c>
      <c r="J4172" t="s">
        <v>108</v>
      </c>
      <c r="K4172" t="s">
        <v>109</v>
      </c>
      <c r="L4172" t="s">
        <v>110</v>
      </c>
      <c r="M4172" t="s">
        <v>76</v>
      </c>
      <c r="N4172" t="s">
        <v>77</v>
      </c>
      <c r="O4172" t="s">
        <v>23673</v>
      </c>
      <c r="P4172" t="s">
        <v>23673</v>
      </c>
      <c r="Q4172" t="s">
        <v>195</v>
      </c>
      <c r="R4172" t="s">
        <v>23674</v>
      </c>
      <c r="S4172" t="s">
        <v>23675</v>
      </c>
      <c r="T4172" t="s">
        <v>902</v>
      </c>
      <c r="U4172" t="s">
        <v>23676</v>
      </c>
      <c r="V4172" t="s">
        <v>23677</v>
      </c>
      <c r="W4172" t="s">
        <v>83</v>
      </c>
      <c r="X4172">
        <v>12</v>
      </c>
      <c r="Y4172">
        <v>4995.76</v>
      </c>
    </row>
    <row r="4173" spans="1:25">
      <c r="A4173" t="s">
        <v>23678</v>
      </c>
      <c r="B4173" t="s">
        <v>70</v>
      </c>
      <c r="C4173">
        <v>594</v>
      </c>
      <c r="D4173" t="s">
        <v>3429</v>
      </c>
      <c r="E4173">
        <v>2006</v>
      </c>
      <c r="F4173" s="24">
        <v>38866</v>
      </c>
      <c r="G4173" s="24">
        <v>39082</v>
      </c>
      <c r="H4173" s="24">
        <v>38867</v>
      </c>
      <c r="M4173" t="s">
        <v>76</v>
      </c>
      <c r="N4173" t="s">
        <v>77</v>
      </c>
      <c r="O4173" t="s">
        <v>23679</v>
      </c>
      <c r="P4173" t="s">
        <v>23680</v>
      </c>
      <c r="Q4173" t="s">
        <v>90</v>
      </c>
      <c r="R4173" t="s">
        <v>23679</v>
      </c>
      <c r="S4173" t="s">
        <v>23681</v>
      </c>
      <c r="U4173" t="s">
        <v>23682</v>
      </c>
      <c r="W4173" t="s">
        <v>83</v>
      </c>
      <c r="X4173">
        <v>12</v>
      </c>
    </row>
    <row r="4174" spans="1:25">
      <c r="A4174" t="s">
        <v>23683</v>
      </c>
      <c r="B4174" t="s">
        <v>70</v>
      </c>
      <c r="C4174">
        <v>561</v>
      </c>
      <c r="D4174" t="s">
        <v>106</v>
      </c>
      <c r="E4174">
        <v>2006</v>
      </c>
      <c r="F4174" s="24">
        <v>39065</v>
      </c>
      <c r="G4174" s="24">
        <v>39065</v>
      </c>
      <c r="H4174" s="24">
        <v>39066</v>
      </c>
      <c r="I4174" t="s">
        <v>6151</v>
      </c>
      <c r="J4174" t="s">
        <v>108</v>
      </c>
      <c r="K4174" t="s">
        <v>324</v>
      </c>
      <c r="L4174" t="s">
        <v>75</v>
      </c>
      <c r="M4174" t="s">
        <v>76</v>
      </c>
      <c r="N4174" t="s">
        <v>128</v>
      </c>
      <c r="O4174" t="s">
        <v>23684</v>
      </c>
      <c r="P4174" t="s">
        <v>23684</v>
      </c>
      <c r="Q4174" t="s">
        <v>195</v>
      </c>
      <c r="R4174" t="s">
        <v>23685</v>
      </c>
      <c r="S4174" t="s">
        <v>23686</v>
      </c>
      <c r="U4174" t="s">
        <v>23687</v>
      </c>
      <c r="V4174" t="s">
        <v>23688</v>
      </c>
      <c r="W4174" t="s">
        <v>93</v>
      </c>
      <c r="X4174">
        <v>12</v>
      </c>
      <c r="Y4174">
        <v>2715.76</v>
      </c>
    </row>
    <row r="4175" spans="1:25">
      <c r="A4175" t="s">
        <v>23689</v>
      </c>
      <c r="B4175" t="s">
        <v>70</v>
      </c>
      <c r="C4175">
        <v>586</v>
      </c>
      <c r="D4175" t="s">
        <v>106</v>
      </c>
      <c r="E4175">
        <v>2006</v>
      </c>
      <c r="F4175" s="24">
        <v>39078</v>
      </c>
      <c r="G4175" s="24">
        <v>39078</v>
      </c>
      <c r="H4175" s="24">
        <v>39079</v>
      </c>
      <c r="I4175" t="s">
        <v>107</v>
      </c>
      <c r="J4175" t="s">
        <v>108</v>
      </c>
      <c r="K4175" t="s">
        <v>109</v>
      </c>
      <c r="L4175" t="s">
        <v>75</v>
      </c>
      <c r="M4175" t="s">
        <v>76</v>
      </c>
      <c r="N4175" t="s">
        <v>650</v>
      </c>
      <c r="O4175" t="s">
        <v>23690</v>
      </c>
      <c r="P4175" t="s">
        <v>23691</v>
      </c>
      <c r="Q4175" t="s">
        <v>90</v>
      </c>
      <c r="R4175" t="s">
        <v>23690</v>
      </c>
      <c r="S4175" t="s">
        <v>23692</v>
      </c>
      <c r="T4175" t="s">
        <v>780</v>
      </c>
      <c r="U4175" t="s">
        <v>23693</v>
      </c>
      <c r="W4175" t="s">
        <v>217</v>
      </c>
      <c r="X4175">
        <v>12</v>
      </c>
      <c r="Y4175">
        <v>3780</v>
      </c>
    </row>
    <row r="4176" spans="1:25">
      <c r="A4176" t="s">
        <v>23694</v>
      </c>
      <c r="B4176" t="s">
        <v>70</v>
      </c>
      <c r="C4176">
        <v>496</v>
      </c>
      <c r="D4176" t="s">
        <v>106</v>
      </c>
      <c r="E4176">
        <v>2006</v>
      </c>
      <c r="F4176" s="24">
        <v>38960</v>
      </c>
      <c r="G4176" s="24">
        <v>39024</v>
      </c>
      <c r="H4176" s="24">
        <v>39025</v>
      </c>
      <c r="I4176" t="s">
        <v>1208</v>
      </c>
      <c r="J4176" t="s">
        <v>108</v>
      </c>
      <c r="K4176" t="s">
        <v>324</v>
      </c>
      <c r="L4176" t="s">
        <v>1886</v>
      </c>
      <c r="M4176" t="s">
        <v>76</v>
      </c>
      <c r="N4176" t="s">
        <v>828</v>
      </c>
      <c r="O4176" t="s">
        <v>23695</v>
      </c>
      <c r="P4176" t="s">
        <v>23696</v>
      </c>
      <c r="Q4176" t="s">
        <v>90</v>
      </c>
      <c r="R4176" t="s">
        <v>23695</v>
      </c>
      <c r="S4176" t="s">
        <v>23697</v>
      </c>
      <c r="T4176" t="s">
        <v>145</v>
      </c>
      <c r="U4176" t="s">
        <v>23698</v>
      </c>
      <c r="V4176" t="s">
        <v>23699</v>
      </c>
      <c r="W4176" t="s">
        <v>217</v>
      </c>
      <c r="X4176">
        <v>11</v>
      </c>
      <c r="Y4176">
        <v>2019</v>
      </c>
    </row>
    <row r="4177" spans="1:25">
      <c r="A4177" t="s">
        <v>23700</v>
      </c>
      <c r="B4177" t="s">
        <v>70</v>
      </c>
      <c r="C4177">
        <v>501</v>
      </c>
      <c r="D4177" t="s">
        <v>106</v>
      </c>
      <c r="E4177">
        <v>2006</v>
      </c>
      <c r="F4177" s="24">
        <v>39027</v>
      </c>
      <c r="G4177" s="24">
        <v>39027</v>
      </c>
      <c r="H4177" s="24">
        <v>39028</v>
      </c>
      <c r="I4177" t="s">
        <v>183</v>
      </c>
      <c r="J4177" t="s">
        <v>108</v>
      </c>
      <c r="K4177" t="s">
        <v>184</v>
      </c>
      <c r="L4177" t="s">
        <v>149</v>
      </c>
      <c r="M4177" t="s">
        <v>76</v>
      </c>
      <c r="N4177" t="s">
        <v>253</v>
      </c>
      <c r="O4177" t="s">
        <v>23701</v>
      </c>
      <c r="P4177" t="s">
        <v>23702</v>
      </c>
      <c r="Q4177" t="s">
        <v>80</v>
      </c>
      <c r="R4177" t="s">
        <v>23701</v>
      </c>
      <c r="S4177" t="s">
        <v>23703</v>
      </c>
      <c r="T4177" t="s">
        <v>188</v>
      </c>
      <c r="U4177" t="s">
        <v>23704</v>
      </c>
      <c r="V4177" t="s">
        <v>23705</v>
      </c>
      <c r="W4177" t="s">
        <v>83</v>
      </c>
      <c r="X4177">
        <v>11</v>
      </c>
      <c r="Y4177">
        <v>4238.5</v>
      </c>
    </row>
    <row r="4178" spans="1:25">
      <c r="A4178" t="s">
        <v>23706</v>
      </c>
      <c r="B4178" t="s">
        <v>70</v>
      </c>
      <c r="C4178">
        <v>522</v>
      </c>
      <c r="D4178" t="s">
        <v>106</v>
      </c>
      <c r="E4178">
        <v>2006</v>
      </c>
      <c r="F4178" s="24">
        <v>39041</v>
      </c>
      <c r="G4178" s="24">
        <v>39041</v>
      </c>
      <c r="H4178" s="24">
        <v>39042</v>
      </c>
      <c r="I4178" t="s">
        <v>339</v>
      </c>
      <c r="J4178" t="s">
        <v>108</v>
      </c>
      <c r="K4178" t="s">
        <v>324</v>
      </c>
      <c r="L4178" t="s">
        <v>417</v>
      </c>
      <c r="M4178" t="s">
        <v>152</v>
      </c>
      <c r="N4178" t="s">
        <v>418</v>
      </c>
      <c r="O4178" t="s">
        <v>23707</v>
      </c>
      <c r="P4178" t="s">
        <v>23707</v>
      </c>
      <c r="Q4178" t="s">
        <v>195</v>
      </c>
      <c r="R4178" t="s">
        <v>23708</v>
      </c>
      <c r="S4178" t="s">
        <v>23709</v>
      </c>
      <c r="T4178" t="s">
        <v>1024</v>
      </c>
      <c r="U4178" t="s">
        <v>23710</v>
      </c>
      <c r="V4178" t="s">
        <v>23711</v>
      </c>
      <c r="W4178" t="s">
        <v>217</v>
      </c>
      <c r="X4178">
        <v>11</v>
      </c>
      <c r="Y4178">
        <v>4677.9799999999996</v>
      </c>
    </row>
    <row r="4179" spans="1:25">
      <c r="A4179" t="s">
        <v>23712</v>
      </c>
      <c r="B4179" t="s">
        <v>70</v>
      </c>
      <c r="C4179">
        <v>519</v>
      </c>
      <c r="D4179" t="s">
        <v>106</v>
      </c>
      <c r="E4179">
        <v>2006</v>
      </c>
      <c r="F4179" s="24">
        <v>39038</v>
      </c>
      <c r="G4179" s="24">
        <v>39041</v>
      </c>
      <c r="H4179" s="24">
        <v>39040</v>
      </c>
      <c r="I4179" t="s">
        <v>192</v>
      </c>
      <c r="J4179" t="s">
        <v>108</v>
      </c>
      <c r="K4179" t="s">
        <v>119</v>
      </c>
      <c r="L4179" t="s">
        <v>209</v>
      </c>
      <c r="M4179" t="s">
        <v>76</v>
      </c>
      <c r="N4179" t="s">
        <v>210</v>
      </c>
      <c r="O4179" t="s">
        <v>23713</v>
      </c>
      <c r="P4179" t="s">
        <v>23714</v>
      </c>
      <c r="Q4179" t="s">
        <v>80</v>
      </c>
      <c r="R4179" t="s">
        <v>23713</v>
      </c>
      <c r="S4179" t="s">
        <v>15540</v>
      </c>
      <c r="T4179" t="s">
        <v>214</v>
      </c>
      <c r="U4179" t="s">
        <v>23715</v>
      </c>
      <c r="V4179" t="s">
        <v>23716</v>
      </c>
      <c r="W4179" t="s">
        <v>217</v>
      </c>
      <c r="X4179">
        <v>11</v>
      </c>
      <c r="Y4179">
        <v>2149</v>
      </c>
    </row>
    <row r="4180" spans="1:25">
      <c r="A4180" t="s">
        <v>23717</v>
      </c>
      <c r="B4180" t="s">
        <v>70</v>
      </c>
      <c r="C4180">
        <v>533</v>
      </c>
      <c r="D4180" t="s">
        <v>71</v>
      </c>
      <c r="E4180">
        <v>2006</v>
      </c>
      <c r="F4180" s="24">
        <v>39046</v>
      </c>
      <c r="G4180" s="24">
        <v>39048</v>
      </c>
      <c r="H4180" s="24">
        <v>39047</v>
      </c>
      <c r="I4180" t="s">
        <v>1939</v>
      </c>
      <c r="J4180" t="s">
        <v>252</v>
      </c>
      <c r="K4180" t="s">
        <v>273</v>
      </c>
      <c r="L4180" t="s">
        <v>1642</v>
      </c>
      <c r="M4180" t="s">
        <v>76</v>
      </c>
      <c r="N4180" t="s">
        <v>1312</v>
      </c>
      <c r="O4180" t="s">
        <v>23718</v>
      </c>
      <c r="P4180" t="s">
        <v>23719</v>
      </c>
      <c r="Q4180" t="s">
        <v>80</v>
      </c>
      <c r="R4180" t="s">
        <v>23720</v>
      </c>
      <c r="S4180" t="s">
        <v>23721</v>
      </c>
      <c r="T4180" t="s">
        <v>214</v>
      </c>
      <c r="U4180" t="s">
        <v>23722</v>
      </c>
      <c r="W4180" t="s">
        <v>93</v>
      </c>
      <c r="X4180">
        <v>11</v>
      </c>
      <c r="Y4180">
        <v>5840</v>
      </c>
    </row>
    <row r="4181" spans="1:25">
      <c r="A4181" t="s">
        <v>11764</v>
      </c>
      <c r="B4181" t="s">
        <v>70</v>
      </c>
      <c r="C4181">
        <v>494</v>
      </c>
      <c r="D4181" t="s">
        <v>106</v>
      </c>
      <c r="E4181">
        <v>2006</v>
      </c>
      <c r="F4181" s="24">
        <v>39022</v>
      </c>
      <c r="G4181" s="24">
        <v>39024</v>
      </c>
      <c r="H4181" s="24">
        <v>39023</v>
      </c>
      <c r="I4181" t="s">
        <v>972</v>
      </c>
      <c r="J4181" t="s">
        <v>108</v>
      </c>
      <c r="K4181" t="s">
        <v>184</v>
      </c>
      <c r="L4181" t="s">
        <v>75</v>
      </c>
      <c r="M4181" t="s">
        <v>76</v>
      </c>
      <c r="N4181" t="s">
        <v>295</v>
      </c>
      <c r="O4181" t="s">
        <v>11765</v>
      </c>
      <c r="P4181" t="s">
        <v>23723</v>
      </c>
      <c r="Q4181" t="s">
        <v>131</v>
      </c>
      <c r="R4181" t="s">
        <v>11765</v>
      </c>
      <c r="S4181" t="s">
        <v>23724</v>
      </c>
      <c r="U4181" t="s">
        <v>11768</v>
      </c>
      <c r="W4181" t="s">
        <v>93</v>
      </c>
      <c r="X4181">
        <v>11</v>
      </c>
      <c r="Y4181">
        <v>4197</v>
      </c>
    </row>
    <row r="4182" spans="1:25">
      <c r="A4182" t="s">
        <v>23725</v>
      </c>
      <c r="B4182" t="s">
        <v>70</v>
      </c>
      <c r="C4182">
        <v>516</v>
      </c>
      <c r="D4182" t="s">
        <v>106</v>
      </c>
      <c r="E4182">
        <v>2006</v>
      </c>
      <c r="F4182" s="24">
        <v>39037</v>
      </c>
      <c r="G4182" s="24">
        <v>39038</v>
      </c>
      <c r="H4182" s="24">
        <v>39039</v>
      </c>
      <c r="I4182" t="s">
        <v>192</v>
      </c>
      <c r="J4182" t="s">
        <v>108</v>
      </c>
      <c r="K4182" t="s">
        <v>119</v>
      </c>
      <c r="L4182" t="s">
        <v>75</v>
      </c>
      <c r="M4182" t="s">
        <v>76</v>
      </c>
      <c r="N4182" t="s">
        <v>14726</v>
      </c>
      <c r="O4182" t="s">
        <v>23726</v>
      </c>
      <c r="P4182" t="s">
        <v>23726</v>
      </c>
      <c r="Q4182" t="s">
        <v>195</v>
      </c>
      <c r="R4182" t="s">
        <v>23727</v>
      </c>
      <c r="S4182" t="s">
        <v>23728</v>
      </c>
      <c r="T4182" t="s">
        <v>188</v>
      </c>
      <c r="U4182" t="s">
        <v>23729</v>
      </c>
      <c r="V4182" t="s">
        <v>23730</v>
      </c>
      <c r="W4182" t="s">
        <v>93</v>
      </c>
      <c r="X4182">
        <v>11</v>
      </c>
      <c r="Y4182">
        <v>3957.73</v>
      </c>
    </row>
    <row r="4183" spans="1:25">
      <c r="A4183" t="s">
        <v>23731</v>
      </c>
      <c r="B4183" t="s">
        <v>70</v>
      </c>
      <c r="C4183">
        <v>509</v>
      </c>
      <c r="D4183" t="s">
        <v>3429</v>
      </c>
      <c r="E4183">
        <v>2006</v>
      </c>
      <c r="F4183" s="24">
        <v>38976</v>
      </c>
      <c r="G4183" s="24">
        <v>39031</v>
      </c>
      <c r="H4183" s="24"/>
      <c r="I4183" t="s">
        <v>23732</v>
      </c>
      <c r="J4183" t="s">
        <v>108</v>
      </c>
      <c r="M4183" t="s">
        <v>76</v>
      </c>
      <c r="N4183" t="s">
        <v>14726</v>
      </c>
      <c r="O4183" t="s">
        <v>23733</v>
      </c>
      <c r="P4183" t="s">
        <v>23734</v>
      </c>
      <c r="Q4183" t="s">
        <v>80</v>
      </c>
      <c r="R4183" t="s">
        <v>23733</v>
      </c>
      <c r="S4183" t="s">
        <v>23735</v>
      </c>
      <c r="T4183" t="s">
        <v>463</v>
      </c>
      <c r="U4183" t="s">
        <v>174</v>
      </c>
      <c r="W4183" t="s">
        <v>93</v>
      </c>
      <c r="X4183">
        <v>11</v>
      </c>
      <c r="Y4183">
        <v>1270</v>
      </c>
    </row>
    <row r="4184" spans="1:25">
      <c r="A4184" t="s">
        <v>23736</v>
      </c>
      <c r="B4184" t="s">
        <v>70</v>
      </c>
      <c r="C4184">
        <v>518</v>
      </c>
      <c r="D4184" t="s">
        <v>71</v>
      </c>
      <c r="E4184">
        <v>2006</v>
      </c>
      <c r="F4184" s="24">
        <v>39038</v>
      </c>
      <c r="G4184" s="24">
        <v>39038</v>
      </c>
      <c r="H4184" s="24">
        <v>39039</v>
      </c>
      <c r="I4184" t="s">
        <v>1208</v>
      </c>
      <c r="J4184" t="s">
        <v>108</v>
      </c>
      <c r="K4184" t="s">
        <v>324</v>
      </c>
      <c r="L4184" t="s">
        <v>75</v>
      </c>
      <c r="M4184" t="s">
        <v>76</v>
      </c>
      <c r="N4184" t="s">
        <v>111</v>
      </c>
      <c r="O4184" t="s">
        <v>23737</v>
      </c>
      <c r="P4184" t="s">
        <v>23737</v>
      </c>
      <c r="Q4184" t="s">
        <v>195</v>
      </c>
      <c r="R4184" t="s">
        <v>23738</v>
      </c>
      <c r="S4184" t="s">
        <v>23739</v>
      </c>
      <c r="T4184" t="s">
        <v>2669</v>
      </c>
      <c r="U4184" t="s">
        <v>23740</v>
      </c>
      <c r="W4184" t="s">
        <v>93</v>
      </c>
      <c r="X4184">
        <v>11</v>
      </c>
      <c r="Y4184">
        <v>4678.76</v>
      </c>
    </row>
    <row r="4185" spans="1:25">
      <c r="A4185" t="s">
        <v>23741</v>
      </c>
      <c r="B4185" t="s">
        <v>70</v>
      </c>
      <c r="C4185">
        <v>500</v>
      </c>
      <c r="D4185" t="s">
        <v>106</v>
      </c>
      <c r="E4185">
        <v>2006</v>
      </c>
      <c r="F4185" s="24">
        <v>39026</v>
      </c>
      <c r="G4185" s="24">
        <v>39026</v>
      </c>
      <c r="H4185" s="24">
        <v>39028</v>
      </c>
      <c r="I4185" t="s">
        <v>127</v>
      </c>
      <c r="J4185" t="s">
        <v>108</v>
      </c>
      <c r="K4185" t="s">
        <v>109</v>
      </c>
      <c r="L4185" t="s">
        <v>75</v>
      </c>
      <c r="M4185" t="s">
        <v>76</v>
      </c>
      <c r="N4185" t="s">
        <v>87</v>
      </c>
      <c r="O4185" t="s">
        <v>23742</v>
      </c>
      <c r="P4185" t="s">
        <v>23743</v>
      </c>
      <c r="Q4185" t="s">
        <v>80</v>
      </c>
      <c r="R4185" t="s">
        <v>23742</v>
      </c>
      <c r="S4185" t="s">
        <v>23744</v>
      </c>
      <c r="T4185" t="s">
        <v>173</v>
      </c>
      <c r="U4185" t="s">
        <v>23745</v>
      </c>
      <c r="V4185" t="s">
        <v>23746</v>
      </c>
      <c r="W4185" t="s">
        <v>93</v>
      </c>
      <c r="X4185">
        <v>11</v>
      </c>
      <c r="Y4185">
        <v>3608.78</v>
      </c>
    </row>
    <row r="4186" spans="1:25">
      <c r="A4186" t="s">
        <v>5676</v>
      </c>
      <c r="B4186" t="s">
        <v>70</v>
      </c>
      <c r="C4186">
        <v>502</v>
      </c>
      <c r="D4186" t="s">
        <v>106</v>
      </c>
      <c r="E4186">
        <v>2006</v>
      </c>
      <c r="F4186" s="24">
        <v>39026</v>
      </c>
      <c r="G4186" s="24">
        <v>39027</v>
      </c>
      <c r="H4186" s="24">
        <v>39029</v>
      </c>
      <c r="I4186" t="s">
        <v>183</v>
      </c>
      <c r="J4186" t="s">
        <v>108</v>
      </c>
      <c r="K4186" t="s">
        <v>184</v>
      </c>
      <c r="L4186" t="s">
        <v>75</v>
      </c>
      <c r="M4186" t="s">
        <v>76</v>
      </c>
      <c r="N4186" t="s">
        <v>295</v>
      </c>
      <c r="O4186" t="s">
        <v>5677</v>
      </c>
      <c r="P4186" t="s">
        <v>23747</v>
      </c>
      <c r="Q4186" t="s">
        <v>131</v>
      </c>
      <c r="R4186" t="s">
        <v>5677</v>
      </c>
      <c r="S4186" t="s">
        <v>23748</v>
      </c>
      <c r="T4186" t="s">
        <v>206</v>
      </c>
      <c r="U4186" t="s">
        <v>23749</v>
      </c>
      <c r="V4186" t="s">
        <v>23750</v>
      </c>
      <c r="W4186" t="s">
        <v>93</v>
      </c>
      <c r="X4186">
        <v>11</v>
      </c>
      <c r="Y4186">
        <v>4207</v>
      </c>
    </row>
    <row r="4187" spans="1:25">
      <c r="A4187" t="s">
        <v>23751</v>
      </c>
      <c r="B4187" t="s">
        <v>70</v>
      </c>
      <c r="C4187">
        <v>535</v>
      </c>
      <c r="D4187" t="s">
        <v>106</v>
      </c>
      <c r="E4187">
        <v>2006</v>
      </c>
      <c r="F4187" s="24">
        <v>39048</v>
      </c>
      <c r="G4187" s="24">
        <v>39048</v>
      </c>
      <c r="H4187" s="24">
        <v>39049</v>
      </c>
      <c r="I4187" t="s">
        <v>621</v>
      </c>
      <c r="J4187" t="s">
        <v>108</v>
      </c>
      <c r="K4187" t="s">
        <v>109</v>
      </c>
      <c r="L4187" t="s">
        <v>75</v>
      </c>
      <c r="M4187" t="s">
        <v>76</v>
      </c>
      <c r="N4187" t="s">
        <v>128</v>
      </c>
      <c r="O4187" t="s">
        <v>23752</v>
      </c>
      <c r="P4187" t="s">
        <v>23753</v>
      </c>
      <c r="Q4187" t="s">
        <v>80</v>
      </c>
      <c r="R4187" t="s">
        <v>23752</v>
      </c>
      <c r="S4187" t="s">
        <v>23754</v>
      </c>
      <c r="T4187" t="s">
        <v>231</v>
      </c>
      <c r="U4187" t="s">
        <v>23755</v>
      </c>
      <c r="W4187" t="s">
        <v>93</v>
      </c>
      <c r="X4187">
        <v>11</v>
      </c>
      <c r="Y4187">
        <v>2766</v>
      </c>
    </row>
    <row r="4188" spans="1:25">
      <c r="A4188" t="s">
        <v>23756</v>
      </c>
      <c r="B4188" t="s">
        <v>70</v>
      </c>
      <c r="C4188">
        <v>506</v>
      </c>
      <c r="D4188" t="s">
        <v>106</v>
      </c>
      <c r="E4188">
        <v>2006</v>
      </c>
      <c r="F4188" s="24">
        <v>39030</v>
      </c>
      <c r="G4188" s="24">
        <v>39030</v>
      </c>
      <c r="H4188" s="24">
        <v>39032</v>
      </c>
      <c r="I4188" t="s">
        <v>1256</v>
      </c>
      <c r="J4188" t="s">
        <v>108</v>
      </c>
      <c r="K4188" t="s">
        <v>109</v>
      </c>
      <c r="L4188" t="s">
        <v>75</v>
      </c>
      <c r="M4188" t="s">
        <v>76</v>
      </c>
      <c r="N4188" t="s">
        <v>5356</v>
      </c>
      <c r="O4188" t="s">
        <v>23757</v>
      </c>
      <c r="P4188" t="s">
        <v>23758</v>
      </c>
      <c r="Q4188" t="s">
        <v>80</v>
      </c>
      <c r="R4188" t="s">
        <v>23757</v>
      </c>
      <c r="S4188" t="s">
        <v>23759</v>
      </c>
      <c r="T4188" t="s">
        <v>299</v>
      </c>
      <c r="U4188" t="s">
        <v>23760</v>
      </c>
      <c r="V4188" t="s">
        <v>23761</v>
      </c>
      <c r="W4188" t="s">
        <v>93</v>
      </c>
      <c r="X4188">
        <v>11</v>
      </c>
      <c r="Y4188">
        <v>4207</v>
      </c>
    </row>
    <row r="4189" spans="1:25">
      <c r="A4189" t="s">
        <v>23762</v>
      </c>
      <c r="B4189" t="s">
        <v>138</v>
      </c>
      <c r="C4189">
        <v>530</v>
      </c>
      <c r="D4189" t="s">
        <v>106</v>
      </c>
      <c r="E4189">
        <v>2006</v>
      </c>
      <c r="F4189" s="24">
        <v>39047</v>
      </c>
      <c r="G4189" s="24">
        <v>39047</v>
      </c>
      <c r="H4189" s="24">
        <v>39048</v>
      </c>
      <c r="I4189" t="s">
        <v>107</v>
      </c>
      <c r="J4189" t="s">
        <v>108</v>
      </c>
      <c r="K4189" t="s">
        <v>109</v>
      </c>
      <c r="L4189" t="s">
        <v>110</v>
      </c>
      <c r="M4189" t="s">
        <v>76</v>
      </c>
      <c r="N4189" t="s">
        <v>295</v>
      </c>
      <c r="O4189" t="s">
        <v>23763</v>
      </c>
      <c r="P4189" t="s">
        <v>23763</v>
      </c>
      <c r="Q4189" t="s">
        <v>142</v>
      </c>
      <c r="R4189" t="s">
        <v>23764</v>
      </c>
      <c r="S4189" t="s">
        <v>23765</v>
      </c>
      <c r="T4189" t="s">
        <v>780</v>
      </c>
      <c r="U4189" t="s">
        <v>23766</v>
      </c>
      <c r="V4189" t="s">
        <v>23767</v>
      </c>
      <c r="W4189" t="s">
        <v>93</v>
      </c>
      <c r="X4189">
        <v>11</v>
      </c>
      <c r="Y4189">
        <v>4547</v>
      </c>
    </row>
    <row r="4190" spans="1:25">
      <c r="A4190" t="s">
        <v>23768</v>
      </c>
      <c r="B4190" t="s">
        <v>70</v>
      </c>
      <c r="C4190">
        <v>526</v>
      </c>
      <c r="D4190" t="s">
        <v>106</v>
      </c>
      <c r="E4190">
        <v>2006</v>
      </c>
      <c r="F4190" s="24">
        <v>39045</v>
      </c>
      <c r="G4190" s="24">
        <v>39045</v>
      </c>
      <c r="H4190" s="24">
        <v>39046</v>
      </c>
      <c r="I4190" t="s">
        <v>107</v>
      </c>
      <c r="J4190" t="s">
        <v>108</v>
      </c>
      <c r="K4190" t="s">
        <v>109</v>
      </c>
      <c r="L4190" t="s">
        <v>110</v>
      </c>
      <c r="M4190" t="s">
        <v>76</v>
      </c>
      <c r="N4190" t="s">
        <v>725</v>
      </c>
      <c r="O4190" t="s">
        <v>23769</v>
      </c>
      <c r="P4190" t="s">
        <v>23769</v>
      </c>
      <c r="Q4190" t="s">
        <v>195</v>
      </c>
      <c r="R4190" t="s">
        <v>23770</v>
      </c>
      <c r="S4190" t="s">
        <v>23771</v>
      </c>
      <c r="T4190" t="s">
        <v>173</v>
      </c>
      <c r="U4190" t="s">
        <v>23772</v>
      </c>
      <c r="V4190" t="s">
        <v>23773</v>
      </c>
      <c r="W4190" t="s">
        <v>93</v>
      </c>
      <c r="X4190">
        <v>11</v>
      </c>
      <c r="Y4190">
        <v>5145.76</v>
      </c>
    </row>
    <row r="4191" spans="1:25">
      <c r="A4191" t="s">
        <v>2094</v>
      </c>
      <c r="B4191" t="s">
        <v>70</v>
      </c>
      <c r="C4191">
        <v>513</v>
      </c>
      <c r="D4191" t="s">
        <v>106</v>
      </c>
      <c r="E4191">
        <v>2006</v>
      </c>
      <c r="F4191" s="24">
        <v>39035</v>
      </c>
      <c r="G4191" s="24">
        <v>39036</v>
      </c>
      <c r="H4191" s="24">
        <v>39037</v>
      </c>
      <c r="I4191" t="s">
        <v>107</v>
      </c>
      <c r="J4191" t="s">
        <v>108</v>
      </c>
      <c r="K4191" t="s">
        <v>109</v>
      </c>
      <c r="L4191" t="s">
        <v>75</v>
      </c>
      <c r="M4191" t="s">
        <v>76</v>
      </c>
      <c r="N4191" t="s">
        <v>295</v>
      </c>
      <c r="O4191" t="s">
        <v>2095</v>
      </c>
      <c r="P4191" t="s">
        <v>23774</v>
      </c>
      <c r="Q4191" t="s">
        <v>131</v>
      </c>
      <c r="R4191" t="s">
        <v>2095</v>
      </c>
      <c r="S4191" t="s">
        <v>23775</v>
      </c>
      <c r="T4191" t="s">
        <v>625</v>
      </c>
      <c r="U4191" t="s">
        <v>23776</v>
      </c>
      <c r="W4191" t="s">
        <v>93</v>
      </c>
      <c r="X4191">
        <v>11</v>
      </c>
      <c r="Y4191">
        <v>4207</v>
      </c>
    </row>
    <row r="4192" spans="1:25">
      <c r="A4192" t="s">
        <v>21274</v>
      </c>
      <c r="B4192" t="s">
        <v>70</v>
      </c>
      <c r="C4192">
        <v>520</v>
      </c>
      <c r="D4192" t="s">
        <v>106</v>
      </c>
      <c r="E4192">
        <v>2006</v>
      </c>
      <c r="F4192" s="24">
        <v>39041</v>
      </c>
      <c r="G4192" s="24">
        <v>39041</v>
      </c>
      <c r="H4192" s="24">
        <v>39042</v>
      </c>
      <c r="I4192" t="s">
        <v>500</v>
      </c>
      <c r="J4192" t="s">
        <v>108</v>
      </c>
      <c r="K4192" t="s">
        <v>109</v>
      </c>
      <c r="L4192" t="s">
        <v>432</v>
      </c>
      <c r="M4192" t="s">
        <v>76</v>
      </c>
      <c r="N4192" t="s">
        <v>87</v>
      </c>
      <c r="O4192" t="s">
        <v>21275</v>
      </c>
      <c r="P4192" t="s">
        <v>23777</v>
      </c>
      <c r="Q4192" t="s">
        <v>90</v>
      </c>
      <c r="R4192" t="s">
        <v>21275</v>
      </c>
      <c r="S4192" t="s">
        <v>23778</v>
      </c>
      <c r="T4192" t="s">
        <v>246</v>
      </c>
      <c r="U4192" t="s">
        <v>23779</v>
      </c>
      <c r="V4192" t="s">
        <v>21279</v>
      </c>
      <c r="W4192" t="s">
        <v>93</v>
      </c>
      <c r="X4192">
        <v>11</v>
      </c>
      <c r="Y4192">
        <v>4557</v>
      </c>
    </row>
    <row r="4193" spans="1:25">
      <c r="A4193" t="s">
        <v>23780</v>
      </c>
      <c r="B4193" t="s">
        <v>70</v>
      </c>
      <c r="C4193">
        <v>534</v>
      </c>
      <c r="D4193" t="s">
        <v>71</v>
      </c>
      <c r="E4193">
        <v>2006</v>
      </c>
      <c r="F4193" s="24">
        <v>39046</v>
      </c>
      <c r="G4193" s="24">
        <v>39048</v>
      </c>
      <c r="H4193" s="24">
        <v>39047</v>
      </c>
      <c r="I4193" t="s">
        <v>8423</v>
      </c>
      <c r="J4193" t="s">
        <v>515</v>
      </c>
      <c r="K4193" t="s">
        <v>273</v>
      </c>
      <c r="L4193" t="s">
        <v>75</v>
      </c>
      <c r="M4193" t="s">
        <v>76</v>
      </c>
      <c r="N4193" t="s">
        <v>776</v>
      </c>
      <c r="O4193" t="s">
        <v>23781</v>
      </c>
      <c r="P4193" t="s">
        <v>23782</v>
      </c>
      <c r="Q4193" t="s">
        <v>90</v>
      </c>
      <c r="R4193" t="s">
        <v>23781</v>
      </c>
      <c r="S4193" t="s">
        <v>23783</v>
      </c>
      <c r="T4193" t="s">
        <v>92</v>
      </c>
      <c r="U4193" t="s">
        <v>23784</v>
      </c>
      <c r="V4193" t="s">
        <v>23785</v>
      </c>
      <c r="W4193" t="s">
        <v>93</v>
      </c>
      <c r="X4193">
        <v>11</v>
      </c>
      <c r="Y4193">
        <v>3560</v>
      </c>
    </row>
    <row r="4194" spans="1:25">
      <c r="A4194" t="s">
        <v>23786</v>
      </c>
      <c r="B4194" t="s">
        <v>70</v>
      </c>
      <c r="C4194">
        <v>503</v>
      </c>
      <c r="D4194" t="s">
        <v>106</v>
      </c>
      <c r="E4194">
        <v>2006</v>
      </c>
      <c r="F4194" s="24">
        <v>39028</v>
      </c>
      <c r="G4194" s="24">
        <v>39028</v>
      </c>
      <c r="H4194" s="24">
        <v>39030</v>
      </c>
      <c r="I4194" t="s">
        <v>23787</v>
      </c>
      <c r="J4194" t="s">
        <v>108</v>
      </c>
      <c r="K4194" t="s">
        <v>324</v>
      </c>
      <c r="L4194" t="s">
        <v>75</v>
      </c>
      <c r="M4194" t="s">
        <v>76</v>
      </c>
      <c r="N4194" t="s">
        <v>23788</v>
      </c>
      <c r="O4194" t="s">
        <v>23789</v>
      </c>
      <c r="P4194" t="s">
        <v>23789</v>
      </c>
      <c r="Q4194" t="s">
        <v>195</v>
      </c>
      <c r="R4194" t="s">
        <v>23790</v>
      </c>
      <c r="S4194" t="s">
        <v>23791</v>
      </c>
      <c r="T4194" t="s">
        <v>23792</v>
      </c>
      <c r="U4194" t="s">
        <v>23793</v>
      </c>
      <c r="V4194" t="s">
        <v>23794</v>
      </c>
      <c r="W4194" t="s">
        <v>93</v>
      </c>
      <c r="X4194">
        <v>11</v>
      </c>
      <c r="Y4194">
        <v>2634.48</v>
      </c>
    </row>
    <row r="4195" spans="1:25">
      <c r="A4195" t="s">
        <v>2907</v>
      </c>
      <c r="B4195" t="s">
        <v>70</v>
      </c>
      <c r="C4195">
        <v>529</v>
      </c>
      <c r="D4195" t="s">
        <v>106</v>
      </c>
      <c r="E4195">
        <v>2006</v>
      </c>
      <c r="F4195" s="24">
        <v>39047</v>
      </c>
      <c r="G4195" s="24">
        <v>39047</v>
      </c>
      <c r="H4195" s="24">
        <v>39048</v>
      </c>
      <c r="I4195" t="s">
        <v>416</v>
      </c>
      <c r="J4195" t="s">
        <v>108</v>
      </c>
      <c r="K4195" t="s">
        <v>109</v>
      </c>
      <c r="L4195" t="s">
        <v>6018</v>
      </c>
      <c r="M4195" t="s">
        <v>152</v>
      </c>
      <c r="N4195" t="s">
        <v>160</v>
      </c>
      <c r="O4195" t="s">
        <v>2908</v>
      </c>
      <c r="P4195" t="s">
        <v>23795</v>
      </c>
      <c r="Q4195" t="s">
        <v>80</v>
      </c>
      <c r="R4195" t="s">
        <v>23796</v>
      </c>
      <c r="S4195" t="s">
        <v>23797</v>
      </c>
      <c r="T4195" t="s">
        <v>92</v>
      </c>
      <c r="V4195" t="s">
        <v>23798</v>
      </c>
      <c r="W4195" t="s">
        <v>93</v>
      </c>
      <c r="X4195">
        <v>11</v>
      </c>
      <c r="Y4195">
        <v>3575.5</v>
      </c>
    </row>
    <row r="4196" spans="1:25">
      <c r="A4196" t="s">
        <v>23799</v>
      </c>
      <c r="B4196" t="s">
        <v>70</v>
      </c>
      <c r="C4196">
        <v>528</v>
      </c>
      <c r="D4196" t="s">
        <v>106</v>
      </c>
      <c r="E4196">
        <v>2006</v>
      </c>
      <c r="F4196" s="24">
        <v>39045</v>
      </c>
      <c r="G4196" s="24">
        <v>39046</v>
      </c>
      <c r="H4196" s="24">
        <v>39047</v>
      </c>
      <c r="I4196" t="s">
        <v>183</v>
      </c>
      <c r="J4196" t="s">
        <v>108</v>
      </c>
      <c r="K4196" t="s">
        <v>184</v>
      </c>
      <c r="L4196" t="s">
        <v>22307</v>
      </c>
      <c r="M4196" t="s">
        <v>76</v>
      </c>
      <c r="N4196" t="s">
        <v>1420</v>
      </c>
      <c r="O4196" t="s">
        <v>23800</v>
      </c>
      <c r="P4196" t="s">
        <v>23801</v>
      </c>
      <c r="Q4196" t="s">
        <v>90</v>
      </c>
      <c r="R4196" t="s">
        <v>23800</v>
      </c>
      <c r="S4196" t="s">
        <v>23802</v>
      </c>
      <c r="T4196" t="s">
        <v>134</v>
      </c>
      <c r="U4196" t="s">
        <v>23803</v>
      </c>
      <c r="W4196" t="s">
        <v>93</v>
      </c>
      <c r="X4196">
        <v>11</v>
      </c>
      <c r="Y4196">
        <v>4337</v>
      </c>
    </row>
    <row r="4197" spans="1:25">
      <c r="A4197" t="s">
        <v>23804</v>
      </c>
      <c r="B4197" t="s">
        <v>70</v>
      </c>
      <c r="C4197">
        <v>507</v>
      </c>
      <c r="D4197" t="s">
        <v>106</v>
      </c>
      <c r="E4197">
        <v>2006</v>
      </c>
      <c r="F4197" s="24">
        <v>39030</v>
      </c>
      <c r="G4197" s="24">
        <v>39030</v>
      </c>
      <c r="H4197" s="24">
        <v>39032</v>
      </c>
      <c r="I4197" t="s">
        <v>500</v>
      </c>
      <c r="J4197" t="s">
        <v>108</v>
      </c>
      <c r="K4197" t="s">
        <v>109</v>
      </c>
      <c r="L4197" t="s">
        <v>643</v>
      </c>
      <c r="M4197" t="s">
        <v>76</v>
      </c>
      <c r="N4197" t="s">
        <v>77</v>
      </c>
      <c r="O4197" t="s">
        <v>23805</v>
      </c>
      <c r="P4197" t="s">
        <v>23806</v>
      </c>
      <c r="Q4197" t="s">
        <v>131</v>
      </c>
      <c r="R4197" t="s">
        <v>23805</v>
      </c>
      <c r="S4197" t="s">
        <v>23807</v>
      </c>
      <c r="T4197" t="s">
        <v>173</v>
      </c>
      <c r="U4197" t="s">
        <v>23808</v>
      </c>
      <c r="V4197" t="s">
        <v>23809</v>
      </c>
      <c r="W4197" t="s">
        <v>83</v>
      </c>
      <c r="X4197">
        <v>11</v>
      </c>
      <c r="Y4197">
        <v>4507</v>
      </c>
    </row>
    <row r="4198" spans="1:25">
      <c r="A4198" t="s">
        <v>23810</v>
      </c>
      <c r="B4198" t="s">
        <v>70</v>
      </c>
      <c r="C4198">
        <v>527</v>
      </c>
      <c r="D4198" t="s">
        <v>106</v>
      </c>
      <c r="E4198">
        <v>2006</v>
      </c>
      <c r="F4198" s="24">
        <v>39046</v>
      </c>
      <c r="G4198" s="24">
        <v>39046</v>
      </c>
      <c r="H4198" s="24">
        <v>39047</v>
      </c>
      <c r="I4198" t="s">
        <v>500</v>
      </c>
      <c r="J4198" t="s">
        <v>108</v>
      </c>
      <c r="K4198" t="s">
        <v>109</v>
      </c>
      <c r="L4198" t="s">
        <v>643</v>
      </c>
      <c r="M4198" t="s">
        <v>76</v>
      </c>
      <c r="N4198" t="s">
        <v>77</v>
      </c>
      <c r="O4198" t="s">
        <v>23811</v>
      </c>
      <c r="P4198" t="s">
        <v>23811</v>
      </c>
      <c r="Q4198" t="s">
        <v>195</v>
      </c>
      <c r="R4198" t="s">
        <v>23812</v>
      </c>
      <c r="S4198" t="s">
        <v>23813</v>
      </c>
      <c r="T4198" t="s">
        <v>173</v>
      </c>
      <c r="U4198" t="s">
        <v>23814</v>
      </c>
      <c r="V4198" t="s">
        <v>23815</v>
      </c>
      <c r="W4198" t="s">
        <v>83</v>
      </c>
      <c r="X4198">
        <v>11</v>
      </c>
      <c r="Y4198">
        <v>5095.76</v>
      </c>
    </row>
    <row r="4199" spans="1:25">
      <c r="A4199" t="s">
        <v>23816</v>
      </c>
      <c r="B4199" t="s">
        <v>70</v>
      </c>
      <c r="C4199">
        <v>515</v>
      </c>
      <c r="D4199" t="s">
        <v>106</v>
      </c>
      <c r="E4199">
        <v>2006</v>
      </c>
      <c r="F4199" s="24">
        <v>39037</v>
      </c>
      <c r="G4199" s="24">
        <v>39037</v>
      </c>
      <c r="H4199" s="24">
        <v>39038</v>
      </c>
      <c r="I4199" t="s">
        <v>183</v>
      </c>
      <c r="J4199" t="s">
        <v>108</v>
      </c>
      <c r="K4199" t="s">
        <v>184</v>
      </c>
      <c r="L4199" t="s">
        <v>75</v>
      </c>
      <c r="M4199" t="s">
        <v>76</v>
      </c>
      <c r="N4199" t="s">
        <v>77</v>
      </c>
      <c r="O4199" t="s">
        <v>23817</v>
      </c>
      <c r="P4199" t="s">
        <v>23818</v>
      </c>
      <c r="Q4199" t="s">
        <v>80</v>
      </c>
      <c r="R4199" t="s">
        <v>23817</v>
      </c>
      <c r="S4199" t="s">
        <v>23819</v>
      </c>
      <c r="T4199" t="s">
        <v>525</v>
      </c>
      <c r="U4199" t="s">
        <v>23820</v>
      </c>
      <c r="V4199" t="s">
        <v>23821</v>
      </c>
      <c r="W4199" t="s">
        <v>83</v>
      </c>
      <c r="X4199">
        <v>11</v>
      </c>
      <c r="Y4199">
        <v>2003</v>
      </c>
    </row>
    <row r="4200" spans="1:25">
      <c r="A4200" t="s">
        <v>23822</v>
      </c>
      <c r="B4200" t="s">
        <v>70</v>
      </c>
      <c r="C4200">
        <v>504</v>
      </c>
      <c r="D4200" t="s">
        <v>106</v>
      </c>
      <c r="E4200">
        <v>2006</v>
      </c>
      <c r="F4200" s="24">
        <v>39028</v>
      </c>
      <c r="G4200" s="24">
        <v>39028</v>
      </c>
      <c r="H4200" s="24">
        <v>39029</v>
      </c>
      <c r="I4200" t="s">
        <v>118</v>
      </c>
      <c r="J4200" t="s">
        <v>108</v>
      </c>
      <c r="K4200" t="s">
        <v>119</v>
      </c>
      <c r="L4200" t="s">
        <v>20828</v>
      </c>
      <c r="M4200" t="s">
        <v>76</v>
      </c>
      <c r="N4200" t="s">
        <v>77</v>
      </c>
      <c r="O4200" t="s">
        <v>23823</v>
      </c>
      <c r="P4200" t="s">
        <v>23824</v>
      </c>
      <c r="Q4200" t="s">
        <v>90</v>
      </c>
      <c r="R4200" t="s">
        <v>23823</v>
      </c>
      <c r="S4200" t="s">
        <v>23825</v>
      </c>
      <c r="T4200" t="s">
        <v>173</v>
      </c>
      <c r="U4200" t="s">
        <v>23826</v>
      </c>
      <c r="V4200" t="s">
        <v>23827</v>
      </c>
      <c r="W4200" t="s">
        <v>83</v>
      </c>
      <c r="X4200">
        <v>11</v>
      </c>
      <c r="Y4200">
        <v>3949.44</v>
      </c>
    </row>
    <row r="4201" spans="1:25">
      <c r="A4201" t="s">
        <v>23828</v>
      </c>
      <c r="B4201" t="s">
        <v>70</v>
      </c>
      <c r="C4201">
        <v>525</v>
      </c>
      <c r="D4201" t="s">
        <v>106</v>
      </c>
      <c r="E4201">
        <v>2006</v>
      </c>
      <c r="F4201" s="24">
        <v>39043</v>
      </c>
      <c r="G4201" s="24">
        <v>39043</v>
      </c>
      <c r="H4201" s="24">
        <v>39044</v>
      </c>
      <c r="I4201" t="s">
        <v>500</v>
      </c>
      <c r="J4201" t="s">
        <v>108</v>
      </c>
      <c r="K4201" t="s">
        <v>109</v>
      </c>
      <c r="L4201" t="s">
        <v>75</v>
      </c>
      <c r="M4201" t="s">
        <v>76</v>
      </c>
      <c r="N4201" t="s">
        <v>140</v>
      </c>
      <c r="O4201" t="s">
        <v>23829</v>
      </c>
      <c r="P4201" t="s">
        <v>23830</v>
      </c>
      <c r="Q4201" t="s">
        <v>80</v>
      </c>
      <c r="R4201" t="s">
        <v>23829</v>
      </c>
      <c r="S4201" t="s">
        <v>23831</v>
      </c>
      <c r="T4201" t="s">
        <v>92</v>
      </c>
      <c r="V4201" t="s">
        <v>23832</v>
      </c>
      <c r="W4201" t="s">
        <v>83</v>
      </c>
      <c r="X4201">
        <v>11</v>
      </c>
      <c r="Y4201">
        <v>4207</v>
      </c>
    </row>
    <row r="4202" spans="1:25">
      <c r="A4202" t="s">
        <v>23833</v>
      </c>
      <c r="B4202" t="s">
        <v>70</v>
      </c>
      <c r="C4202">
        <v>541</v>
      </c>
      <c r="D4202" t="s">
        <v>3429</v>
      </c>
      <c r="E4202">
        <v>2006</v>
      </c>
      <c r="F4202" s="24">
        <v>38908</v>
      </c>
      <c r="G4202" s="24">
        <v>39050</v>
      </c>
      <c r="H4202" s="24"/>
      <c r="I4202" t="s">
        <v>23834</v>
      </c>
      <c r="J4202" t="s">
        <v>86</v>
      </c>
      <c r="M4202" t="s">
        <v>76</v>
      </c>
      <c r="N4202" t="s">
        <v>140</v>
      </c>
      <c r="O4202" t="s">
        <v>23835</v>
      </c>
      <c r="P4202" t="s">
        <v>23836</v>
      </c>
      <c r="Q4202" t="s">
        <v>90</v>
      </c>
      <c r="R4202" t="s">
        <v>23835</v>
      </c>
      <c r="S4202" t="s">
        <v>23837</v>
      </c>
      <c r="T4202" t="s">
        <v>711</v>
      </c>
      <c r="U4202" t="s">
        <v>23838</v>
      </c>
      <c r="W4202" t="s">
        <v>83</v>
      </c>
      <c r="X4202">
        <v>11</v>
      </c>
      <c r="Y4202">
        <v>980</v>
      </c>
    </row>
    <row r="4203" spans="1:25">
      <c r="A4203" t="s">
        <v>23839</v>
      </c>
      <c r="B4203" t="s">
        <v>70</v>
      </c>
      <c r="C4203">
        <v>538</v>
      </c>
      <c r="D4203" t="s">
        <v>71</v>
      </c>
      <c r="E4203">
        <v>2006</v>
      </c>
      <c r="F4203" s="24">
        <v>39048</v>
      </c>
      <c r="G4203" s="24">
        <v>39049</v>
      </c>
      <c r="H4203" s="24">
        <v>39049</v>
      </c>
      <c r="I4203" t="s">
        <v>395</v>
      </c>
      <c r="J4203" t="s">
        <v>96</v>
      </c>
      <c r="K4203" t="s">
        <v>97</v>
      </c>
      <c r="L4203" t="s">
        <v>4476</v>
      </c>
      <c r="M4203" t="s">
        <v>76</v>
      </c>
      <c r="N4203" t="s">
        <v>140</v>
      </c>
      <c r="O4203" t="s">
        <v>23840</v>
      </c>
      <c r="P4203" t="s">
        <v>23841</v>
      </c>
      <c r="Q4203" t="s">
        <v>90</v>
      </c>
      <c r="R4203" t="s">
        <v>23840</v>
      </c>
      <c r="S4203" t="s">
        <v>23842</v>
      </c>
      <c r="T4203" t="s">
        <v>103</v>
      </c>
      <c r="U4203" t="s">
        <v>23843</v>
      </c>
      <c r="V4203" t="s">
        <v>23844</v>
      </c>
      <c r="W4203" t="s">
        <v>83</v>
      </c>
      <c r="X4203">
        <v>11</v>
      </c>
      <c r="Y4203">
        <v>4334</v>
      </c>
    </row>
    <row r="4204" spans="1:25">
      <c r="A4204" t="s">
        <v>23845</v>
      </c>
      <c r="B4204" t="s">
        <v>138</v>
      </c>
      <c r="C4204">
        <v>497</v>
      </c>
      <c r="D4204" t="s">
        <v>106</v>
      </c>
      <c r="E4204">
        <v>2006</v>
      </c>
      <c r="F4204" s="24">
        <v>39025</v>
      </c>
      <c r="G4204" s="24">
        <v>39026</v>
      </c>
      <c r="H4204" s="24">
        <v>39027</v>
      </c>
      <c r="I4204" t="s">
        <v>347</v>
      </c>
      <c r="J4204" t="s">
        <v>108</v>
      </c>
      <c r="K4204" t="s">
        <v>109</v>
      </c>
      <c r="L4204" t="s">
        <v>4367</v>
      </c>
      <c r="M4204" t="s">
        <v>76</v>
      </c>
      <c r="N4204" t="s">
        <v>253</v>
      </c>
      <c r="O4204" t="s">
        <v>23846</v>
      </c>
      <c r="P4204" t="s">
        <v>23846</v>
      </c>
      <c r="Q4204" t="s">
        <v>142</v>
      </c>
      <c r="R4204" t="s">
        <v>23847</v>
      </c>
      <c r="S4204" t="s">
        <v>23848</v>
      </c>
      <c r="T4204" t="s">
        <v>173</v>
      </c>
      <c r="U4204" t="s">
        <v>23849</v>
      </c>
      <c r="V4204" t="s">
        <v>23850</v>
      </c>
      <c r="W4204" t="s">
        <v>83</v>
      </c>
      <c r="X4204">
        <v>11</v>
      </c>
      <c r="Y4204">
        <v>4407</v>
      </c>
    </row>
    <row r="4205" spans="1:25">
      <c r="A4205" t="s">
        <v>23851</v>
      </c>
      <c r="B4205" t="s">
        <v>138</v>
      </c>
      <c r="C4205">
        <v>536</v>
      </c>
      <c r="D4205" t="s">
        <v>106</v>
      </c>
      <c r="E4205">
        <v>2006</v>
      </c>
      <c r="F4205" s="24">
        <v>39048</v>
      </c>
      <c r="G4205" s="24">
        <v>39048</v>
      </c>
      <c r="H4205" s="24">
        <v>39050</v>
      </c>
      <c r="I4205" t="s">
        <v>23852</v>
      </c>
      <c r="J4205" t="s">
        <v>150</v>
      </c>
      <c r="K4205" t="s">
        <v>151</v>
      </c>
      <c r="L4205" t="s">
        <v>425</v>
      </c>
      <c r="M4205" t="s">
        <v>76</v>
      </c>
      <c r="N4205" t="s">
        <v>19686</v>
      </c>
      <c r="O4205" t="s">
        <v>23853</v>
      </c>
      <c r="P4205" t="s">
        <v>23853</v>
      </c>
      <c r="Q4205" t="s">
        <v>142</v>
      </c>
      <c r="R4205" t="s">
        <v>23854</v>
      </c>
      <c r="S4205" t="s">
        <v>23855</v>
      </c>
      <c r="T4205" t="s">
        <v>231</v>
      </c>
      <c r="U4205" t="s">
        <v>23856</v>
      </c>
      <c r="V4205" t="s">
        <v>23857</v>
      </c>
      <c r="W4205" t="s">
        <v>83</v>
      </c>
      <c r="X4205">
        <v>11</v>
      </c>
      <c r="Y4205">
        <v>4389</v>
      </c>
    </row>
    <row r="4206" spans="1:25">
      <c r="A4206" t="s">
        <v>23858</v>
      </c>
      <c r="B4206" t="s">
        <v>138</v>
      </c>
      <c r="C4206">
        <v>498</v>
      </c>
      <c r="D4206" t="s">
        <v>106</v>
      </c>
      <c r="E4206">
        <v>2006</v>
      </c>
      <c r="F4206" s="24">
        <v>39026</v>
      </c>
      <c r="G4206" s="24">
        <v>39026</v>
      </c>
      <c r="H4206" s="24">
        <v>39027</v>
      </c>
      <c r="I4206" t="s">
        <v>118</v>
      </c>
      <c r="J4206" t="s">
        <v>108</v>
      </c>
      <c r="K4206" t="s">
        <v>119</v>
      </c>
      <c r="L4206" t="s">
        <v>20828</v>
      </c>
      <c r="M4206" t="s">
        <v>76</v>
      </c>
      <c r="N4206" t="s">
        <v>23859</v>
      </c>
      <c r="O4206" t="s">
        <v>23860</v>
      </c>
      <c r="P4206" t="s">
        <v>23860</v>
      </c>
      <c r="Q4206" t="s">
        <v>142</v>
      </c>
      <c r="R4206" t="s">
        <v>23861</v>
      </c>
      <c r="S4206" t="s">
        <v>23862</v>
      </c>
      <c r="T4206" t="s">
        <v>329</v>
      </c>
      <c r="U4206" t="s">
        <v>23863</v>
      </c>
      <c r="W4206" t="s">
        <v>93</v>
      </c>
      <c r="X4206">
        <v>11</v>
      </c>
      <c r="Y4206">
        <v>3969.44</v>
      </c>
    </row>
    <row r="4207" spans="1:25">
      <c r="A4207" t="s">
        <v>23864</v>
      </c>
      <c r="B4207" t="s">
        <v>138</v>
      </c>
      <c r="C4207">
        <v>543</v>
      </c>
      <c r="D4207" t="s">
        <v>106</v>
      </c>
      <c r="E4207">
        <v>2006</v>
      </c>
      <c r="F4207" s="24">
        <v>39050</v>
      </c>
      <c r="G4207" s="24">
        <v>39050</v>
      </c>
      <c r="H4207" s="24">
        <v>39051</v>
      </c>
      <c r="I4207" t="s">
        <v>107</v>
      </c>
      <c r="J4207" t="s">
        <v>108</v>
      </c>
      <c r="K4207" t="s">
        <v>109</v>
      </c>
      <c r="L4207" t="s">
        <v>643</v>
      </c>
      <c r="M4207" t="s">
        <v>76</v>
      </c>
      <c r="N4207" t="s">
        <v>153</v>
      </c>
      <c r="O4207" t="s">
        <v>23865</v>
      </c>
      <c r="P4207" t="s">
        <v>23865</v>
      </c>
      <c r="Q4207" t="s">
        <v>142</v>
      </c>
      <c r="R4207" t="s">
        <v>23866</v>
      </c>
      <c r="S4207" t="s">
        <v>23867</v>
      </c>
      <c r="T4207" t="s">
        <v>231</v>
      </c>
      <c r="U4207" t="s">
        <v>23868</v>
      </c>
      <c r="V4207" t="s">
        <v>23869</v>
      </c>
      <c r="W4207" t="s">
        <v>83</v>
      </c>
      <c r="X4207">
        <v>11</v>
      </c>
      <c r="Y4207">
        <v>4507</v>
      </c>
    </row>
    <row r="4208" spans="1:25">
      <c r="A4208" t="s">
        <v>23870</v>
      </c>
      <c r="B4208" t="s">
        <v>70</v>
      </c>
      <c r="C4208">
        <v>544</v>
      </c>
      <c r="D4208" t="s">
        <v>106</v>
      </c>
      <c r="E4208">
        <v>2006</v>
      </c>
      <c r="F4208" s="24">
        <v>39051</v>
      </c>
      <c r="G4208" s="24">
        <v>39051</v>
      </c>
      <c r="H4208" s="24">
        <v>39052</v>
      </c>
      <c r="I4208" t="s">
        <v>416</v>
      </c>
      <c r="J4208" t="s">
        <v>108</v>
      </c>
      <c r="K4208" t="s">
        <v>109</v>
      </c>
      <c r="L4208" t="s">
        <v>110</v>
      </c>
      <c r="M4208" t="s">
        <v>152</v>
      </c>
      <c r="N4208" t="s">
        <v>467</v>
      </c>
      <c r="O4208" t="s">
        <v>23871</v>
      </c>
      <c r="P4208" t="s">
        <v>23872</v>
      </c>
      <c r="Q4208" t="s">
        <v>80</v>
      </c>
      <c r="R4208" t="s">
        <v>23871</v>
      </c>
      <c r="S4208" t="s">
        <v>23873</v>
      </c>
      <c r="T4208" t="s">
        <v>173</v>
      </c>
      <c r="U4208" t="s">
        <v>23874</v>
      </c>
      <c r="V4208" t="s">
        <v>23875</v>
      </c>
      <c r="W4208" t="s">
        <v>83</v>
      </c>
      <c r="X4208">
        <v>11</v>
      </c>
      <c r="Y4208">
        <v>3695.5</v>
      </c>
    </row>
    <row r="4209" spans="1:25">
      <c r="A4209" t="s">
        <v>23876</v>
      </c>
      <c r="B4209" t="s">
        <v>70</v>
      </c>
      <c r="C4209">
        <v>508</v>
      </c>
      <c r="D4209" t="s">
        <v>71</v>
      </c>
      <c r="E4209">
        <v>2006</v>
      </c>
      <c r="F4209" s="24">
        <v>39030</v>
      </c>
      <c r="G4209" s="24">
        <v>39031</v>
      </c>
      <c r="H4209" s="24">
        <v>39031</v>
      </c>
      <c r="I4209" t="s">
        <v>881</v>
      </c>
      <c r="J4209" t="s">
        <v>86</v>
      </c>
      <c r="K4209" t="s">
        <v>97</v>
      </c>
      <c r="L4209" t="s">
        <v>75</v>
      </c>
      <c r="M4209" t="s">
        <v>76</v>
      </c>
      <c r="N4209" t="s">
        <v>153</v>
      </c>
      <c r="O4209" t="s">
        <v>23877</v>
      </c>
      <c r="P4209" t="s">
        <v>23878</v>
      </c>
      <c r="Q4209" t="s">
        <v>90</v>
      </c>
      <c r="R4209" t="s">
        <v>23877</v>
      </c>
      <c r="S4209" t="s">
        <v>23879</v>
      </c>
      <c r="T4209" t="s">
        <v>962</v>
      </c>
      <c r="U4209" t="s">
        <v>23880</v>
      </c>
      <c r="W4209" t="s">
        <v>83</v>
      </c>
      <c r="X4209">
        <v>11</v>
      </c>
      <c r="Y4209">
        <v>3100</v>
      </c>
    </row>
    <row r="4210" spans="1:25">
      <c r="A4210" t="s">
        <v>23881</v>
      </c>
      <c r="B4210" t="s">
        <v>70</v>
      </c>
      <c r="C4210">
        <v>499</v>
      </c>
      <c r="D4210" t="s">
        <v>106</v>
      </c>
      <c r="E4210">
        <v>2006</v>
      </c>
      <c r="F4210" s="24">
        <v>39026</v>
      </c>
      <c r="G4210" s="24">
        <v>39026</v>
      </c>
      <c r="H4210" s="24">
        <v>39028</v>
      </c>
      <c r="I4210" t="s">
        <v>972</v>
      </c>
      <c r="J4210" t="s">
        <v>108</v>
      </c>
      <c r="K4210" t="s">
        <v>184</v>
      </c>
      <c r="L4210" t="s">
        <v>75</v>
      </c>
      <c r="M4210" t="s">
        <v>76</v>
      </c>
      <c r="N4210" t="s">
        <v>153</v>
      </c>
      <c r="O4210" t="s">
        <v>23882</v>
      </c>
      <c r="P4210" t="s">
        <v>23883</v>
      </c>
      <c r="Q4210" t="s">
        <v>80</v>
      </c>
      <c r="R4210" t="s">
        <v>23882</v>
      </c>
      <c r="S4210" t="s">
        <v>23884</v>
      </c>
      <c r="T4210" t="s">
        <v>4574</v>
      </c>
      <c r="U4210" t="s">
        <v>23885</v>
      </c>
      <c r="W4210" t="s">
        <v>83</v>
      </c>
      <c r="X4210">
        <v>11</v>
      </c>
      <c r="Y4210">
        <v>4207</v>
      </c>
    </row>
    <row r="4211" spans="1:25">
      <c r="A4211" t="s">
        <v>23886</v>
      </c>
      <c r="B4211" t="s">
        <v>70</v>
      </c>
      <c r="C4211">
        <v>542</v>
      </c>
      <c r="D4211" t="s">
        <v>106</v>
      </c>
      <c r="E4211">
        <v>2006</v>
      </c>
      <c r="F4211" s="24">
        <v>39050</v>
      </c>
      <c r="G4211" s="24">
        <v>39050</v>
      </c>
      <c r="H4211" s="24">
        <v>39051</v>
      </c>
      <c r="I4211" t="s">
        <v>107</v>
      </c>
      <c r="J4211" t="s">
        <v>108</v>
      </c>
      <c r="K4211" t="s">
        <v>109</v>
      </c>
      <c r="L4211" t="s">
        <v>643</v>
      </c>
      <c r="M4211" t="s">
        <v>76</v>
      </c>
      <c r="N4211" t="s">
        <v>467</v>
      </c>
      <c r="O4211" t="s">
        <v>23887</v>
      </c>
      <c r="P4211" t="s">
        <v>23888</v>
      </c>
      <c r="Q4211" t="s">
        <v>80</v>
      </c>
      <c r="R4211" t="s">
        <v>23887</v>
      </c>
      <c r="S4211" t="s">
        <v>23889</v>
      </c>
      <c r="T4211" t="s">
        <v>1567</v>
      </c>
      <c r="U4211" t="s">
        <v>23890</v>
      </c>
      <c r="V4211" t="s">
        <v>23891</v>
      </c>
      <c r="W4211" t="s">
        <v>83</v>
      </c>
      <c r="X4211">
        <v>11</v>
      </c>
      <c r="Y4211">
        <v>4507</v>
      </c>
    </row>
    <row r="4212" spans="1:25">
      <c r="A4212" t="s">
        <v>11922</v>
      </c>
      <c r="B4212" t="s">
        <v>70</v>
      </c>
      <c r="C4212">
        <v>495</v>
      </c>
      <c r="D4212" t="s">
        <v>71</v>
      </c>
      <c r="E4212">
        <v>2006</v>
      </c>
      <c r="F4212" s="24">
        <v>39022</v>
      </c>
      <c r="G4212" s="24">
        <v>39024</v>
      </c>
      <c r="H4212" s="24">
        <v>39024</v>
      </c>
      <c r="I4212" t="s">
        <v>1939</v>
      </c>
      <c r="J4212" t="s">
        <v>252</v>
      </c>
      <c r="K4212" t="s">
        <v>273</v>
      </c>
      <c r="L4212" t="s">
        <v>75</v>
      </c>
      <c r="M4212" t="s">
        <v>76</v>
      </c>
      <c r="N4212" t="s">
        <v>77</v>
      </c>
      <c r="O4212" t="s">
        <v>11923</v>
      </c>
      <c r="P4212" t="s">
        <v>23892</v>
      </c>
      <c r="Q4212" t="s">
        <v>90</v>
      </c>
      <c r="R4212" t="s">
        <v>11923</v>
      </c>
      <c r="S4212" t="s">
        <v>23893</v>
      </c>
      <c r="T4212" t="s">
        <v>360</v>
      </c>
      <c r="V4212" t="s">
        <v>11926</v>
      </c>
      <c r="W4212" t="s">
        <v>83</v>
      </c>
      <c r="X4212">
        <v>11</v>
      </c>
      <c r="Y4212">
        <v>4308</v>
      </c>
    </row>
    <row r="4213" spans="1:25">
      <c r="A4213" t="s">
        <v>23894</v>
      </c>
      <c r="B4213" t="s">
        <v>70</v>
      </c>
      <c r="C4213">
        <v>511</v>
      </c>
      <c r="D4213" t="s">
        <v>250</v>
      </c>
      <c r="E4213">
        <v>2006</v>
      </c>
      <c r="F4213" s="24">
        <v>39035</v>
      </c>
      <c r="G4213" s="24">
        <v>39035</v>
      </c>
      <c r="H4213" s="24">
        <v>39036</v>
      </c>
      <c r="I4213" t="s">
        <v>17609</v>
      </c>
      <c r="J4213" t="s">
        <v>272</v>
      </c>
      <c r="K4213" t="s">
        <v>273</v>
      </c>
      <c r="L4213" t="s">
        <v>75</v>
      </c>
      <c r="M4213" t="s">
        <v>76</v>
      </c>
      <c r="N4213" t="s">
        <v>253</v>
      </c>
      <c r="O4213" t="s">
        <v>23895</v>
      </c>
      <c r="P4213" t="s">
        <v>23896</v>
      </c>
      <c r="Q4213" t="s">
        <v>90</v>
      </c>
      <c r="R4213" t="s">
        <v>23895</v>
      </c>
      <c r="S4213" t="s">
        <v>23897</v>
      </c>
      <c r="U4213" t="s">
        <v>23898</v>
      </c>
      <c r="V4213" t="s">
        <v>23899</v>
      </c>
      <c r="W4213" t="s">
        <v>83</v>
      </c>
      <c r="X4213">
        <v>11</v>
      </c>
      <c r="Y4213">
        <v>2653.64</v>
      </c>
    </row>
    <row r="4214" spans="1:25">
      <c r="A4214" t="s">
        <v>23900</v>
      </c>
      <c r="B4214" t="s">
        <v>70</v>
      </c>
      <c r="C4214">
        <v>521</v>
      </c>
      <c r="D4214" t="s">
        <v>106</v>
      </c>
      <c r="E4214">
        <v>2006</v>
      </c>
      <c r="F4214" s="24">
        <v>39041</v>
      </c>
      <c r="G4214" s="24">
        <v>39041</v>
      </c>
      <c r="H4214" s="24">
        <v>39042</v>
      </c>
      <c r="I4214" t="s">
        <v>107</v>
      </c>
      <c r="J4214" t="s">
        <v>108</v>
      </c>
      <c r="K4214" t="s">
        <v>109</v>
      </c>
      <c r="L4214" t="s">
        <v>20828</v>
      </c>
      <c r="M4214" t="s">
        <v>76</v>
      </c>
      <c r="N4214" t="s">
        <v>467</v>
      </c>
      <c r="O4214" t="s">
        <v>23901</v>
      </c>
      <c r="P4214" t="s">
        <v>23902</v>
      </c>
      <c r="Q4214" t="s">
        <v>90</v>
      </c>
      <c r="R4214" t="s">
        <v>23901</v>
      </c>
      <c r="S4214" t="s">
        <v>23903</v>
      </c>
      <c r="V4214" t="s">
        <v>23904</v>
      </c>
      <c r="W4214" t="s">
        <v>83</v>
      </c>
      <c r="X4214">
        <v>11</v>
      </c>
      <c r="Y4214">
        <v>4507</v>
      </c>
    </row>
    <row r="4215" spans="1:25">
      <c r="A4215" t="s">
        <v>23905</v>
      </c>
      <c r="B4215" t="s">
        <v>70</v>
      </c>
      <c r="C4215">
        <v>524</v>
      </c>
      <c r="D4215" t="s">
        <v>250</v>
      </c>
      <c r="E4215">
        <v>2006</v>
      </c>
      <c r="F4215" s="24">
        <v>39042</v>
      </c>
      <c r="G4215" s="24">
        <v>39042</v>
      </c>
      <c r="H4215" s="24">
        <v>39043</v>
      </c>
      <c r="I4215" t="s">
        <v>2446</v>
      </c>
      <c r="J4215" t="s">
        <v>96</v>
      </c>
      <c r="K4215" t="s">
        <v>97</v>
      </c>
      <c r="L4215" t="s">
        <v>4476</v>
      </c>
      <c r="M4215" t="s">
        <v>76</v>
      </c>
      <c r="N4215" t="s">
        <v>467</v>
      </c>
      <c r="O4215" t="s">
        <v>23906</v>
      </c>
      <c r="P4215" t="s">
        <v>23907</v>
      </c>
      <c r="Q4215" t="s">
        <v>80</v>
      </c>
      <c r="R4215" t="s">
        <v>23906</v>
      </c>
      <c r="S4215" t="s">
        <v>23908</v>
      </c>
      <c r="U4215" t="s">
        <v>23909</v>
      </c>
      <c r="V4215" t="s">
        <v>23910</v>
      </c>
      <c r="W4215" t="s">
        <v>83</v>
      </c>
      <c r="X4215">
        <v>11</v>
      </c>
      <c r="Y4215">
        <v>5100.1400000000003</v>
      </c>
    </row>
    <row r="4216" spans="1:25">
      <c r="A4216" t="s">
        <v>23911</v>
      </c>
      <c r="B4216" t="s">
        <v>70</v>
      </c>
      <c r="C4216">
        <v>523</v>
      </c>
      <c r="D4216" t="s">
        <v>3429</v>
      </c>
      <c r="E4216">
        <v>2006</v>
      </c>
      <c r="F4216" s="24">
        <v>38908</v>
      </c>
      <c r="G4216" s="24">
        <v>39041</v>
      </c>
      <c r="H4216" s="24"/>
      <c r="I4216" t="s">
        <v>23912</v>
      </c>
      <c r="J4216" t="s">
        <v>515</v>
      </c>
      <c r="L4216" t="s">
        <v>75</v>
      </c>
      <c r="M4216" t="s">
        <v>76</v>
      </c>
      <c r="N4216" t="s">
        <v>253</v>
      </c>
      <c r="O4216" t="s">
        <v>23913</v>
      </c>
      <c r="P4216" t="s">
        <v>23914</v>
      </c>
      <c r="Q4216" t="s">
        <v>90</v>
      </c>
      <c r="R4216" t="s">
        <v>23913</v>
      </c>
      <c r="S4216" t="s">
        <v>23915</v>
      </c>
      <c r="T4216" t="s">
        <v>399</v>
      </c>
      <c r="U4216" t="s">
        <v>23916</v>
      </c>
      <c r="W4216" t="s">
        <v>83</v>
      </c>
      <c r="X4216">
        <v>11</v>
      </c>
      <c r="Y4216">
        <v>2330</v>
      </c>
    </row>
    <row r="4217" spans="1:25">
      <c r="A4217" t="s">
        <v>23917</v>
      </c>
      <c r="B4217" t="s">
        <v>70</v>
      </c>
      <c r="C4217">
        <v>532</v>
      </c>
      <c r="D4217" t="s">
        <v>106</v>
      </c>
      <c r="E4217">
        <v>2006</v>
      </c>
      <c r="F4217" s="24">
        <v>39036</v>
      </c>
      <c r="G4217" s="24">
        <v>39048</v>
      </c>
      <c r="H4217" s="24">
        <v>39049</v>
      </c>
      <c r="I4217" t="s">
        <v>107</v>
      </c>
      <c r="J4217" t="s">
        <v>108</v>
      </c>
      <c r="K4217" t="s">
        <v>109</v>
      </c>
      <c r="L4217" t="s">
        <v>4979</v>
      </c>
      <c r="M4217" t="s">
        <v>76</v>
      </c>
      <c r="N4217" t="s">
        <v>77</v>
      </c>
      <c r="O4217" t="s">
        <v>23918</v>
      </c>
      <c r="P4217" t="s">
        <v>23919</v>
      </c>
      <c r="Q4217" t="s">
        <v>80</v>
      </c>
      <c r="R4217" t="s">
        <v>23918</v>
      </c>
      <c r="S4217" t="s">
        <v>23920</v>
      </c>
      <c r="T4217" t="s">
        <v>173</v>
      </c>
      <c r="U4217" t="s">
        <v>174</v>
      </c>
      <c r="W4217" t="s">
        <v>83</v>
      </c>
      <c r="X4217">
        <v>11</v>
      </c>
      <c r="Y4217">
        <v>4228.2</v>
      </c>
    </row>
    <row r="4218" spans="1:25">
      <c r="A4218" t="s">
        <v>23921</v>
      </c>
      <c r="B4218" t="s">
        <v>70</v>
      </c>
      <c r="C4218">
        <v>537</v>
      </c>
      <c r="D4218" t="s">
        <v>71</v>
      </c>
      <c r="E4218">
        <v>2006</v>
      </c>
      <c r="F4218" s="24">
        <v>39048</v>
      </c>
      <c r="G4218" s="24">
        <v>39049</v>
      </c>
      <c r="H4218" s="24">
        <v>39049</v>
      </c>
      <c r="I4218" t="s">
        <v>5015</v>
      </c>
      <c r="J4218" t="s">
        <v>168</v>
      </c>
      <c r="K4218" t="s">
        <v>273</v>
      </c>
      <c r="L4218" t="s">
        <v>75</v>
      </c>
      <c r="M4218" t="s">
        <v>76</v>
      </c>
      <c r="N4218" t="s">
        <v>253</v>
      </c>
      <c r="O4218" t="s">
        <v>23922</v>
      </c>
      <c r="P4218" t="s">
        <v>23923</v>
      </c>
      <c r="Q4218" t="s">
        <v>989</v>
      </c>
      <c r="R4218" t="s">
        <v>23922</v>
      </c>
      <c r="S4218" t="s">
        <v>23924</v>
      </c>
      <c r="T4218" t="s">
        <v>360</v>
      </c>
      <c r="V4218" t="s">
        <v>23925</v>
      </c>
      <c r="W4218" t="s">
        <v>83</v>
      </c>
      <c r="X4218">
        <v>11</v>
      </c>
      <c r="Y4218">
        <v>4228</v>
      </c>
    </row>
    <row r="4219" spans="1:25">
      <c r="A4219" t="s">
        <v>23926</v>
      </c>
      <c r="B4219" t="s">
        <v>70</v>
      </c>
      <c r="C4219">
        <v>517</v>
      </c>
      <c r="D4219" t="s">
        <v>71</v>
      </c>
      <c r="E4219">
        <v>2006</v>
      </c>
      <c r="F4219" s="24">
        <v>39037</v>
      </c>
      <c r="G4219" s="24">
        <v>39038</v>
      </c>
      <c r="H4219" s="24">
        <v>39038</v>
      </c>
      <c r="I4219" t="s">
        <v>1939</v>
      </c>
      <c r="J4219" t="s">
        <v>252</v>
      </c>
      <c r="K4219" t="s">
        <v>273</v>
      </c>
      <c r="L4219" t="s">
        <v>75</v>
      </c>
      <c r="M4219" t="s">
        <v>76</v>
      </c>
      <c r="N4219" t="s">
        <v>467</v>
      </c>
      <c r="O4219" t="s">
        <v>23927</v>
      </c>
      <c r="P4219" t="s">
        <v>23928</v>
      </c>
      <c r="Q4219" t="s">
        <v>80</v>
      </c>
      <c r="R4219" t="s">
        <v>23927</v>
      </c>
      <c r="S4219" t="s">
        <v>23929</v>
      </c>
      <c r="T4219" t="s">
        <v>360</v>
      </c>
      <c r="U4219" t="s">
        <v>174</v>
      </c>
      <c r="W4219" t="s">
        <v>83</v>
      </c>
      <c r="X4219">
        <v>11</v>
      </c>
      <c r="Y4219">
        <v>4308</v>
      </c>
    </row>
    <row r="4220" spans="1:25">
      <c r="A4220" t="s">
        <v>4726</v>
      </c>
      <c r="B4220" t="s">
        <v>70</v>
      </c>
      <c r="C4220">
        <v>539</v>
      </c>
      <c r="D4220" t="s">
        <v>71</v>
      </c>
      <c r="E4220">
        <v>2006</v>
      </c>
      <c r="F4220" s="24">
        <v>39048</v>
      </c>
      <c r="G4220" s="24">
        <v>39049</v>
      </c>
      <c r="H4220" s="24">
        <v>39049</v>
      </c>
      <c r="I4220" t="s">
        <v>3906</v>
      </c>
      <c r="J4220" t="s">
        <v>220</v>
      </c>
      <c r="K4220" t="s">
        <v>97</v>
      </c>
      <c r="L4220" t="s">
        <v>75</v>
      </c>
      <c r="M4220" t="s">
        <v>76</v>
      </c>
      <c r="N4220" t="s">
        <v>467</v>
      </c>
      <c r="O4220" t="s">
        <v>4727</v>
      </c>
      <c r="P4220" t="s">
        <v>23930</v>
      </c>
      <c r="Q4220" t="s">
        <v>80</v>
      </c>
      <c r="R4220" t="s">
        <v>4727</v>
      </c>
      <c r="S4220" t="s">
        <v>4729</v>
      </c>
      <c r="T4220" t="s">
        <v>103</v>
      </c>
      <c r="U4220" t="s">
        <v>23931</v>
      </c>
      <c r="W4220" t="s">
        <v>83</v>
      </c>
      <c r="X4220">
        <v>11</v>
      </c>
      <c r="Y4220">
        <v>3188</v>
      </c>
    </row>
    <row r="4221" spans="1:25">
      <c r="A4221" t="s">
        <v>23932</v>
      </c>
      <c r="B4221" t="s">
        <v>70</v>
      </c>
      <c r="C4221">
        <v>512</v>
      </c>
      <c r="D4221" t="s">
        <v>71</v>
      </c>
      <c r="E4221">
        <v>2006</v>
      </c>
      <c r="F4221" s="24">
        <v>39034</v>
      </c>
      <c r="G4221" s="24">
        <v>39036</v>
      </c>
      <c r="H4221" s="24">
        <v>39037</v>
      </c>
      <c r="I4221" t="s">
        <v>3368</v>
      </c>
      <c r="J4221" t="s">
        <v>723</v>
      </c>
      <c r="K4221" t="s">
        <v>724</v>
      </c>
      <c r="L4221" t="s">
        <v>75</v>
      </c>
      <c r="M4221" t="s">
        <v>76</v>
      </c>
      <c r="N4221" t="s">
        <v>153</v>
      </c>
      <c r="O4221" t="s">
        <v>23933</v>
      </c>
      <c r="P4221" t="s">
        <v>23934</v>
      </c>
      <c r="Q4221" t="s">
        <v>90</v>
      </c>
      <c r="R4221" t="s">
        <v>23933</v>
      </c>
      <c r="T4221" t="s">
        <v>92</v>
      </c>
      <c r="U4221" t="s">
        <v>23935</v>
      </c>
      <c r="W4221" t="s">
        <v>83</v>
      </c>
      <c r="X4221">
        <v>11</v>
      </c>
      <c r="Y4221">
        <v>2196.5</v>
      </c>
    </row>
    <row r="4222" spans="1:25">
      <c r="A4222" t="s">
        <v>528</v>
      </c>
      <c r="B4222" t="s">
        <v>70</v>
      </c>
      <c r="C4222">
        <v>540</v>
      </c>
      <c r="D4222" t="s">
        <v>71</v>
      </c>
      <c r="E4222">
        <v>2006</v>
      </c>
      <c r="F4222" s="24">
        <v>39049</v>
      </c>
      <c r="G4222" s="24">
        <v>39050</v>
      </c>
      <c r="H4222" s="24">
        <v>39050</v>
      </c>
      <c r="I4222" t="s">
        <v>529</v>
      </c>
      <c r="J4222" t="s">
        <v>168</v>
      </c>
      <c r="K4222" t="s">
        <v>273</v>
      </c>
      <c r="M4222" t="s">
        <v>76</v>
      </c>
      <c r="N4222" t="s">
        <v>253</v>
      </c>
      <c r="O4222" t="s">
        <v>530</v>
      </c>
      <c r="P4222" t="s">
        <v>23936</v>
      </c>
      <c r="Q4222" t="s">
        <v>90</v>
      </c>
      <c r="R4222" t="s">
        <v>530</v>
      </c>
      <c r="S4222" t="s">
        <v>23937</v>
      </c>
      <c r="T4222" t="s">
        <v>173</v>
      </c>
      <c r="U4222" t="s">
        <v>23938</v>
      </c>
      <c r="W4222" t="s">
        <v>83</v>
      </c>
      <c r="X4222">
        <v>11</v>
      </c>
      <c r="Y4222">
        <v>2458</v>
      </c>
    </row>
    <row r="4223" spans="1:25">
      <c r="A4223" t="s">
        <v>23939</v>
      </c>
      <c r="B4223" t="s">
        <v>70</v>
      </c>
      <c r="C4223">
        <v>531</v>
      </c>
      <c r="D4223" t="s">
        <v>71</v>
      </c>
      <c r="E4223">
        <v>2006</v>
      </c>
      <c r="F4223" s="24">
        <v>39044</v>
      </c>
      <c r="G4223" s="24">
        <v>39048</v>
      </c>
      <c r="H4223" s="24">
        <v>39045</v>
      </c>
      <c r="I4223" t="s">
        <v>23940</v>
      </c>
      <c r="J4223" t="s">
        <v>108</v>
      </c>
      <c r="K4223" t="s">
        <v>2652</v>
      </c>
      <c r="L4223" t="s">
        <v>75</v>
      </c>
      <c r="M4223" t="s">
        <v>76</v>
      </c>
      <c r="N4223" t="s">
        <v>295</v>
      </c>
      <c r="O4223" t="s">
        <v>23941</v>
      </c>
      <c r="P4223" t="s">
        <v>23942</v>
      </c>
      <c r="Q4223" t="s">
        <v>80</v>
      </c>
      <c r="R4223" t="s">
        <v>23941</v>
      </c>
      <c r="S4223" t="s">
        <v>23943</v>
      </c>
      <c r="T4223" t="s">
        <v>188</v>
      </c>
      <c r="U4223" t="s">
        <v>23944</v>
      </c>
      <c r="W4223" t="s">
        <v>93</v>
      </c>
      <c r="X4223">
        <v>11</v>
      </c>
      <c r="Y4223">
        <v>1792</v>
      </c>
    </row>
    <row r="4224" spans="1:25">
      <c r="A4224" t="s">
        <v>23945</v>
      </c>
      <c r="B4224" t="s">
        <v>70</v>
      </c>
      <c r="C4224">
        <v>505</v>
      </c>
      <c r="D4224" t="s">
        <v>71</v>
      </c>
      <c r="E4224">
        <v>2006</v>
      </c>
      <c r="F4224" s="24">
        <v>39009</v>
      </c>
      <c r="G4224" s="24">
        <v>39028</v>
      </c>
      <c r="H4224" s="24">
        <v>39010</v>
      </c>
      <c r="I4224" t="s">
        <v>6055</v>
      </c>
      <c r="J4224" t="s">
        <v>311</v>
      </c>
      <c r="K4224" t="s">
        <v>74</v>
      </c>
      <c r="L4224" t="s">
        <v>75</v>
      </c>
      <c r="M4224" t="s">
        <v>76</v>
      </c>
      <c r="N4224" t="s">
        <v>160</v>
      </c>
      <c r="O4224" t="s">
        <v>23946</v>
      </c>
      <c r="P4224" t="s">
        <v>23947</v>
      </c>
      <c r="Q4224" t="s">
        <v>80</v>
      </c>
      <c r="R4224" t="s">
        <v>23946</v>
      </c>
      <c r="S4224" t="s">
        <v>23948</v>
      </c>
      <c r="T4224" t="s">
        <v>654</v>
      </c>
      <c r="U4224" t="s">
        <v>23949</v>
      </c>
      <c r="V4224" t="s">
        <v>23950</v>
      </c>
      <c r="W4224" t="s">
        <v>93</v>
      </c>
      <c r="X4224">
        <v>11</v>
      </c>
      <c r="Y4224">
        <v>3690</v>
      </c>
    </row>
    <row r="4225" spans="1:25">
      <c r="A4225" t="s">
        <v>23951</v>
      </c>
      <c r="B4225" t="s">
        <v>70</v>
      </c>
      <c r="C4225">
        <v>514</v>
      </c>
      <c r="D4225" t="s">
        <v>3429</v>
      </c>
      <c r="E4225">
        <v>2006</v>
      </c>
      <c r="F4225" s="24">
        <v>38944</v>
      </c>
      <c r="G4225" s="24">
        <v>39036</v>
      </c>
      <c r="H4225" s="24"/>
      <c r="I4225" t="s">
        <v>23952</v>
      </c>
      <c r="J4225" t="s">
        <v>4779</v>
      </c>
      <c r="L4225" t="s">
        <v>23953</v>
      </c>
      <c r="M4225" t="s">
        <v>76</v>
      </c>
      <c r="N4225" t="s">
        <v>295</v>
      </c>
      <c r="O4225" t="s">
        <v>23954</v>
      </c>
      <c r="P4225" t="s">
        <v>23955</v>
      </c>
      <c r="Q4225" t="s">
        <v>90</v>
      </c>
      <c r="R4225" t="s">
        <v>23954</v>
      </c>
      <c r="S4225" t="s">
        <v>23956</v>
      </c>
      <c r="T4225" t="s">
        <v>231</v>
      </c>
      <c r="U4225" t="s">
        <v>23957</v>
      </c>
      <c r="W4225" t="s">
        <v>93</v>
      </c>
      <c r="X4225">
        <v>11</v>
      </c>
      <c r="Y4225">
        <v>1820</v>
      </c>
    </row>
    <row r="4226" spans="1:25">
      <c r="A4226" t="s">
        <v>23958</v>
      </c>
      <c r="B4226" t="s">
        <v>70</v>
      </c>
      <c r="C4226">
        <v>510</v>
      </c>
      <c r="D4226" t="s">
        <v>106</v>
      </c>
      <c r="E4226">
        <v>2006</v>
      </c>
      <c r="F4226" s="24">
        <v>39034</v>
      </c>
      <c r="G4226" s="24">
        <v>39034</v>
      </c>
      <c r="H4226" s="24">
        <v>39035</v>
      </c>
      <c r="I4226" t="s">
        <v>1208</v>
      </c>
      <c r="J4226" t="s">
        <v>108</v>
      </c>
      <c r="K4226" t="s">
        <v>324</v>
      </c>
      <c r="L4226" t="s">
        <v>417</v>
      </c>
      <c r="M4226" t="s">
        <v>76</v>
      </c>
      <c r="N4226" t="s">
        <v>439</v>
      </c>
      <c r="O4226" t="s">
        <v>23959</v>
      </c>
      <c r="P4226" t="s">
        <v>23959</v>
      </c>
      <c r="Q4226" t="s">
        <v>195</v>
      </c>
      <c r="R4226" t="s">
        <v>23960</v>
      </c>
      <c r="S4226" t="s">
        <v>23961</v>
      </c>
      <c r="T4226" t="s">
        <v>145</v>
      </c>
      <c r="U4226" t="s">
        <v>23962</v>
      </c>
      <c r="V4226" t="s">
        <v>23963</v>
      </c>
      <c r="W4226" t="s">
        <v>217</v>
      </c>
      <c r="X4226">
        <v>11</v>
      </c>
      <c r="Y4226">
        <v>4784.4799999999996</v>
      </c>
    </row>
    <row r="4227" spans="1:25">
      <c r="A4227" t="s">
        <v>23964</v>
      </c>
      <c r="B4227" t="s">
        <v>70</v>
      </c>
      <c r="C4227">
        <v>481</v>
      </c>
      <c r="D4227" t="s">
        <v>3429</v>
      </c>
      <c r="E4227">
        <v>2006</v>
      </c>
      <c r="F4227" s="24">
        <v>38938</v>
      </c>
      <c r="G4227" s="24">
        <v>39015</v>
      </c>
      <c r="H4227" s="24"/>
      <c r="I4227" t="s">
        <v>23965</v>
      </c>
      <c r="J4227" t="s">
        <v>17001</v>
      </c>
      <c r="K4227" t="s">
        <v>23966</v>
      </c>
      <c r="M4227" t="s">
        <v>76</v>
      </c>
      <c r="N4227" t="s">
        <v>210</v>
      </c>
      <c r="O4227" t="s">
        <v>23967</v>
      </c>
      <c r="P4227" t="s">
        <v>23968</v>
      </c>
      <c r="Q4227" t="s">
        <v>80</v>
      </c>
      <c r="R4227" t="s">
        <v>23967</v>
      </c>
      <c r="S4227" t="s">
        <v>23969</v>
      </c>
      <c r="T4227" t="s">
        <v>23970</v>
      </c>
      <c r="U4227" t="s">
        <v>23971</v>
      </c>
      <c r="V4227" t="s">
        <v>23972</v>
      </c>
      <c r="W4227" t="s">
        <v>217</v>
      </c>
      <c r="X4227">
        <v>10</v>
      </c>
      <c r="Y4227">
        <v>4636</v>
      </c>
    </row>
    <row r="4228" spans="1:25">
      <c r="A4228" t="s">
        <v>23973</v>
      </c>
      <c r="B4228" t="s">
        <v>70</v>
      </c>
      <c r="C4228">
        <v>438</v>
      </c>
      <c r="D4228" t="s">
        <v>106</v>
      </c>
      <c r="E4228">
        <v>2006</v>
      </c>
      <c r="F4228" s="24">
        <v>38991</v>
      </c>
      <c r="G4228" s="24">
        <v>38991</v>
      </c>
      <c r="H4228" s="24">
        <v>38993</v>
      </c>
      <c r="I4228" t="s">
        <v>107</v>
      </c>
      <c r="J4228" t="s">
        <v>108</v>
      </c>
      <c r="K4228" t="s">
        <v>109</v>
      </c>
      <c r="L4228" t="s">
        <v>110</v>
      </c>
      <c r="M4228" t="s">
        <v>76</v>
      </c>
      <c r="N4228" t="s">
        <v>77</v>
      </c>
      <c r="O4228" t="s">
        <v>23974</v>
      </c>
      <c r="P4228" t="s">
        <v>23974</v>
      </c>
      <c r="Q4228" t="s">
        <v>195</v>
      </c>
      <c r="R4228" t="s">
        <v>23975</v>
      </c>
      <c r="S4228" t="s">
        <v>23976</v>
      </c>
      <c r="T4228" t="s">
        <v>173</v>
      </c>
      <c r="U4228" t="s">
        <v>23977</v>
      </c>
      <c r="V4228" t="s">
        <v>23978</v>
      </c>
      <c r="W4228" t="s">
        <v>83</v>
      </c>
      <c r="X4228">
        <v>10</v>
      </c>
      <c r="Y4228">
        <v>5134.4799999999996</v>
      </c>
    </row>
    <row r="4229" spans="1:25">
      <c r="A4229" t="s">
        <v>23979</v>
      </c>
      <c r="B4229" t="s">
        <v>70</v>
      </c>
      <c r="C4229">
        <v>482</v>
      </c>
      <c r="D4229" t="s">
        <v>3429</v>
      </c>
      <c r="E4229">
        <v>2006</v>
      </c>
      <c r="F4229" s="24">
        <v>38867</v>
      </c>
      <c r="G4229" s="24">
        <v>39015</v>
      </c>
      <c r="H4229" s="24"/>
      <c r="M4229" t="s">
        <v>76</v>
      </c>
      <c r="N4229" t="s">
        <v>3765</v>
      </c>
      <c r="O4229" t="s">
        <v>23980</v>
      </c>
      <c r="P4229" t="s">
        <v>23981</v>
      </c>
      <c r="Q4229" t="s">
        <v>90</v>
      </c>
      <c r="R4229" t="s">
        <v>23980</v>
      </c>
      <c r="S4229" t="s">
        <v>23982</v>
      </c>
      <c r="T4229" t="s">
        <v>214</v>
      </c>
      <c r="U4229" t="s">
        <v>23983</v>
      </c>
      <c r="W4229" t="s">
        <v>93</v>
      </c>
      <c r="X4229">
        <v>10</v>
      </c>
      <c r="Y4229">
        <v>3090</v>
      </c>
    </row>
    <row r="4230" spans="1:25">
      <c r="A4230" t="s">
        <v>23984</v>
      </c>
      <c r="B4230" t="s">
        <v>70</v>
      </c>
      <c r="C4230">
        <v>445</v>
      </c>
      <c r="D4230" t="s">
        <v>106</v>
      </c>
      <c r="E4230">
        <v>2006</v>
      </c>
      <c r="F4230" s="24">
        <v>38994</v>
      </c>
      <c r="G4230" s="24">
        <v>38994</v>
      </c>
      <c r="H4230" s="24">
        <v>38995</v>
      </c>
      <c r="I4230" t="s">
        <v>500</v>
      </c>
      <c r="J4230" t="s">
        <v>108</v>
      </c>
      <c r="K4230" t="s">
        <v>109</v>
      </c>
      <c r="L4230" t="s">
        <v>761</v>
      </c>
      <c r="M4230" t="s">
        <v>76</v>
      </c>
      <c r="N4230" t="s">
        <v>828</v>
      </c>
      <c r="O4230" t="s">
        <v>23985</v>
      </c>
      <c r="P4230" t="s">
        <v>23986</v>
      </c>
      <c r="Q4230" t="s">
        <v>90</v>
      </c>
      <c r="R4230" t="s">
        <v>23985</v>
      </c>
      <c r="S4230" t="s">
        <v>23987</v>
      </c>
      <c r="U4230" t="s">
        <v>23988</v>
      </c>
      <c r="V4230" t="s">
        <v>23989</v>
      </c>
      <c r="W4230" t="s">
        <v>217</v>
      </c>
      <c r="X4230">
        <v>10</v>
      </c>
      <c r="Y4230">
        <v>4557</v>
      </c>
    </row>
    <row r="4231" spans="1:25">
      <c r="A4231" t="s">
        <v>23990</v>
      </c>
      <c r="B4231" t="s">
        <v>70</v>
      </c>
      <c r="C4231">
        <v>479</v>
      </c>
      <c r="D4231" t="s">
        <v>106</v>
      </c>
      <c r="E4231">
        <v>2006</v>
      </c>
      <c r="F4231" s="24">
        <v>39012</v>
      </c>
      <c r="G4231" s="24">
        <v>39014</v>
      </c>
      <c r="H4231" s="24">
        <v>39015</v>
      </c>
      <c r="I4231" t="s">
        <v>107</v>
      </c>
      <c r="J4231" t="s">
        <v>108</v>
      </c>
      <c r="K4231" t="s">
        <v>109</v>
      </c>
      <c r="L4231" t="s">
        <v>4979</v>
      </c>
      <c r="M4231" t="s">
        <v>76</v>
      </c>
      <c r="N4231" t="s">
        <v>828</v>
      </c>
      <c r="O4231" t="s">
        <v>23991</v>
      </c>
      <c r="P4231" t="s">
        <v>23992</v>
      </c>
      <c r="Q4231" t="s">
        <v>80</v>
      </c>
      <c r="R4231" t="s">
        <v>23991</v>
      </c>
      <c r="S4231" t="s">
        <v>23993</v>
      </c>
      <c r="V4231" t="s">
        <v>23994</v>
      </c>
      <c r="W4231" t="s">
        <v>217</v>
      </c>
      <c r="X4231">
        <v>10</v>
      </c>
      <c r="Y4231">
        <v>2600</v>
      </c>
    </row>
    <row r="4232" spans="1:25">
      <c r="A4232" t="s">
        <v>23995</v>
      </c>
      <c r="B4232" t="s">
        <v>70</v>
      </c>
      <c r="C4232">
        <v>477</v>
      </c>
      <c r="D4232" t="s">
        <v>3429</v>
      </c>
      <c r="E4232">
        <v>2006</v>
      </c>
      <c r="F4232" s="24">
        <v>38932</v>
      </c>
      <c r="G4232" s="24">
        <v>39014</v>
      </c>
      <c r="H4232" s="24">
        <v>38934</v>
      </c>
      <c r="I4232" t="s">
        <v>23996</v>
      </c>
      <c r="J4232" t="s">
        <v>3553</v>
      </c>
      <c r="L4232" t="s">
        <v>75</v>
      </c>
      <c r="M4232" t="s">
        <v>76</v>
      </c>
      <c r="N4232" t="s">
        <v>160</v>
      </c>
      <c r="O4232" t="s">
        <v>23997</v>
      </c>
      <c r="P4232" t="s">
        <v>23998</v>
      </c>
      <c r="Q4232" t="s">
        <v>80</v>
      </c>
      <c r="R4232" t="s">
        <v>23997</v>
      </c>
      <c r="S4232" t="s">
        <v>23999</v>
      </c>
      <c r="T4232" t="s">
        <v>92</v>
      </c>
      <c r="U4232" t="s">
        <v>24000</v>
      </c>
      <c r="W4232" t="s">
        <v>93</v>
      </c>
      <c r="X4232">
        <v>10</v>
      </c>
      <c r="Y4232">
        <v>720</v>
      </c>
    </row>
    <row r="4233" spans="1:25">
      <c r="A4233" t="s">
        <v>20798</v>
      </c>
      <c r="B4233" t="s">
        <v>70</v>
      </c>
      <c r="C4233">
        <v>485</v>
      </c>
      <c r="D4233" t="s">
        <v>106</v>
      </c>
      <c r="E4233">
        <v>2006</v>
      </c>
      <c r="F4233" s="24">
        <v>39016</v>
      </c>
      <c r="G4233" s="24">
        <v>39016</v>
      </c>
      <c r="H4233" s="24">
        <v>39017</v>
      </c>
      <c r="I4233" t="s">
        <v>339</v>
      </c>
      <c r="J4233" t="s">
        <v>108</v>
      </c>
      <c r="K4233" t="s">
        <v>324</v>
      </c>
      <c r="L4233" t="s">
        <v>432</v>
      </c>
      <c r="M4233" t="s">
        <v>76</v>
      </c>
      <c r="N4233" t="s">
        <v>210</v>
      </c>
      <c r="O4233" t="s">
        <v>20799</v>
      </c>
      <c r="P4233" t="s">
        <v>24001</v>
      </c>
      <c r="Q4233" t="s">
        <v>131</v>
      </c>
      <c r="R4233" t="s">
        <v>24002</v>
      </c>
      <c r="S4233" t="s">
        <v>24003</v>
      </c>
      <c r="T4233" t="s">
        <v>214</v>
      </c>
      <c r="U4233" t="s">
        <v>24004</v>
      </c>
      <c r="V4233" t="s">
        <v>20803</v>
      </c>
      <c r="W4233" t="s">
        <v>217</v>
      </c>
      <c r="X4233">
        <v>10</v>
      </c>
      <c r="Y4233">
        <v>2167</v>
      </c>
    </row>
    <row r="4234" spans="1:25">
      <c r="A4234" t="s">
        <v>24005</v>
      </c>
      <c r="B4234" t="s">
        <v>70</v>
      </c>
      <c r="C4234">
        <v>480</v>
      </c>
      <c r="D4234" t="s">
        <v>3429</v>
      </c>
      <c r="E4234">
        <v>2006</v>
      </c>
      <c r="F4234" s="24">
        <v>38947</v>
      </c>
      <c r="G4234" s="24">
        <v>39015</v>
      </c>
      <c r="H4234" s="24"/>
      <c r="M4234" t="s">
        <v>76</v>
      </c>
      <c r="N4234" t="s">
        <v>650</v>
      </c>
      <c r="O4234" t="s">
        <v>24006</v>
      </c>
      <c r="P4234" t="s">
        <v>24007</v>
      </c>
      <c r="Q4234" t="s">
        <v>80</v>
      </c>
      <c r="R4234" t="s">
        <v>24006</v>
      </c>
      <c r="S4234" t="s">
        <v>24008</v>
      </c>
      <c r="T4234" t="s">
        <v>82</v>
      </c>
      <c r="U4234" t="s">
        <v>24009</v>
      </c>
      <c r="W4234" t="s">
        <v>217</v>
      </c>
      <c r="X4234">
        <v>10</v>
      </c>
      <c r="Y4234">
        <v>4415</v>
      </c>
    </row>
    <row r="4235" spans="1:25">
      <c r="A4235" t="s">
        <v>24010</v>
      </c>
      <c r="B4235" t="s">
        <v>70</v>
      </c>
      <c r="C4235">
        <v>448</v>
      </c>
      <c r="D4235" t="s">
        <v>106</v>
      </c>
      <c r="E4235">
        <v>2006</v>
      </c>
      <c r="F4235" s="24">
        <v>38995</v>
      </c>
      <c r="G4235" s="24">
        <v>38995</v>
      </c>
      <c r="H4235" s="24">
        <v>38996</v>
      </c>
      <c r="I4235" t="s">
        <v>339</v>
      </c>
      <c r="J4235" t="s">
        <v>108</v>
      </c>
      <c r="K4235" t="s">
        <v>324</v>
      </c>
      <c r="L4235" t="s">
        <v>209</v>
      </c>
      <c r="M4235" t="s">
        <v>76</v>
      </c>
      <c r="N4235" t="s">
        <v>210</v>
      </c>
      <c r="O4235" t="s">
        <v>24011</v>
      </c>
      <c r="P4235" t="s">
        <v>24012</v>
      </c>
      <c r="Q4235" t="s">
        <v>80</v>
      </c>
      <c r="R4235" t="s">
        <v>24011</v>
      </c>
      <c r="S4235" t="s">
        <v>24013</v>
      </c>
      <c r="T4235" t="s">
        <v>910</v>
      </c>
      <c r="U4235" t="s">
        <v>24014</v>
      </c>
      <c r="V4235" t="s">
        <v>24015</v>
      </c>
      <c r="W4235" t="s">
        <v>217</v>
      </c>
      <c r="X4235">
        <v>10</v>
      </c>
      <c r="Y4235">
        <v>4377</v>
      </c>
    </row>
    <row r="4236" spans="1:25">
      <c r="A4236" t="s">
        <v>24016</v>
      </c>
      <c r="B4236" t="s">
        <v>70</v>
      </c>
      <c r="C4236">
        <v>449</v>
      </c>
      <c r="D4236" t="s">
        <v>106</v>
      </c>
      <c r="E4236">
        <v>2006</v>
      </c>
      <c r="F4236" s="24">
        <v>38995</v>
      </c>
      <c r="G4236" s="24">
        <v>38995</v>
      </c>
      <c r="H4236" s="24">
        <v>38997</v>
      </c>
      <c r="I4236" t="s">
        <v>500</v>
      </c>
      <c r="J4236" t="s">
        <v>108</v>
      </c>
      <c r="K4236" t="s">
        <v>109</v>
      </c>
      <c r="L4236" t="s">
        <v>21039</v>
      </c>
      <c r="M4236" t="s">
        <v>76</v>
      </c>
      <c r="N4236" t="s">
        <v>210</v>
      </c>
      <c r="O4236" t="s">
        <v>24017</v>
      </c>
      <c r="P4236" t="s">
        <v>24018</v>
      </c>
      <c r="Q4236" t="s">
        <v>90</v>
      </c>
      <c r="R4236" t="s">
        <v>24017</v>
      </c>
      <c r="S4236" t="s">
        <v>24019</v>
      </c>
      <c r="T4236" t="s">
        <v>214</v>
      </c>
      <c r="U4236" t="s">
        <v>24020</v>
      </c>
      <c r="V4236" t="s">
        <v>24021</v>
      </c>
      <c r="W4236" t="s">
        <v>217</v>
      </c>
      <c r="X4236">
        <v>10</v>
      </c>
      <c r="Y4236">
        <v>4557</v>
      </c>
    </row>
    <row r="4237" spans="1:25">
      <c r="A4237" t="s">
        <v>24022</v>
      </c>
      <c r="B4237" t="s">
        <v>70</v>
      </c>
      <c r="C4237">
        <v>469</v>
      </c>
      <c r="D4237" t="s">
        <v>106</v>
      </c>
      <c r="E4237">
        <v>2006</v>
      </c>
      <c r="F4237" s="24">
        <v>39004</v>
      </c>
      <c r="G4237" s="24">
        <v>39006</v>
      </c>
      <c r="H4237" s="24">
        <v>39006</v>
      </c>
      <c r="I4237" t="s">
        <v>339</v>
      </c>
      <c r="J4237" t="s">
        <v>108</v>
      </c>
      <c r="K4237" t="s">
        <v>324</v>
      </c>
      <c r="L4237" t="s">
        <v>432</v>
      </c>
      <c r="M4237" t="s">
        <v>152</v>
      </c>
      <c r="N4237" t="s">
        <v>439</v>
      </c>
      <c r="O4237" t="s">
        <v>24023</v>
      </c>
      <c r="P4237" t="s">
        <v>24024</v>
      </c>
      <c r="Q4237" t="s">
        <v>90</v>
      </c>
      <c r="R4237" t="s">
        <v>24023</v>
      </c>
      <c r="S4237" t="s">
        <v>24025</v>
      </c>
      <c r="U4237" t="s">
        <v>24026</v>
      </c>
      <c r="W4237" t="s">
        <v>217</v>
      </c>
      <c r="X4237">
        <v>10</v>
      </c>
      <c r="Y4237">
        <v>4727.8</v>
      </c>
    </row>
    <row r="4238" spans="1:25">
      <c r="A4238" t="s">
        <v>24027</v>
      </c>
      <c r="B4238" t="s">
        <v>70</v>
      </c>
      <c r="C4238">
        <v>476</v>
      </c>
      <c r="D4238" t="s">
        <v>106</v>
      </c>
      <c r="E4238">
        <v>2006</v>
      </c>
      <c r="F4238" s="24">
        <v>39013</v>
      </c>
      <c r="G4238" s="24">
        <v>39013</v>
      </c>
      <c r="H4238" s="24">
        <v>39014</v>
      </c>
      <c r="I4238" t="s">
        <v>7299</v>
      </c>
      <c r="J4238" t="s">
        <v>150</v>
      </c>
      <c r="K4238" t="s">
        <v>151</v>
      </c>
      <c r="L4238" t="s">
        <v>75</v>
      </c>
      <c r="M4238" t="s">
        <v>76</v>
      </c>
      <c r="N4238" t="s">
        <v>776</v>
      </c>
      <c r="O4238" t="s">
        <v>24028</v>
      </c>
      <c r="P4238" t="s">
        <v>24029</v>
      </c>
      <c r="Q4238" t="s">
        <v>80</v>
      </c>
      <c r="R4238" t="s">
        <v>24028</v>
      </c>
      <c r="S4238" t="s">
        <v>24030</v>
      </c>
      <c r="T4238" t="s">
        <v>5334</v>
      </c>
      <c r="U4238" t="s">
        <v>24031</v>
      </c>
      <c r="W4238" t="s">
        <v>93</v>
      </c>
      <c r="X4238">
        <v>10</v>
      </c>
      <c r="Y4238">
        <v>4039.7</v>
      </c>
    </row>
    <row r="4239" spans="1:25">
      <c r="A4239" t="s">
        <v>24032</v>
      </c>
      <c r="B4239" t="s">
        <v>70</v>
      </c>
      <c r="C4239">
        <v>462</v>
      </c>
      <c r="D4239" t="s">
        <v>106</v>
      </c>
      <c r="E4239">
        <v>2006</v>
      </c>
      <c r="F4239" s="24">
        <v>39001</v>
      </c>
      <c r="G4239" s="24">
        <v>39002</v>
      </c>
      <c r="H4239" s="24">
        <v>39003</v>
      </c>
      <c r="I4239" t="s">
        <v>500</v>
      </c>
      <c r="J4239" t="s">
        <v>108</v>
      </c>
      <c r="K4239" t="s">
        <v>109</v>
      </c>
      <c r="L4239" t="s">
        <v>5634</v>
      </c>
      <c r="M4239" t="s">
        <v>76</v>
      </c>
      <c r="N4239" t="s">
        <v>295</v>
      </c>
      <c r="O4239" t="s">
        <v>24033</v>
      </c>
      <c r="P4239" t="s">
        <v>24034</v>
      </c>
      <c r="Q4239" t="s">
        <v>90</v>
      </c>
      <c r="R4239" t="s">
        <v>24035</v>
      </c>
      <c r="S4239" t="s">
        <v>24036</v>
      </c>
      <c r="T4239" t="s">
        <v>145</v>
      </c>
      <c r="U4239" t="s">
        <v>24037</v>
      </c>
      <c r="V4239" t="s">
        <v>24038</v>
      </c>
      <c r="W4239" t="s">
        <v>93</v>
      </c>
      <c r="X4239">
        <v>10</v>
      </c>
      <c r="Y4239">
        <v>4027</v>
      </c>
    </row>
    <row r="4240" spans="1:25">
      <c r="A4240" t="s">
        <v>24039</v>
      </c>
      <c r="B4240" t="s">
        <v>70</v>
      </c>
      <c r="C4240">
        <v>493</v>
      </c>
      <c r="D4240" t="s">
        <v>106</v>
      </c>
      <c r="E4240">
        <v>2006</v>
      </c>
      <c r="F4240" s="24">
        <v>39021</v>
      </c>
      <c r="G4240" s="24">
        <v>39021</v>
      </c>
      <c r="H4240" s="24">
        <v>39023</v>
      </c>
      <c r="I4240" t="s">
        <v>127</v>
      </c>
      <c r="J4240" t="s">
        <v>108</v>
      </c>
      <c r="K4240" t="s">
        <v>109</v>
      </c>
      <c r="L4240" t="s">
        <v>75</v>
      </c>
      <c r="M4240" t="s">
        <v>76</v>
      </c>
      <c r="N4240" t="s">
        <v>295</v>
      </c>
      <c r="O4240" t="s">
        <v>24040</v>
      </c>
      <c r="P4240" t="s">
        <v>24041</v>
      </c>
      <c r="Q4240" t="s">
        <v>80</v>
      </c>
      <c r="R4240" t="s">
        <v>24040</v>
      </c>
      <c r="S4240" t="s">
        <v>24042</v>
      </c>
      <c r="T4240" t="s">
        <v>231</v>
      </c>
      <c r="V4240" t="s">
        <v>24043</v>
      </c>
      <c r="W4240" t="s">
        <v>93</v>
      </c>
      <c r="X4240">
        <v>10</v>
      </c>
      <c r="Y4240">
        <v>3598.78</v>
      </c>
    </row>
    <row r="4241" spans="1:25">
      <c r="A4241" t="s">
        <v>24044</v>
      </c>
      <c r="B4241" t="s">
        <v>70</v>
      </c>
      <c r="C4241">
        <v>472</v>
      </c>
      <c r="D4241" t="s">
        <v>106</v>
      </c>
      <c r="E4241">
        <v>2006</v>
      </c>
      <c r="F4241" s="24">
        <v>39008</v>
      </c>
      <c r="G4241" s="24">
        <v>39009</v>
      </c>
      <c r="H4241" s="24">
        <v>39010</v>
      </c>
      <c r="I4241" t="s">
        <v>127</v>
      </c>
      <c r="J4241" t="s">
        <v>108</v>
      </c>
      <c r="K4241" t="s">
        <v>109</v>
      </c>
      <c r="L4241" t="s">
        <v>5634</v>
      </c>
      <c r="M4241" t="s">
        <v>76</v>
      </c>
      <c r="N4241" t="s">
        <v>128</v>
      </c>
      <c r="O4241" t="s">
        <v>24045</v>
      </c>
      <c r="P4241" t="s">
        <v>24046</v>
      </c>
      <c r="Q4241" t="s">
        <v>80</v>
      </c>
      <c r="R4241" t="s">
        <v>24045</v>
      </c>
      <c r="S4241" t="s">
        <v>24047</v>
      </c>
      <c r="V4241" t="s">
        <v>24048</v>
      </c>
      <c r="W4241" t="s">
        <v>93</v>
      </c>
      <c r="X4241">
        <v>10</v>
      </c>
      <c r="Y4241">
        <v>3428.78</v>
      </c>
    </row>
    <row r="4242" spans="1:25">
      <c r="A4242" t="s">
        <v>24049</v>
      </c>
      <c r="B4242" t="s">
        <v>70</v>
      </c>
      <c r="C4242">
        <v>452</v>
      </c>
      <c r="D4242" t="s">
        <v>106</v>
      </c>
      <c r="E4242">
        <v>2006</v>
      </c>
      <c r="F4242" s="24">
        <v>38997</v>
      </c>
      <c r="G4242" s="24">
        <v>38998</v>
      </c>
      <c r="H4242" s="24">
        <v>38999</v>
      </c>
      <c r="I4242" t="s">
        <v>500</v>
      </c>
      <c r="J4242" t="s">
        <v>108</v>
      </c>
      <c r="K4242" t="s">
        <v>109</v>
      </c>
      <c r="L4242" t="s">
        <v>75</v>
      </c>
      <c r="M4242" t="s">
        <v>76</v>
      </c>
      <c r="N4242" t="s">
        <v>295</v>
      </c>
      <c r="O4242" t="s">
        <v>24050</v>
      </c>
      <c r="P4242" t="s">
        <v>24051</v>
      </c>
      <c r="Q4242" t="s">
        <v>90</v>
      </c>
      <c r="R4242" t="s">
        <v>24050</v>
      </c>
      <c r="S4242" t="s">
        <v>24052</v>
      </c>
      <c r="T4242" t="s">
        <v>625</v>
      </c>
      <c r="U4242" t="s">
        <v>24053</v>
      </c>
      <c r="W4242" t="s">
        <v>93</v>
      </c>
      <c r="X4242">
        <v>10</v>
      </c>
      <c r="Y4242">
        <v>4207</v>
      </c>
    </row>
    <row r="4243" spans="1:25">
      <c r="A4243" t="s">
        <v>24054</v>
      </c>
      <c r="B4243" t="s">
        <v>70</v>
      </c>
      <c r="C4243">
        <v>475</v>
      </c>
      <c r="D4243" t="s">
        <v>106</v>
      </c>
      <c r="E4243">
        <v>2006</v>
      </c>
      <c r="F4243" s="24">
        <v>39012</v>
      </c>
      <c r="G4243" s="24">
        <v>39013</v>
      </c>
      <c r="H4243" s="24">
        <v>39014</v>
      </c>
      <c r="I4243" t="s">
        <v>339</v>
      </c>
      <c r="J4243" t="s">
        <v>108</v>
      </c>
      <c r="K4243" t="s">
        <v>324</v>
      </c>
      <c r="L4243" t="s">
        <v>425</v>
      </c>
      <c r="M4243" t="s">
        <v>76</v>
      </c>
      <c r="N4243" t="s">
        <v>2190</v>
      </c>
      <c r="O4243" t="s">
        <v>24055</v>
      </c>
      <c r="P4243" t="s">
        <v>24056</v>
      </c>
      <c r="Q4243" t="s">
        <v>90</v>
      </c>
      <c r="R4243" t="s">
        <v>24055</v>
      </c>
      <c r="S4243" t="s">
        <v>24057</v>
      </c>
      <c r="T4243" t="s">
        <v>902</v>
      </c>
      <c r="U4243" t="s">
        <v>24058</v>
      </c>
      <c r="V4243" t="s">
        <v>24059</v>
      </c>
      <c r="W4243" t="s">
        <v>93</v>
      </c>
      <c r="X4243">
        <v>10</v>
      </c>
      <c r="Y4243">
        <v>4557</v>
      </c>
    </row>
    <row r="4244" spans="1:25">
      <c r="A4244" t="s">
        <v>24060</v>
      </c>
      <c r="B4244" t="s">
        <v>70</v>
      </c>
      <c r="C4244">
        <v>457</v>
      </c>
      <c r="D4244" t="s">
        <v>71</v>
      </c>
      <c r="E4244">
        <v>2006</v>
      </c>
      <c r="F4244" s="24">
        <v>39000</v>
      </c>
      <c r="G4244" s="24">
        <v>39000</v>
      </c>
      <c r="H4244" s="24">
        <v>39002</v>
      </c>
      <c r="I4244" t="s">
        <v>5015</v>
      </c>
      <c r="J4244" t="s">
        <v>168</v>
      </c>
      <c r="K4244" t="s">
        <v>273</v>
      </c>
      <c r="L4244" t="s">
        <v>75</v>
      </c>
      <c r="M4244" t="s">
        <v>76</v>
      </c>
      <c r="N4244" t="s">
        <v>160</v>
      </c>
      <c r="O4244" t="s">
        <v>24061</v>
      </c>
      <c r="P4244" t="s">
        <v>24062</v>
      </c>
      <c r="Q4244" t="s">
        <v>90</v>
      </c>
      <c r="R4244" t="s">
        <v>24061</v>
      </c>
      <c r="S4244" t="s">
        <v>24063</v>
      </c>
      <c r="T4244" t="s">
        <v>360</v>
      </c>
      <c r="U4244" t="s">
        <v>174</v>
      </c>
      <c r="W4244" t="s">
        <v>93</v>
      </c>
      <c r="X4244">
        <v>10</v>
      </c>
      <c r="Y4244">
        <v>4228</v>
      </c>
    </row>
    <row r="4245" spans="1:25">
      <c r="A4245" t="s">
        <v>24064</v>
      </c>
      <c r="B4245" t="s">
        <v>70</v>
      </c>
      <c r="C4245">
        <v>490</v>
      </c>
      <c r="D4245" t="s">
        <v>106</v>
      </c>
      <c r="E4245">
        <v>2006</v>
      </c>
      <c r="F4245" s="24">
        <v>39020</v>
      </c>
      <c r="G4245" s="24">
        <v>39021</v>
      </c>
      <c r="H4245" s="24">
        <v>38868</v>
      </c>
      <c r="I4245" t="s">
        <v>416</v>
      </c>
      <c r="J4245" t="s">
        <v>108</v>
      </c>
      <c r="K4245" t="s">
        <v>109</v>
      </c>
      <c r="L4245" t="s">
        <v>21039</v>
      </c>
      <c r="M4245" t="s">
        <v>152</v>
      </c>
      <c r="N4245" t="s">
        <v>24065</v>
      </c>
      <c r="O4245" t="s">
        <v>24066</v>
      </c>
      <c r="P4245" t="s">
        <v>24067</v>
      </c>
      <c r="Q4245" t="s">
        <v>80</v>
      </c>
      <c r="R4245" t="s">
        <v>24068</v>
      </c>
      <c r="S4245" t="s">
        <v>24069</v>
      </c>
      <c r="T4245" t="s">
        <v>910</v>
      </c>
      <c r="U4245" t="s">
        <v>24070</v>
      </c>
      <c r="V4245" t="s">
        <v>24071</v>
      </c>
      <c r="W4245" t="s">
        <v>93</v>
      </c>
      <c r="X4245">
        <v>10</v>
      </c>
      <c r="Y4245">
        <v>3625.5</v>
      </c>
    </row>
    <row r="4246" spans="1:25">
      <c r="A4246" t="s">
        <v>24072</v>
      </c>
      <c r="B4246" t="s">
        <v>70</v>
      </c>
      <c r="C4246">
        <v>456</v>
      </c>
      <c r="D4246" t="s">
        <v>71</v>
      </c>
      <c r="E4246">
        <v>2006</v>
      </c>
      <c r="F4246" s="24">
        <v>38997</v>
      </c>
      <c r="G4246" s="24">
        <v>39000</v>
      </c>
      <c r="H4246" s="24">
        <v>38999</v>
      </c>
      <c r="I4246" t="s">
        <v>13518</v>
      </c>
      <c r="J4246" t="s">
        <v>272</v>
      </c>
      <c r="K4246" t="s">
        <v>273</v>
      </c>
      <c r="L4246" t="s">
        <v>75</v>
      </c>
      <c r="M4246" t="s">
        <v>76</v>
      </c>
      <c r="N4246" t="s">
        <v>4971</v>
      </c>
      <c r="O4246" t="s">
        <v>24073</v>
      </c>
      <c r="P4246" t="s">
        <v>24074</v>
      </c>
      <c r="Q4246" t="s">
        <v>90</v>
      </c>
      <c r="R4246" t="s">
        <v>24073</v>
      </c>
      <c r="S4246" t="s">
        <v>24075</v>
      </c>
      <c r="T4246" t="s">
        <v>7250</v>
      </c>
      <c r="U4246" t="s">
        <v>24076</v>
      </c>
      <c r="W4246" t="s">
        <v>93</v>
      </c>
      <c r="X4246">
        <v>10</v>
      </c>
      <c r="Y4246">
        <v>3338</v>
      </c>
    </row>
    <row r="4247" spans="1:25">
      <c r="A4247" t="s">
        <v>22411</v>
      </c>
      <c r="B4247" t="s">
        <v>70</v>
      </c>
      <c r="C4247">
        <v>436</v>
      </c>
      <c r="D4247" t="s">
        <v>106</v>
      </c>
      <c r="E4247">
        <v>2006</v>
      </c>
      <c r="F4247" s="24">
        <v>38990</v>
      </c>
      <c r="G4247" s="24">
        <v>38991</v>
      </c>
      <c r="H4247" s="24">
        <v>38992</v>
      </c>
      <c r="I4247" t="s">
        <v>183</v>
      </c>
      <c r="J4247" t="s">
        <v>108</v>
      </c>
      <c r="K4247" t="s">
        <v>184</v>
      </c>
      <c r="L4247" t="s">
        <v>75</v>
      </c>
      <c r="M4247" t="s">
        <v>76</v>
      </c>
      <c r="N4247" t="s">
        <v>295</v>
      </c>
      <c r="O4247" t="s">
        <v>22412</v>
      </c>
      <c r="P4247" t="s">
        <v>24077</v>
      </c>
      <c r="Q4247" t="s">
        <v>131</v>
      </c>
      <c r="R4247" t="s">
        <v>22412</v>
      </c>
      <c r="S4247" t="s">
        <v>22414</v>
      </c>
      <c r="T4247" t="s">
        <v>188</v>
      </c>
      <c r="U4247" t="s">
        <v>22415</v>
      </c>
      <c r="W4247" t="s">
        <v>93</v>
      </c>
      <c r="X4247">
        <v>10</v>
      </c>
      <c r="Y4247">
        <v>4207</v>
      </c>
    </row>
    <row r="4248" spans="1:25">
      <c r="A4248" t="s">
        <v>14472</v>
      </c>
      <c r="B4248" t="s">
        <v>70</v>
      </c>
      <c r="C4248">
        <v>454</v>
      </c>
      <c r="D4248" t="s">
        <v>106</v>
      </c>
      <c r="E4248">
        <v>2006</v>
      </c>
      <c r="F4248" s="24">
        <v>38998</v>
      </c>
      <c r="G4248" s="24">
        <v>38999</v>
      </c>
      <c r="H4248" s="24">
        <v>39000</v>
      </c>
      <c r="I4248" t="s">
        <v>183</v>
      </c>
      <c r="J4248" t="s">
        <v>108</v>
      </c>
      <c r="K4248" t="s">
        <v>184</v>
      </c>
      <c r="L4248" t="s">
        <v>75</v>
      </c>
      <c r="M4248" t="s">
        <v>76</v>
      </c>
      <c r="N4248" t="s">
        <v>160</v>
      </c>
      <c r="O4248" t="s">
        <v>14473</v>
      </c>
      <c r="P4248" t="s">
        <v>24078</v>
      </c>
      <c r="Q4248" t="s">
        <v>80</v>
      </c>
      <c r="R4248" t="s">
        <v>14473</v>
      </c>
      <c r="S4248" t="s">
        <v>24079</v>
      </c>
      <c r="T4248" t="s">
        <v>525</v>
      </c>
      <c r="U4248" t="s">
        <v>14476</v>
      </c>
      <c r="V4248" t="s">
        <v>24080</v>
      </c>
      <c r="W4248" t="s">
        <v>93</v>
      </c>
      <c r="X4248">
        <v>10</v>
      </c>
      <c r="Y4248">
        <v>4207</v>
      </c>
    </row>
    <row r="4249" spans="1:25">
      <c r="A4249" t="s">
        <v>24081</v>
      </c>
      <c r="B4249" t="s">
        <v>70</v>
      </c>
      <c r="C4249">
        <v>453</v>
      </c>
      <c r="D4249" t="s">
        <v>106</v>
      </c>
      <c r="E4249">
        <v>2006</v>
      </c>
      <c r="F4249" s="24">
        <v>38998</v>
      </c>
      <c r="G4249" s="24">
        <v>38998</v>
      </c>
      <c r="H4249" s="24">
        <v>39000</v>
      </c>
      <c r="I4249" t="s">
        <v>416</v>
      </c>
      <c r="J4249" t="s">
        <v>108</v>
      </c>
      <c r="K4249" t="s">
        <v>109</v>
      </c>
      <c r="L4249" t="s">
        <v>110</v>
      </c>
      <c r="M4249" t="s">
        <v>152</v>
      </c>
      <c r="N4249" t="s">
        <v>3190</v>
      </c>
      <c r="O4249" t="s">
        <v>24082</v>
      </c>
      <c r="P4249" t="s">
        <v>24083</v>
      </c>
      <c r="Q4249" t="s">
        <v>80</v>
      </c>
      <c r="R4249" t="s">
        <v>24084</v>
      </c>
      <c r="S4249" t="s">
        <v>24085</v>
      </c>
      <c r="T4249" t="s">
        <v>1783</v>
      </c>
      <c r="U4249" t="s">
        <v>24086</v>
      </c>
      <c r="V4249" t="s">
        <v>24087</v>
      </c>
      <c r="W4249" t="s">
        <v>93</v>
      </c>
      <c r="X4249">
        <v>10</v>
      </c>
      <c r="Y4249">
        <v>3671.5</v>
      </c>
    </row>
    <row r="4250" spans="1:25">
      <c r="A4250" t="s">
        <v>24088</v>
      </c>
      <c r="B4250" t="s">
        <v>70</v>
      </c>
      <c r="C4250">
        <v>440</v>
      </c>
      <c r="D4250" t="s">
        <v>250</v>
      </c>
      <c r="E4250">
        <v>2006</v>
      </c>
      <c r="F4250" s="24">
        <v>38992</v>
      </c>
      <c r="G4250" s="24">
        <v>38992</v>
      </c>
      <c r="H4250" s="24">
        <v>38994</v>
      </c>
      <c r="I4250" t="s">
        <v>24089</v>
      </c>
      <c r="J4250" t="s">
        <v>409</v>
      </c>
      <c r="K4250" t="s">
        <v>273</v>
      </c>
      <c r="L4250" t="s">
        <v>75</v>
      </c>
      <c r="M4250" t="s">
        <v>76</v>
      </c>
      <c r="N4250" t="s">
        <v>24090</v>
      </c>
      <c r="O4250" t="s">
        <v>24091</v>
      </c>
      <c r="P4250" t="s">
        <v>24092</v>
      </c>
      <c r="Q4250" t="s">
        <v>90</v>
      </c>
      <c r="R4250" t="s">
        <v>24091</v>
      </c>
      <c r="S4250" t="s">
        <v>24093</v>
      </c>
      <c r="T4250" t="s">
        <v>1424</v>
      </c>
      <c r="U4250" t="s">
        <v>24094</v>
      </c>
      <c r="V4250" t="s">
        <v>24095</v>
      </c>
      <c r="W4250" t="s">
        <v>93</v>
      </c>
      <c r="X4250">
        <v>10</v>
      </c>
      <c r="Y4250">
        <v>2623.4</v>
      </c>
    </row>
    <row r="4251" spans="1:25">
      <c r="A4251" t="s">
        <v>24096</v>
      </c>
      <c r="B4251" t="s">
        <v>70</v>
      </c>
      <c r="C4251">
        <v>442</v>
      </c>
      <c r="D4251" t="s">
        <v>106</v>
      </c>
      <c r="E4251">
        <v>2006</v>
      </c>
      <c r="F4251" s="24">
        <v>38993</v>
      </c>
      <c r="G4251" s="24">
        <v>38993</v>
      </c>
      <c r="H4251" s="24">
        <v>38994</v>
      </c>
      <c r="I4251" t="s">
        <v>18187</v>
      </c>
      <c r="J4251" t="s">
        <v>108</v>
      </c>
      <c r="K4251" t="s">
        <v>184</v>
      </c>
      <c r="L4251" t="s">
        <v>75</v>
      </c>
      <c r="M4251" t="s">
        <v>76</v>
      </c>
      <c r="N4251" t="s">
        <v>128</v>
      </c>
      <c r="O4251" t="s">
        <v>24097</v>
      </c>
      <c r="P4251" t="s">
        <v>24098</v>
      </c>
      <c r="Q4251" t="s">
        <v>90</v>
      </c>
      <c r="R4251" t="s">
        <v>24097</v>
      </c>
      <c r="S4251" t="s">
        <v>24099</v>
      </c>
      <c r="T4251" t="s">
        <v>206</v>
      </c>
      <c r="U4251" t="s">
        <v>24100</v>
      </c>
      <c r="V4251" t="s">
        <v>24101</v>
      </c>
      <c r="W4251" t="s">
        <v>93</v>
      </c>
      <c r="X4251">
        <v>10</v>
      </c>
      <c r="Y4251">
        <v>1722</v>
      </c>
    </row>
    <row r="4252" spans="1:25">
      <c r="A4252" t="s">
        <v>24102</v>
      </c>
      <c r="B4252" t="s">
        <v>70</v>
      </c>
      <c r="C4252">
        <v>467</v>
      </c>
      <c r="D4252" t="s">
        <v>106</v>
      </c>
      <c r="E4252">
        <v>2006</v>
      </c>
      <c r="F4252" s="24">
        <v>39003</v>
      </c>
      <c r="G4252" s="24">
        <v>39003</v>
      </c>
      <c r="H4252" s="24">
        <v>39005</v>
      </c>
      <c r="I4252" t="s">
        <v>183</v>
      </c>
      <c r="J4252" t="s">
        <v>108</v>
      </c>
      <c r="K4252" t="s">
        <v>184</v>
      </c>
      <c r="L4252" t="s">
        <v>75</v>
      </c>
      <c r="M4252" t="s">
        <v>76</v>
      </c>
      <c r="N4252" t="s">
        <v>160</v>
      </c>
      <c r="O4252" t="s">
        <v>24103</v>
      </c>
      <c r="P4252" t="s">
        <v>24104</v>
      </c>
      <c r="Q4252" t="s">
        <v>80</v>
      </c>
      <c r="R4252" t="s">
        <v>24103</v>
      </c>
      <c r="S4252" t="s">
        <v>24105</v>
      </c>
      <c r="T4252" t="s">
        <v>206</v>
      </c>
      <c r="U4252" t="s">
        <v>24106</v>
      </c>
      <c r="V4252" t="s">
        <v>24107</v>
      </c>
      <c r="W4252" t="s">
        <v>93</v>
      </c>
      <c r="X4252">
        <v>10</v>
      </c>
      <c r="Y4252">
        <v>4197</v>
      </c>
    </row>
    <row r="4253" spans="1:25">
      <c r="A4253" t="s">
        <v>24108</v>
      </c>
      <c r="B4253" t="s">
        <v>70</v>
      </c>
      <c r="C4253">
        <v>492</v>
      </c>
      <c r="D4253" t="s">
        <v>71</v>
      </c>
      <c r="E4253">
        <v>2006</v>
      </c>
      <c r="F4253" s="24">
        <v>39020</v>
      </c>
      <c r="G4253" s="24">
        <v>39021</v>
      </c>
      <c r="H4253" s="24">
        <v>39021</v>
      </c>
      <c r="I4253" t="s">
        <v>24109</v>
      </c>
      <c r="J4253" t="s">
        <v>515</v>
      </c>
      <c r="K4253" t="s">
        <v>273</v>
      </c>
      <c r="L4253" t="s">
        <v>75</v>
      </c>
      <c r="M4253" t="s">
        <v>76</v>
      </c>
      <c r="N4253" t="s">
        <v>160</v>
      </c>
      <c r="O4253" t="s">
        <v>24110</v>
      </c>
      <c r="P4253" t="s">
        <v>24111</v>
      </c>
      <c r="Q4253" t="s">
        <v>80</v>
      </c>
      <c r="R4253" t="s">
        <v>24110</v>
      </c>
      <c r="S4253" t="s">
        <v>24112</v>
      </c>
      <c r="T4253" t="s">
        <v>92</v>
      </c>
      <c r="U4253" t="s">
        <v>24113</v>
      </c>
      <c r="W4253" t="s">
        <v>93</v>
      </c>
      <c r="X4253">
        <v>10</v>
      </c>
      <c r="Y4253">
        <v>2190</v>
      </c>
    </row>
    <row r="4254" spans="1:25">
      <c r="A4254" t="s">
        <v>19612</v>
      </c>
      <c r="B4254" t="s">
        <v>70</v>
      </c>
      <c r="C4254">
        <v>437</v>
      </c>
      <c r="D4254" t="s">
        <v>370</v>
      </c>
      <c r="E4254">
        <v>2006</v>
      </c>
      <c r="F4254" s="24">
        <v>38990</v>
      </c>
      <c r="G4254" s="24">
        <v>38991</v>
      </c>
      <c r="H4254" s="24">
        <v>38991</v>
      </c>
      <c r="I4254" t="s">
        <v>127</v>
      </c>
      <c r="J4254" t="s">
        <v>108</v>
      </c>
      <c r="K4254" t="s">
        <v>109</v>
      </c>
      <c r="L4254" t="s">
        <v>75</v>
      </c>
      <c r="M4254" t="s">
        <v>76</v>
      </c>
      <c r="N4254" t="s">
        <v>128</v>
      </c>
      <c r="O4254" t="s">
        <v>24114</v>
      </c>
      <c r="P4254" t="s">
        <v>24114</v>
      </c>
      <c r="Q4254" t="s">
        <v>195</v>
      </c>
      <c r="R4254" t="s">
        <v>24115</v>
      </c>
      <c r="S4254" t="s">
        <v>19616</v>
      </c>
      <c r="T4254" t="s">
        <v>757</v>
      </c>
      <c r="U4254" t="s">
        <v>19617</v>
      </c>
      <c r="W4254" t="s">
        <v>93</v>
      </c>
      <c r="X4254">
        <v>10</v>
      </c>
      <c r="Y4254">
        <v>4382.34</v>
      </c>
    </row>
    <row r="4255" spans="1:25">
      <c r="A4255" t="s">
        <v>24116</v>
      </c>
      <c r="B4255" t="s">
        <v>138</v>
      </c>
      <c r="C4255">
        <v>464</v>
      </c>
      <c r="D4255" t="s">
        <v>106</v>
      </c>
      <c r="E4255">
        <v>2006</v>
      </c>
      <c r="F4255" s="24">
        <v>39002</v>
      </c>
      <c r="G4255" s="24">
        <v>39002</v>
      </c>
      <c r="H4255" s="24">
        <v>39003</v>
      </c>
      <c r="I4255" t="s">
        <v>347</v>
      </c>
      <c r="J4255" t="s">
        <v>108</v>
      </c>
      <c r="K4255" t="s">
        <v>109</v>
      </c>
      <c r="L4255" t="s">
        <v>110</v>
      </c>
      <c r="M4255" t="s">
        <v>76</v>
      </c>
      <c r="N4255" t="s">
        <v>253</v>
      </c>
      <c r="O4255" t="s">
        <v>24117</v>
      </c>
      <c r="P4255" t="s">
        <v>24118</v>
      </c>
      <c r="Q4255" t="s">
        <v>80</v>
      </c>
      <c r="R4255" t="s">
        <v>24119</v>
      </c>
      <c r="S4255" t="s">
        <v>24120</v>
      </c>
      <c r="T4255" t="s">
        <v>780</v>
      </c>
      <c r="U4255" t="s">
        <v>24121</v>
      </c>
      <c r="W4255" t="s">
        <v>83</v>
      </c>
      <c r="X4255">
        <v>10</v>
      </c>
      <c r="Y4255">
        <v>3834.1</v>
      </c>
    </row>
    <row r="4256" spans="1:25">
      <c r="A4256" t="s">
        <v>24122</v>
      </c>
      <c r="B4256" t="s">
        <v>70</v>
      </c>
      <c r="C4256">
        <v>486</v>
      </c>
      <c r="D4256" t="s">
        <v>106</v>
      </c>
      <c r="E4256">
        <v>2006</v>
      </c>
      <c r="F4256" s="24">
        <v>39016</v>
      </c>
      <c r="G4256" s="24">
        <v>39016</v>
      </c>
      <c r="H4256" s="24">
        <v>39018</v>
      </c>
      <c r="I4256" t="s">
        <v>107</v>
      </c>
      <c r="J4256" t="s">
        <v>108</v>
      </c>
      <c r="K4256" t="s">
        <v>109</v>
      </c>
      <c r="L4256" t="s">
        <v>75</v>
      </c>
      <c r="M4256" t="s">
        <v>76</v>
      </c>
      <c r="N4256" t="s">
        <v>77</v>
      </c>
      <c r="O4256" t="s">
        <v>24123</v>
      </c>
      <c r="P4256" t="s">
        <v>24123</v>
      </c>
      <c r="Q4256" t="s">
        <v>195</v>
      </c>
      <c r="R4256" t="s">
        <v>24124</v>
      </c>
      <c r="S4256" t="s">
        <v>24125</v>
      </c>
      <c r="T4256" t="s">
        <v>173</v>
      </c>
      <c r="U4256" t="s">
        <v>24126</v>
      </c>
      <c r="V4256" t="s">
        <v>24127</v>
      </c>
      <c r="W4256" t="s">
        <v>83</v>
      </c>
      <c r="X4256">
        <v>10</v>
      </c>
      <c r="Y4256">
        <v>4784.4799999999996</v>
      </c>
    </row>
    <row r="4257" spans="1:25">
      <c r="A4257" t="s">
        <v>4366</v>
      </c>
      <c r="B4257" t="s">
        <v>70</v>
      </c>
      <c r="C4257">
        <v>463</v>
      </c>
      <c r="D4257" t="s">
        <v>106</v>
      </c>
      <c r="E4257">
        <v>2006</v>
      </c>
      <c r="F4257" s="24">
        <v>39002</v>
      </c>
      <c r="G4257" s="24">
        <v>39002</v>
      </c>
      <c r="H4257" s="24">
        <v>39003</v>
      </c>
      <c r="I4257" t="s">
        <v>500</v>
      </c>
      <c r="J4257" t="s">
        <v>108</v>
      </c>
      <c r="K4257" t="s">
        <v>109</v>
      </c>
      <c r="L4257" t="s">
        <v>4059</v>
      </c>
      <c r="M4257" t="s">
        <v>76</v>
      </c>
      <c r="N4257" t="s">
        <v>77</v>
      </c>
      <c r="O4257" t="s">
        <v>24128</v>
      </c>
      <c r="P4257" t="s">
        <v>24128</v>
      </c>
      <c r="Q4257" t="s">
        <v>195</v>
      </c>
      <c r="R4257" t="s">
        <v>24129</v>
      </c>
      <c r="S4257" t="s">
        <v>24130</v>
      </c>
      <c r="T4257" t="s">
        <v>173</v>
      </c>
      <c r="U4257" t="s">
        <v>24131</v>
      </c>
      <c r="W4257" t="s">
        <v>83</v>
      </c>
      <c r="X4257">
        <v>10</v>
      </c>
      <c r="Y4257">
        <v>4924.4799999999996</v>
      </c>
    </row>
    <row r="4258" spans="1:25">
      <c r="A4258" t="s">
        <v>2519</v>
      </c>
      <c r="B4258" t="s">
        <v>70</v>
      </c>
      <c r="C4258">
        <v>458</v>
      </c>
      <c r="D4258" t="s">
        <v>106</v>
      </c>
      <c r="E4258">
        <v>2006</v>
      </c>
      <c r="F4258" s="24">
        <v>39000</v>
      </c>
      <c r="G4258" s="24">
        <v>39000</v>
      </c>
      <c r="H4258" s="24">
        <v>39001</v>
      </c>
      <c r="I4258" t="s">
        <v>500</v>
      </c>
      <c r="J4258" t="s">
        <v>108</v>
      </c>
      <c r="K4258" t="s">
        <v>109</v>
      </c>
      <c r="L4258" t="s">
        <v>75</v>
      </c>
      <c r="M4258" t="s">
        <v>76</v>
      </c>
      <c r="N4258" t="s">
        <v>253</v>
      </c>
      <c r="O4258" t="s">
        <v>2520</v>
      </c>
      <c r="P4258" t="s">
        <v>24132</v>
      </c>
      <c r="Q4258" t="s">
        <v>131</v>
      </c>
      <c r="R4258" t="s">
        <v>2520</v>
      </c>
      <c r="S4258" t="s">
        <v>24133</v>
      </c>
      <c r="T4258" t="s">
        <v>92</v>
      </c>
      <c r="U4258" t="s">
        <v>24134</v>
      </c>
      <c r="W4258" t="s">
        <v>83</v>
      </c>
      <c r="X4258">
        <v>10</v>
      </c>
      <c r="Y4258">
        <v>4207</v>
      </c>
    </row>
    <row r="4259" spans="1:25">
      <c r="A4259" t="s">
        <v>24135</v>
      </c>
      <c r="B4259" t="s">
        <v>70</v>
      </c>
      <c r="C4259">
        <v>474</v>
      </c>
      <c r="D4259" t="s">
        <v>106</v>
      </c>
      <c r="E4259">
        <v>2006</v>
      </c>
      <c r="F4259" s="24">
        <v>39011</v>
      </c>
      <c r="G4259" s="24">
        <v>39011</v>
      </c>
      <c r="H4259" s="24">
        <v>39012</v>
      </c>
      <c r="I4259" t="s">
        <v>339</v>
      </c>
      <c r="J4259" t="s">
        <v>108</v>
      </c>
      <c r="K4259" t="s">
        <v>324</v>
      </c>
      <c r="L4259" t="s">
        <v>643</v>
      </c>
      <c r="M4259" t="s">
        <v>76</v>
      </c>
      <c r="N4259" t="s">
        <v>77</v>
      </c>
      <c r="O4259" t="s">
        <v>24136</v>
      </c>
      <c r="P4259" t="s">
        <v>24137</v>
      </c>
      <c r="Q4259" t="s">
        <v>90</v>
      </c>
      <c r="R4259" t="s">
        <v>24136</v>
      </c>
      <c r="S4259" t="s">
        <v>24138</v>
      </c>
      <c r="T4259" t="s">
        <v>173</v>
      </c>
      <c r="U4259" t="s">
        <v>24139</v>
      </c>
      <c r="W4259" t="s">
        <v>83</v>
      </c>
      <c r="X4259">
        <v>10</v>
      </c>
      <c r="Y4259">
        <v>4507</v>
      </c>
    </row>
    <row r="4260" spans="1:25">
      <c r="A4260" t="s">
        <v>24140</v>
      </c>
      <c r="B4260" t="s">
        <v>70</v>
      </c>
      <c r="C4260">
        <v>461</v>
      </c>
      <c r="D4260" t="s">
        <v>106</v>
      </c>
      <c r="E4260">
        <v>2006</v>
      </c>
      <c r="F4260" s="24">
        <v>39001</v>
      </c>
      <c r="G4260" s="24">
        <v>39002</v>
      </c>
      <c r="H4260" s="24">
        <v>39003</v>
      </c>
      <c r="I4260" t="s">
        <v>107</v>
      </c>
      <c r="J4260" t="s">
        <v>108</v>
      </c>
      <c r="K4260" t="s">
        <v>109</v>
      </c>
      <c r="L4260" t="s">
        <v>643</v>
      </c>
      <c r="M4260" t="s">
        <v>76</v>
      </c>
      <c r="N4260" t="s">
        <v>77</v>
      </c>
      <c r="O4260" t="s">
        <v>24141</v>
      </c>
      <c r="P4260" t="s">
        <v>24141</v>
      </c>
      <c r="Q4260" t="s">
        <v>195</v>
      </c>
      <c r="R4260" t="s">
        <v>24142</v>
      </c>
      <c r="S4260" t="s">
        <v>24143</v>
      </c>
      <c r="T4260" t="s">
        <v>780</v>
      </c>
      <c r="U4260" t="s">
        <v>24144</v>
      </c>
      <c r="V4260" t="s">
        <v>24145</v>
      </c>
      <c r="W4260" t="s">
        <v>83</v>
      </c>
      <c r="X4260">
        <v>10</v>
      </c>
      <c r="Y4260">
        <v>5084.4799999999996</v>
      </c>
    </row>
    <row r="4261" spans="1:25">
      <c r="A4261" t="s">
        <v>24146</v>
      </c>
      <c r="B4261" t="s">
        <v>70</v>
      </c>
      <c r="C4261">
        <v>491</v>
      </c>
      <c r="D4261" t="s">
        <v>106</v>
      </c>
      <c r="E4261">
        <v>2006</v>
      </c>
      <c r="F4261" s="24">
        <v>39020</v>
      </c>
      <c r="G4261" s="24">
        <v>39021</v>
      </c>
      <c r="H4261" s="24">
        <v>39022</v>
      </c>
      <c r="I4261" t="s">
        <v>118</v>
      </c>
      <c r="J4261" t="s">
        <v>108</v>
      </c>
      <c r="K4261" t="s">
        <v>119</v>
      </c>
      <c r="L4261" t="s">
        <v>75</v>
      </c>
      <c r="M4261" t="s">
        <v>76</v>
      </c>
      <c r="N4261" t="s">
        <v>153</v>
      </c>
      <c r="O4261" t="s">
        <v>24147</v>
      </c>
      <c r="P4261" t="s">
        <v>24147</v>
      </c>
      <c r="Q4261" t="s">
        <v>195</v>
      </c>
      <c r="R4261" t="s">
        <v>24148</v>
      </c>
      <c r="S4261" t="s">
        <v>24149</v>
      </c>
      <c r="T4261" t="s">
        <v>2641</v>
      </c>
      <c r="U4261" t="s">
        <v>24150</v>
      </c>
      <c r="W4261" t="s">
        <v>83</v>
      </c>
      <c r="X4261">
        <v>10</v>
      </c>
      <c r="Y4261">
        <v>3836.92</v>
      </c>
    </row>
    <row r="4262" spans="1:25">
      <c r="A4262" t="s">
        <v>24151</v>
      </c>
      <c r="B4262" t="s">
        <v>70</v>
      </c>
      <c r="C4262">
        <v>471</v>
      </c>
      <c r="D4262" t="s">
        <v>106</v>
      </c>
      <c r="E4262">
        <v>2006</v>
      </c>
      <c r="F4262" s="24">
        <v>39008</v>
      </c>
      <c r="G4262" s="24">
        <v>39008</v>
      </c>
      <c r="H4262" s="24">
        <v>39010</v>
      </c>
      <c r="I4262" t="s">
        <v>7299</v>
      </c>
      <c r="J4262" t="s">
        <v>150</v>
      </c>
      <c r="K4262" t="s">
        <v>151</v>
      </c>
      <c r="L4262" t="s">
        <v>24152</v>
      </c>
      <c r="M4262" t="s">
        <v>76</v>
      </c>
      <c r="N4262" t="s">
        <v>140</v>
      </c>
      <c r="O4262" t="s">
        <v>24153</v>
      </c>
      <c r="P4262" t="s">
        <v>24153</v>
      </c>
      <c r="Q4262" t="s">
        <v>195</v>
      </c>
      <c r="R4262" t="s">
        <v>24154</v>
      </c>
      <c r="S4262" t="s">
        <v>24155</v>
      </c>
      <c r="T4262" t="s">
        <v>1463</v>
      </c>
      <c r="U4262" t="s">
        <v>24156</v>
      </c>
      <c r="V4262" t="s">
        <v>24157</v>
      </c>
      <c r="W4262" t="s">
        <v>83</v>
      </c>
      <c r="X4262">
        <v>10</v>
      </c>
      <c r="Y4262">
        <v>3805.1</v>
      </c>
    </row>
    <row r="4263" spans="1:25">
      <c r="A4263" t="s">
        <v>24158</v>
      </c>
      <c r="B4263" t="s">
        <v>138</v>
      </c>
      <c r="C4263">
        <v>451</v>
      </c>
      <c r="D4263" t="s">
        <v>106</v>
      </c>
      <c r="E4263">
        <v>2006</v>
      </c>
      <c r="F4263" s="24">
        <v>38996</v>
      </c>
      <c r="G4263" s="24">
        <v>38996</v>
      </c>
      <c r="H4263" s="24">
        <v>38997</v>
      </c>
      <c r="I4263" t="s">
        <v>3924</v>
      </c>
      <c r="J4263" t="s">
        <v>108</v>
      </c>
      <c r="K4263" t="s">
        <v>184</v>
      </c>
      <c r="L4263" t="s">
        <v>75</v>
      </c>
      <c r="M4263" t="s">
        <v>76</v>
      </c>
      <c r="N4263" t="s">
        <v>581</v>
      </c>
      <c r="O4263" t="s">
        <v>24159</v>
      </c>
      <c r="P4263" t="s">
        <v>24159</v>
      </c>
      <c r="Q4263" t="s">
        <v>142</v>
      </c>
      <c r="R4263" t="s">
        <v>24160</v>
      </c>
      <c r="S4263" t="s">
        <v>24161</v>
      </c>
      <c r="T4263" t="s">
        <v>4749</v>
      </c>
      <c r="U4263" t="s">
        <v>24162</v>
      </c>
      <c r="W4263" t="s">
        <v>83</v>
      </c>
      <c r="X4263">
        <v>10</v>
      </c>
      <c r="Y4263">
        <v>2567</v>
      </c>
    </row>
    <row r="4264" spans="1:25">
      <c r="A4264" t="s">
        <v>24163</v>
      </c>
      <c r="B4264" t="s">
        <v>70</v>
      </c>
      <c r="C4264">
        <v>460</v>
      </c>
      <c r="D4264" t="s">
        <v>106</v>
      </c>
      <c r="E4264">
        <v>2006</v>
      </c>
      <c r="F4264" s="24">
        <v>39001</v>
      </c>
      <c r="G4264" s="24">
        <v>39001</v>
      </c>
      <c r="H4264" s="24">
        <v>39002</v>
      </c>
      <c r="I4264" t="s">
        <v>972</v>
      </c>
      <c r="J4264" t="s">
        <v>108</v>
      </c>
      <c r="K4264" t="s">
        <v>184</v>
      </c>
      <c r="L4264" t="s">
        <v>75</v>
      </c>
      <c r="M4264" t="s">
        <v>76</v>
      </c>
      <c r="N4264" t="s">
        <v>153</v>
      </c>
      <c r="O4264" t="s">
        <v>24164</v>
      </c>
      <c r="P4264" t="s">
        <v>24164</v>
      </c>
      <c r="Q4264" t="s">
        <v>195</v>
      </c>
      <c r="R4264" t="s">
        <v>24165</v>
      </c>
      <c r="S4264" t="s">
        <v>24166</v>
      </c>
      <c r="T4264" t="s">
        <v>711</v>
      </c>
      <c r="U4264" t="s">
        <v>24167</v>
      </c>
      <c r="V4264" t="s">
        <v>24168</v>
      </c>
      <c r="W4264" t="s">
        <v>83</v>
      </c>
      <c r="X4264">
        <v>10</v>
      </c>
      <c r="Y4264">
        <v>4226.4799999999996</v>
      </c>
    </row>
    <row r="4265" spans="1:25">
      <c r="A4265" t="s">
        <v>20092</v>
      </c>
      <c r="B4265" t="s">
        <v>70</v>
      </c>
      <c r="C4265">
        <v>455</v>
      </c>
      <c r="D4265" t="s">
        <v>71</v>
      </c>
      <c r="E4265">
        <v>2006</v>
      </c>
      <c r="F4265" s="24">
        <v>38996</v>
      </c>
      <c r="G4265" s="24">
        <v>39000</v>
      </c>
      <c r="H4265" s="24">
        <v>38997</v>
      </c>
      <c r="I4265" t="s">
        <v>536</v>
      </c>
      <c r="J4265" t="s">
        <v>168</v>
      </c>
      <c r="K4265" t="s">
        <v>273</v>
      </c>
      <c r="L4265" t="s">
        <v>75</v>
      </c>
      <c r="M4265" t="s">
        <v>76</v>
      </c>
      <c r="N4265" t="s">
        <v>467</v>
      </c>
      <c r="O4265" t="s">
        <v>20093</v>
      </c>
      <c r="P4265" t="s">
        <v>24169</v>
      </c>
      <c r="Q4265" t="s">
        <v>989</v>
      </c>
      <c r="R4265" t="s">
        <v>20093</v>
      </c>
      <c r="S4265" t="s">
        <v>24170</v>
      </c>
      <c r="T4265" t="s">
        <v>540</v>
      </c>
      <c r="W4265" t="s">
        <v>83</v>
      </c>
      <c r="X4265">
        <v>10</v>
      </c>
      <c r="Y4265">
        <v>1924.8</v>
      </c>
    </row>
    <row r="4266" spans="1:25">
      <c r="A4266" t="s">
        <v>24171</v>
      </c>
      <c r="B4266" t="s">
        <v>70</v>
      </c>
      <c r="C4266">
        <v>466</v>
      </c>
      <c r="D4266" t="s">
        <v>71</v>
      </c>
      <c r="E4266">
        <v>2006</v>
      </c>
      <c r="F4266" s="24">
        <v>39002</v>
      </c>
      <c r="G4266" s="24">
        <v>39003</v>
      </c>
      <c r="H4266" s="24">
        <v>112052</v>
      </c>
      <c r="I4266" t="s">
        <v>514</v>
      </c>
      <c r="J4266" t="s">
        <v>515</v>
      </c>
      <c r="K4266" t="s">
        <v>273</v>
      </c>
      <c r="L4266" t="s">
        <v>75</v>
      </c>
      <c r="M4266" t="s">
        <v>76</v>
      </c>
      <c r="N4266" t="s">
        <v>253</v>
      </c>
      <c r="O4266" t="s">
        <v>24172</v>
      </c>
      <c r="P4266" t="s">
        <v>24173</v>
      </c>
      <c r="Q4266" t="s">
        <v>90</v>
      </c>
      <c r="R4266" t="s">
        <v>24172</v>
      </c>
      <c r="S4266" t="s">
        <v>24174</v>
      </c>
      <c r="T4266" t="s">
        <v>188</v>
      </c>
      <c r="U4266" t="s">
        <v>24175</v>
      </c>
      <c r="W4266" t="s">
        <v>83</v>
      </c>
      <c r="X4266">
        <v>10</v>
      </c>
      <c r="Y4266">
        <v>4230</v>
      </c>
    </row>
    <row r="4267" spans="1:25">
      <c r="A4267" t="s">
        <v>24176</v>
      </c>
      <c r="B4267" t="s">
        <v>70</v>
      </c>
      <c r="C4267">
        <v>459</v>
      </c>
      <c r="D4267" t="s">
        <v>106</v>
      </c>
      <c r="E4267">
        <v>2006</v>
      </c>
      <c r="F4267" s="24">
        <v>39001</v>
      </c>
      <c r="G4267" s="24">
        <v>39001</v>
      </c>
      <c r="H4267" s="24">
        <v>39002</v>
      </c>
      <c r="I4267" t="s">
        <v>127</v>
      </c>
      <c r="J4267" t="s">
        <v>108</v>
      </c>
      <c r="K4267" t="s">
        <v>109</v>
      </c>
      <c r="L4267" t="s">
        <v>75</v>
      </c>
      <c r="M4267" t="s">
        <v>76</v>
      </c>
      <c r="N4267" t="s">
        <v>253</v>
      </c>
      <c r="O4267" t="s">
        <v>24177</v>
      </c>
      <c r="P4267" t="s">
        <v>24178</v>
      </c>
      <c r="Q4267" t="s">
        <v>80</v>
      </c>
      <c r="R4267" t="s">
        <v>24177</v>
      </c>
      <c r="S4267" t="s">
        <v>24179</v>
      </c>
      <c r="T4267" t="s">
        <v>231</v>
      </c>
      <c r="U4267" t="s">
        <v>24180</v>
      </c>
      <c r="V4267" t="s">
        <v>24181</v>
      </c>
      <c r="W4267" t="s">
        <v>83</v>
      </c>
      <c r="X4267">
        <v>10</v>
      </c>
      <c r="Y4267">
        <v>3518.78</v>
      </c>
    </row>
    <row r="4268" spans="1:25">
      <c r="A4268" t="s">
        <v>24182</v>
      </c>
      <c r="B4268" t="s">
        <v>70</v>
      </c>
      <c r="C4268">
        <v>446</v>
      </c>
      <c r="D4268" t="s">
        <v>106</v>
      </c>
      <c r="E4268">
        <v>2006</v>
      </c>
      <c r="F4268" s="24">
        <v>38994</v>
      </c>
      <c r="G4268" s="24">
        <v>38994</v>
      </c>
      <c r="H4268" s="24">
        <v>38996</v>
      </c>
      <c r="I4268" t="s">
        <v>183</v>
      </c>
      <c r="J4268" t="s">
        <v>108</v>
      </c>
      <c r="K4268" t="s">
        <v>184</v>
      </c>
      <c r="L4268" t="s">
        <v>75</v>
      </c>
      <c r="M4268" t="s">
        <v>76</v>
      </c>
      <c r="N4268" t="s">
        <v>467</v>
      </c>
      <c r="O4268" t="s">
        <v>24183</v>
      </c>
      <c r="P4268" t="s">
        <v>24184</v>
      </c>
      <c r="Q4268" t="s">
        <v>90</v>
      </c>
      <c r="R4268" t="s">
        <v>24183</v>
      </c>
      <c r="S4268" t="s">
        <v>24185</v>
      </c>
      <c r="T4268" t="s">
        <v>82</v>
      </c>
      <c r="U4268" t="s">
        <v>24186</v>
      </c>
      <c r="V4268" t="s">
        <v>24187</v>
      </c>
      <c r="W4268" t="s">
        <v>83</v>
      </c>
      <c r="X4268">
        <v>10</v>
      </c>
      <c r="Y4268">
        <v>4207</v>
      </c>
    </row>
    <row r="4269" spans="1:25">
      <c r="A4269" t="s">
        <v>24188</v>
      </c>
      <c r="B4269" t="s">
        <v>70</v>
      </c>
      <c r="C4269">
        <v>444</v>
      </c>
      <c r="D4269" t="s">
        <v>106</v>
      </c>
      <c r="E4269">
        <v>2006</v>
      </c>
      <c r="F4269" s="24">
        <v>38993</v>
      </c>
      <c r="G4269" s="24">
        <v>38993</v>
      </c>
      <c r="H4269" s="24">
        <v>38995</v>
      </c>
      <c r="I4269" t="s">
        <v>107</v>
      </c>
      <c r="J4269" t="s">
        <v>108</v>
      </c>
      <c r="K4269" t="s">
        <v>109</v>
      </c>
      <c r="L4269" t="s">
        <v>643</v>
      </c>
      <c r="M4269" t="s">
        <v>76</v>
      </c>
      <c r="N4269" t="s">
        <v>153</v>
      </c>
      <c r="O4269" t="s">
        <v>24189</v>
      </c>
      <c r="P4269" t="s">
        <v>24190</v>
      </c>
      <c r="Q4269" t="s">
        <v>80</v>
      </c>
      <c r="R4269" t="s">
        <v>24189</v>
      </c>
      <c r="S4269" t="s">
        <v>24191</v>
      </c>
      <c r="U4269" t="s">
        <v>24192</v>
      </c>
      <c r="V4269" t="s">
        <v>24193</v>
      </c>
      <c r="W4269" t="s">
        <v>83</v>
      </c>
      <c r="X4269">
        <v>10</v>
      </c>
      <c r="Y4269">
        <v>4507</v>
      </c>
    </row>
    <row r="4270" spans="1:25">
      <c r="A4270" t="s">
        <v>24194</v>
      </c>
      <c r="B4270" t="s">
        <v>70</v>
      </c>
      <c r="C4270">
        <v>447</v>
      </c>
      <c r="D4270" t="s">
        <v>250</v>
      </c>
      <c r="E4270">
        <v>2006</v>
      </c>
      <c r="F4270" s="24">
        <v>38995</v>
      </c>
      <c r="G4270" s="24">
        <v>38995</v>
      </c>
      <c r="H4270" s="24">
        <v>38996</v>
      </c>
      <c r="I4270" t="s">
        <v>24195</v>
      </c>
      <c r="J4270" t="s">
        <v>108</v>
      </c>
      <c r="K4270" t="s">
        <v>2652</v>
      </c>
      <c r="L4270" t="s">
        <v>75</v>
      </c>
      <c r="M4270" t="s">
        <v>76</v>
      </c>
      <c r="N4270" t="s">
        <v>467</v>
      </c>
      <c r="O4270" t="s">
        <v>24196</v>
      </c>
      <c r="P4270" t="s">
        <v>24197</v>
      </c>
      <c r="Q4270" t="s">
        <v>90</v>
      </c>
      <c r="R4270" t="s">
        <v>24196</v>
      </c>
      <c r="S4270" t="s">
        <v>24198</v>
      </c>
      <c r="T4270" t="s">
        <v>173</v>
      </c>
      <c r="U4270" t="s">
        <v>24199</v>
      </c>
      <c r="V4270" t="s">
        <v>24200</v>
      </c>
      <c r="W4270" t="s">
        <v>83</v>
      </c>
      <c r="X4270">
        <v>10</v>
      </c>
      <c r="Y4270">
        <v>1716.31</v>
      </c>
    </row>
    <row r="4271" spans="1:25">
      <c r="A4271" t="s">
        <v>24201</v>
      </c>
      <c r="B4271" t="s">
        <v>70</v>
      </c>
      <c r="C4271">
        <v>473</v>
      </c>
      <c r="D4271" t="s">
        <v>106</v>
      </c>
      <c r="E4271">
        <v>2006</v>
      </c>
      <c r="F4271" s="24">
        <v>39010</v>
      </c>
      <c r="G4271" s="24">
        <v>39011</v>
      </c>
      <c r="H4271" s="24">
        <v>39012</v>
      </c>
      <c r="I4271" t="s">
        <v>500</v>
      </c>
      <c r="J4271" t="s">
        <v>108</v>
      </c>
      <c r="K4271" t="s">
        <v>109</v>
      </c>
      <c r="L4271" t="s">
        <v>20828</v>
      </c>
      <c r="M4271" t="s">
        <v>76</v>
      </c>
      <c r="N4271" t="s">
        <v>467</v>
      </c>
      <c r="O4271" t="s">
        <v>24202</v>
      </c>
      <c r="P4271" t="s">
        <v>24203</v>
      </c>
      <c r="Q4271" t="s">
        <v>90</v>
      </c>
      <c r="R4271" t="s">
        <v>24202</v>
      </c>
      <c r="S4271" t="s">
        <v>24204</v>
      </c>
      <c r="T4271" t="s">
        <v>173</v>
      </c>
      <c r="U4271" t="s">
        <v>24205</v>
      </c>
      <c r="V4271" t="s">
        <v>24206</v>
      </c>
      <c r="W4271" t="s">
        <v>83</v>
      </c>
      <c r="X4271">
        <v>10</v>
      </c>
      <c r="Y4271">
        <v>4507</v>
      </c>
    </row>
    <row r="4272" spans="1:25">
      <c r="A4272" t="s">
        <v>24207</v>
      </c>
      <c r="B4272" t="s">
        <v>70</v>
      </c>
      <c r="C4272">
        <v>441</v>
      </c>
      <c r="D4272" t="s">
        <v>250</v>
      </c>
      <c r="E4272">
        <v>2006</v>
      </c>
      <c r="F4272" s="24">
        <v>38993</v>
      </c>
      <c r="G4272" s="24">
        <v>38993</v>
      </c>
      <c r="H4272" s="24">
        <v>38995</v>
      </c>
      <c r="I4272" t="s">
        <v>1504</v>
      </c>
      <c r="J4272" t="s">
        <v>515</v>
      </c>
      <c r="K4272" t="s">
        <v>273</v>
      </c>
      <c r="L4272" t="s">
        <v>24208</v>
      </c>
      <c r="M4272" t="s">
        <v>76</v>
      </c>
      <c r="N4272" t="s">
        <v>153</v>
      </c>
      <c r="O4272" t="s">
        <v>24209</v>
      </c>
      <c r="P4272" t="s">
        <v>24210</v>
      </c>
      <c r="Q4272" t="s">
        <v>80</v>
      </c>
      <c r="R4272" t="s">
        <v>24209</v>
      </c>
      <c r="S4272" t="s">
        <v>24211</v>
      </c>
      <c r="T4272" t="s">
        <v>413</v>
      </c>
      <c r="V4272" t="s">
        <v>24212</v>
      </c>
      <c r="W4272" t="s">
        <v>83</v>
      </c>
      <c r="X4272">
        <v>10</v>
      </c>
      <c r="Y4272">
        <v>3672</v>
      </c>
    </row>
    <row r="4273" spans="1:25">
      <c r="A4273" t="s">
        <v>24213</v>
      </c>
      <c r="B4273" t="s">
        <v>70</v>
      </c>
      <c r="C4273">
        <v>470</v>
      </c>
      <c r="D4273" t="s">
        <v>106</v>
      </c>
      <c r="E4273">
        <v>2006</v>
      </c>
      <c r="F4273" s="24">
        <v>39006</v>
      </c>
      <c r="G4273" s="24">
        <v>39006</v>
      </c>
      <c r="H4273" s="24">
        <v>39007</v>
      </c>
      <c r="I4273" t="s">
        <v>127</v>
      </c>
      <c r="J4273" t="s">
        <v>108</v>
      </c>
      <c r="K4273" t="s">
        <v>109</v>
      </c>
      <c r="L4273" t="s">
        <v>75</v>
      </c>
      <c r="M4273" t="s">
        <v>76</v>
      </c>
      <c r="N4273" t="s">
        <v>128</v>
      </c>
      <c r="O4273" t="s">
        <v>24214</v>
      </c>
      <c r="P4273" t="s">
        <v>24215</v>
      </c>
      <c r="Q4273" t="s">
        <v>90</v>
      </c>
      <c r="R4273" t="s">
        <v>24216</v>
      </c>
      <c r="S4273" t="s">
        <v>24217</v>
      </c>
      <c r="T4273" t="s">
        <v>231</v>
      </c>
      <c r="U4273" t="s">
        <v>24218</v>
      </c>
      <c r="V4273" t="s">
        <v>24219</v>
      </c>
      <c r="W4273" t="s">
        <v>93</v>
      </c>
      <c r="X4273">
        <v>10</v>
      </c>
      <c r="Y4273">
        <v>3588.78</v>
      </c>
    </row>
    <row r="4274" spans="1:25">
      <c r="A4274" t="s">
        <v>24220</v>
      </c>
      <c r="B4274" t="s">
        <v>70</v>
      </c>
      <c r="C4274">
        <v>488</v>
      </c>
      <c r="D4274" t="s">
        <v>106</v>
      </c>
      <c r="E4274">
        <v>2006</v>
      </c>
      <c r="F4274" s="24">
        <v>39016</v>
      </c>
      <c r="G4274" s="24">
        <v>39016</v>
      </c>
      <c r="H4274" s="24">
        <v>39017</v>
      </c>
      <c r="I4274" t="s">
        <v>500</v>
      </c>
      <c r="J4274" t="s">
        <v>108</v>
      </c>
      <c r="K4274" t="s">
        <v>109</v>
      </c>
      <c r="L4274" t="s">
        <v>75</v>
      </c>
      <c r="M4274" t="s">
        <v>76</v>
      </c>
      <c r="N4274" t="s">
        <v>458</v>
      </c>
      <c r="O4274" t="s">
        <v>24221</v>
      </c>
      <c r="P4274" t="s">
        <v>24221</v>
      </c>
      <c r="Q4274" t="s">
        <v>195</v>
      </c>
      <c r="R4274" t="s">
        <v>24222</v>
      </c>
      <c r="S4274" t="s">
        <v>24223</v>
      </c>
      <c r="T4274" t="s">
        <v>299</v>
      </c>
      <c r="W4274" t="s">
        <v>465</v>
      </c>
      <c r="X4274">
        <v>10</v>
      </c>
      <c r="Y4274">
        <v>4784.4799999999996</v>
      </c>
    </row>
    <row r="4275" spans="1:25">
      <c r="A4275" t="s">
        <v>24224</v>
      </c>
      <c r="B4275" t="s">
        <v>70</v>
      </c>
      <c r="C4275">
        <v>487</v>
      </c>
      <c r="D4275" t="s">
        <v>71</v>
      </c>
      <c r="E4275">
        <v>2006</v>
      </c>
      <c r="F4275" s="24">
        <v>39015</v>
      </c>
      <c r="G4275" s="24">
        <v>39016</v>
      </c>
      <c r="H4275" s="24">
        <v>39016</v>
      </c>
      <c r="I4275" t="s">
        <v>24225</v>
      </c>
      <c r="J4275" t="s">
        <v>4966</v>
      </c>
      <c r="K4275" t="s">
        <v>724</v>
      </c>
      <c r="M4275" t="s">
        <v>76</v>
      </c>
      <c r="N4275" t="s">
        <v>77</v>
      </c>
      <c r="O4275" t="s">
        <v>24226</v>
      </c>
      <c r="P4275" t="s">
        <v>24227</v>
      </c>
      <c r="Q4275" t="s">
        <v>90</v>
      </c>
      <c r="R4275" t="s">
        <v>24226</v>
      </c>
      <c r="S4275" t="s">
        <v>24228</v>
      </c>
      <c r="T4275" t="s">
        <v>5024</v>
      </c>
      <c r="U4275" t="s">
        <v>24229</v>
      </c>
      <c r="V4275" t="s">
        <v>24230</v>
      </c>
      <c r="W4275" t="s">
        <v>83</v>
      </c>
      <c r="X4275">
        <v>10</v>
      </c>
      <c r="Y4275">
        <v>2440</v>
      </c>
    </row>
    <row r="4276" spans="1:25">
      <c r="A4276" t="s">
        <v>23921</v>
      </c>
      <c r="B4276" t="s">
        <v>70</v>
      </c>
      <c r="C4276">
        <v>443</v>
      </c>
      <c r="D4276" t="s">
        <v>71</v>
      </c>
      <c r="E4276">
        <v>2006</v>
      </c>
      <c r="F4276" s="24">
        <v>38993</v>
      </c>
      <c r="G4276" s="24">
        <v>38993</v>
      </c>
      <c r="H4276" s="24">
        <v>38997</v>
      </c>
      <c r="I4276" t="s">
        <v>5015</v>
      </c>
      <c r="J4276" t="s">
        <v>168</v>
      </c>
      <c r="K4276" t="s">
        <v>273</v>
      </c>
      <c r="L4276" t="s">
        <v>75</v>
      </c>
      <c r="M4276" t="s">
        <v>76</v>
      </c>
      <c r="N4276" t="s">
        <v>253</v>
      </c>
      <c r="O4276" t="s">
        <v>23922</v>
      </c>
      <c r="P4276" t="s">
        <v>24231</v>
      </c>
      <c r="Q4276" t="s">
        <v>80</v>
      </c>
      <c r="R4276" t="s">
        <v>23922</v>
      </c>
      <c r="S4276" t="s">
        <v>24232</v>
      </c>
      <c r="T4276" t="s">
        <v>360</v>
      </c>
      <c r="W4276" t="s">
        <v>83</v>
      </c>
      <c r="X4276">
        <v>10</v>
      </c>
      <c r="Y4276">
        <v>4228</v>
      </c>
    </row>
    <row r="4277" spans="1:25">
      <c r="A4277" t="s">
        <v>24233</v>
      </c>
      <c r="B4277" t="s">
        <v>70</v>
      </c>
      <c r="C4277">
        <v>439</v>
      </c>
      <c r="D4277" t="s">
        <v>71</v>
      </c>
      <c r="E4277">
        <v>2006</v>
      </c>
      <c r="F4277" s="24">
        <v>38990</v>
      </c>
      <c r="G4277" s="24">
        <v>38992</v>
      </c>
      <c r="H4277" s="24">
        <v>38962</v>
      </c>
      <c r="I4277" t="s">
        <v>2446</v>
      </c>
      <c r="J4277" t="s">
        <v>96</v>
      </c>
      <c r="K4277" t="s">
        <v>97</v>
      </c>
      <c r="L4277" t="s">
        <v>4476</v>
      </c>
      <c r="M4277" t="s">
        <v>76</v>
      </c>
      <c r="N4277" t="s">
        <v>153</v>
      </c>
      <c r="O4277" t="s">
        <v>24234</v>
      </c>
      <c r="P4277" t="s">
        <v>24235</v>
      </c>
      <c r="Q4277" t="s">
        <v>80</v>
      </c>
      <c r="R4277" t="s">
        <v>24236</v>
      </c>
      <c r="S4277" t="s">
        <v>24237</v>
      </c>
      <c r="T4277" t="s">
        <v>173</v>
      </c>
      <c r="W4277" t="s">
        <v>83</v>
      </c>
      <c r="X4277">
        <v>10</v>
      </c>
      <c r="Y4277">
        <v>3503</v>
      </c>
    </row>
    <row r="4278" spans="1:25">
      <c r="A4278" t="s">
        <v>24238</v>
      </c>
      <c r="B4278" t="s">
        <v>70</v>
      </c>
      <c r="C4278">
        <v>468</v>
      </c>
      <c r="D4278" t="s">
        <v>71</v>
      </c>
      <c r="E4278">
        <v>2006</v>
      </c>
      <c r="F4278" s="24">
        <v>39005</v>
      </c>
      <c r="G4278" s="24">
        <v>39006</v>
      </c>
      <c r="H4278" s="24">
        <v>39007</v>
      </c>
      <c r="I4278" t="s">
        <v>5015</v>
      </c>
      <c r="J4278" t="s">
        <v>168</v>
      </c>
      <c r="K4278" t="s">
        <v>273</v>
      </c>
      <c r="L4278" t="s">
        <v>75</v>
      </c>
      <c r="M4278" t="s">
        <v>76</v>
      </c>
      <c r="N4278" t="s">
        <v>458</v>
      </c>
      <c r="O4278" t="s">
        <v>24239</v>
      </c>
      <c r="P4278" t="s">
        <v>24239</v>
      </c>
      <c r="Q4278" t="s">
        <v>195</v>
      </c>
      <c r="R4278" t="s">
        <v>24240</v>
      </c>
      <c r="S4278" t="s">
        <v>24241</v>
      </c>
      <c r="T4278" t="s">
        <v>5024</v>
      </c>
      <c r="W4278" t="s">
        <v>465</v>
      </c>
      <c r="X4278">
        <v>10</v>
      </c>
      <c r="Y4278">
        <v>4821.8999999999996</v>
      </c>
    </row>
    <row r="4279" spans="1:25">
      <c r="A4279" t="s">
        <v>24242</v>
      </c>
      <c r="B4279" t="s">
        <v>70</v>
      </c>
      <c r="C4279">
        <v>484</v>
      </c>
      <c r="D4279" t="s">
        <v>3429</v>
      </c>
      <c r="E4279">
        <v>2006</v>
      </c>
      <c r="F4279" s="24">
        <v>38887</v>
      </c>
      <c r="G4279" s="24">
        <v>39015</v>
      </c>
      <c r="H4279" s="24"/>
      <c r="I4279" t="s">
        <v>24243</v>
      </c>
      <c r="J4279" t="s">
        <v>252</v>
      </c>
      <c r="K4279" t="s">
        <v>252</v>
      </c>
      <c r="M4279" t="s">
        <v>76</v>
      </c>
      <c r="N4279" t="s">
        <v>581</v>
      </c>
      <c r="O4279" t="s">
        <v>24244</v>
      </c>
      <c r="P4279" t="s">
        <v>24245</v>
      </c>
      <c r="Q4279" t="s">
        <v>90</v>
      </c>
      <c r="R4279" t="s">
        <v>24244</v>
      </c>
      <c r="S4279" t="s">
        <v>24246</v>
      </c>
      <c r="T4279" t="s">
        <v>173</v>
      </c>
      <c r="U4279" t="s">
        <v>174</v>
      </c>
      <c r="W4279" t="s">
        <v>83</v>
      </c>
      <c r="X4279">
        <v>10</v>
      </c>
      <c r="Y4279">
        <v>180</v>
      </c>
    </row>
    <row r="4280" spans="1:25">
      <c r="A4280" t="s">
        <v>24247</v>
      </c>
      <c r="B4280" t="s">
        <v>70</v>
      </c>
      <c r="C4280">
        <v>465</v>
      </c>
      <c r="D4280" t="s">
        <v>106</v>
      </c>
      <c r="E4280">
        <v>2006</v>
      </c>
      <c r="F4280" s="24">
        <v>39002</v>
      </c>
      <c r="G4280" s="24">
        <v>39003</v>
      </c>
      <c r="H4280" s="24">
        <v>39004</v>
      </c>
      <c r="I4280" t="s">
        <v>183</v>
      </c>
      <c r="J4280" t="s">
        <v>108</v>
      </c>
      <c r="K4280" t="s">
        <v>184</v>
      </c>
      <c r="L4280" t="s">
        <v>75</v>
      </c>
      <c r="M4280" t="s">
        <v>76</v>
      </c>
      <c r="N4280" t="s">
        <v>458</v>
      </c>
      <c r="O4280" t="s">
        <v>24248</v>
      </c>
      <c r="P4280" t="s">
        <v>24248</v>
      </c>
      <c r="Q4280" t="s">
        <v>195</v>
      </c>
      <c r="R4280" t="s">
        <v>24249</v>
      </c>
      <c r="S4280" t="s">
        <v>24250</v>
      </c>
      <c r="T4280" t="s">
        <v>188</v>
      </c>
      <c r="U4280" t="s">
        <v>24251</v>
      </c>
      <c r="V4280" t="s">
        <v>24252</v>
      </c>
      <c r="W4280" t="s">
        <v>465</v>
      </c>
      <c r="X4280">
        <v>10</v>
      </c>
      <c r="Y4280">
        <v>4784.4799999999996</v>
      </c>
    </row>
    <row r="4281" spans="1:25">
      <c r="A4281" t="s">
        <v>24253</v>
      </c>
      <c r="B4281" t="s">
        <v>70</v>
      </c>
      <c r="C4281">
        <v>478</v>
      </c>
      <c r="D4281" t="s">
        <v>3429</v>
      </c>
      <c r="E4281">
        <v>2006</v>
      </c>
      <c r="F4281" s="24">
        <v>38933</v>
      </c>
      <c r="G4281" s="24">
        <v>39014</v>
      </c>
      <c r="H4281" s="24"/>
      <c r="M4281" t="s">
        <v>76</v>
      </c>
      <c r="N4281" t="s">
        <v>295</v>
      </c>
      <c r="O4281" t="s">
        <v>24254</v>
      </c>
      <c r="P4281" t="s">
        <v>24255</v>
      </c>
      <c r="Q4281" t="s">
        <v>80</v>
      </c>
      <c r="R4281" t="s">
        <v>24254</v>
      </c>
      <c r="S4281" t="s">
        <v>24256</v>
      </c>
      <c r="T4281" t="s">
        <v>5334</v>
      </c>
      <c r="U4281" t="s">
        <v>24257</v>
      </c>
      <c r="V4281" t="s">
        <v>24258</v>
      </c>
      <c r="W4281" t="s">
        <v>93</v>
      </c>
      <c r="X4281">
        <v>10</v>
      </c>
      <c r="Y4281">
        <v>1000</v>
      </c>
    </row>
    <row r="4282" spans="1:25">
      <c r="A4282" t="s">
        <v>24259</v>
      </c>
      <c r="B4282" t="s">
        <v>70</v>
      </c>
      <c r="C4282">
        <v>450</v>
      </c>
      <c r="D4282" t="s">
        <v>71</v>
      </c>
      <c r="E4282">
        <v>2006</v>
      </c>
      <c r="F4282" s="24">
        <v>38995</v>
      </c>
      <c r="G4282" s="24">
        <v>38996</v>
      </c>
      <c r="H4282" s="24">
        <v>0</v>
      </c>
      <c r="I4282" t="s">
        <v>5015</v>
      </c>
      <c r="J4282" t="s">
        <v>168</v>
      </c>
      <c r="K4282" t="s">
        <v>273</v>
      </c>
      <c r="L4282" t="s">
        <v>75</v>
      </c>
      <c r="M4282" t="s">
        <v>76</v>
      </c>
      <c r="N4282" t="s">
        <v>128</v>
      </c>
      <c r="O4282" t="s">
        <v>24260</v>
      </c>
      <c r="P4282" t="s">
        <v>24261</v>
      </c>
      <c r="Q4282" t="s">
        <v>80</v>
      </c>
      <c r="R4282" t="s">
        <v>24260</v>
      </c>
      <c r="S4282" t="s">
        <v>24262</v>
      </c>
      <c r="T4282" t="s">
        <v>360</v>
      </c>
      <c r="W4282" t="s">
        <v>93</v>
      </c>
      <c r="X4282">
        <v>10</v>
      </c>
      <c r="Y4282">
        <v>4228</v>
      </c>
    </row>
    <row r="4283" spans="1:25">
      <c r="A4283" t="s">
        <v>24263</v>
      </c>
      <c r="B4283" t="s">
        <v>70</v>
      </c>
      <c r="C4283">
        <v>489</v>
      </c>
      <c r="D4283" t="s">
        <v>106</v>
      </c>
      <c r="E4283">
        <v>2006</v>
      </c>
      <c r="F4283" s="24">
        <v>39018</v>
      </c>
      <c r="G4283" s="24">
        <v>39019</v>
      </c>
      <c r="H4283" s="24">
        <v>39020</v>
      </c>
      <c r="I4283" t="s">
        <v>500</v>
      </c>
      <c r="J4283" t="s">
        <v>108</v>
      </c>
      <c r="K4283" t="s">
        <v>109</v>
      </c>
      <c r="L4283" t="s">
        <v>643</v>
      </c>
      <c r="M4283" t="s">
        <v>76</v>
      </c>
      <c r="N4283" t="s">
        <v>295</v>
      </c>
      <c r="O4283" t="s">
        <v>24264</v>
      </c>
      <c r="P4283" t="s">
        <v>24265</v>
      </c>
      <c r="Q4283" t="s">
        <v>131</v>
      </c>
      <c r="R4283" t="s">
        <v>24264</v>
      </c>
      <c r="S4283" t="s">
        <v>24266</v>
      </c>
      <c r="T4283" t="s">
        <v>92</v>
      </c>
      <c r="U4283" t="s">
        <v>24267</v>
      </c>
      <c r="V4283" t="s">
        <v>24268</v>
      </c>
      <c r="W4283" t="s">
        <v>93</v>
      </c>
      <c r="X4283">
        <v>10</v>
      </c>
      <c r="Y4283">
        <v>4557</v>
      </c>
    </row>
    <row r="4284" spans="1:25">
      <c r="A4284" t="s">
        <v>24269</v>
      </c>
      <c r="B4284" t="s">
        <v>70</v>
      </c>
      <c r="C4284">
        <v>483</v>
      </c>
      <c r="D4284" t="s">
        <v>3429</v>
      </c>
      <c r="E4284">
        <v>2006</v>
      </c>
      <c r="F4284" s="24">
        <v>38781</v>
      </c>
      <c r="G4284" s="24">
        <v>39015</v>
      </c>
      <c r="H4284" s="24"/>
      <c r="I4284" t="s">
        <v>24270</v>
      </c>
      <c r="M4284" t="s">
        <v>76</v>
      </c>
      <c r="N4284" t="s">
        <v>650</v>
      </c>
      <c r="O4284" t="s">
        <v>24271</v>
      </c>
      <c r="P4284" t="s">
        <v>24272</v>
      </c>
      <c r="Q4284" t="s">
        <v>80</v>
      </c>
      <c r="R4284" t="s">
        <v>24271</v>
      </c>
      <c r="U4284" t="s">
        <v>24273</v>
      </c>
      <c r="W4284" t="s">
        <v>217</v>
      </c>
      <c r="X4284">
        <v>10</v>
      </c>
      <c r="Y4284">
        <v>1976.68</v>
      </c>
    </row>
    <row r="4285" spans="1:25">
      <c r="A4285" t="s">
        <v>24274</v>
      </c>
      <c r="B4285" t="s">
        <v>138</v>
      </c>
      <c r="C4285">
        <v>416</v>
      </c>
      <c r="D4285" t="s">
        <v>106</v>
      </c>
      <c r="E4285">
        <v>2006</v>
      </c>
      <c r="F4285" s="24">
        <v>38976</v>
      </c>
      <c r="G4285" s="24">
        <v>38976</v>
      </c>
      <c r="H4285" s="24">
        <v>38977</v>
      </c>
      <c r="I4285" t="s">
        <v>500</v>
      </c>
      <c r="J4285" t="s">
        <v>108</v>
      </c>
      <c r="K4285" t="s">
        <v>109</v>
      </c>
      <c r="L4285" t="s">
        <v>643</v>
      </c>
      <c r="M4285" t="s">
        <v>76</v>
      </c>
      <c r="N4285" t="s">
        <v>210</v>
      </c>
      <c r="O4285" t="s">
        <v>24275</v>
      </c>
      <c r="P4285" t="s">
        <v>24275</v>
      </c>
      <c r="Q4285" t="s">
        <v>142</v>
      </c>
      <c r="R4285" t="s">
        <v>24276</v>
      </c>
      <c r="S4285" t="s">
        <v>24277</v>
      </c>
      <c r="T4285" t="s">
        <v>910</v>
      </c>
      <c r="U4285" t="s">
        <v>24278</v>
      </c>
      <c r="V4285" t="s">
        <v>24279</v>
      </c>
      <c r="W4285" t="s">
        <v>217</v>
      </c>
      <c r="X4285">
        <v>9</v>
      </c>
      <c r="Y4285">
        <v>4465</v>
      </c>
    </row>
    <row r="4286" spans="1:25">
      <c r="A4286" t="s">
        <v>24280</v>
      </c>
      <c r="B4286" t="s">
        <v>70</v>
      </c>
      <c r="C4286">
        <v>400</v>
      </c>
      <c r="D4286" t="s">
        <v>106</v>
      </c>
      <c r="E4286">
        <v>2006</v>
      </c>
      <c r="F4286" s="24">
        <v>38967</v>
      </c>
      <c r="G4286" s="24">
        <v>38967</v>
      </c>
      <c r="H4286" s="24">
        <v>38968</v>
      </c>
      <c r="I4286" t="s">
        <v>183</v>
      </c>
      <c r="J4286" t="s">
        <v>108</v>
      </c>
      <c r="K4286" t="s">
        <v>184</v>
      </c>
      <c r="L4286" t="s">
        <v>20828</v>
      </c>
      <c r="M4286" t="s">
        <v>76</v>
      </c>
      <c r="N4286" t="s">
        <v>128</v>
      </c>
      <c r="O4286" t="s">
        <v>24281</v>
      </c>
      <c r="P4286" t="s">
        <v>24281</v>
      </c>
      <c r="Q4286" t="s">
        <v>195</v>
      </c>
      <c r="R4286" t="s">
        <v>24282</v>
      </c>
      <c r="S4286" t="s">
        <v>24283</v>
      </c>
      <c r="T4286" t="s">
        <v>463</v>
      </c>
      <c r="U4286" t="s">
        <v>24284</v>
      </c>
      <c r="W4286" t="s">
        <v>93</v>
      </c>
      <c r="X4286">
        <v>9</v>
      </c>
      <c r="Y4286">
        <v>5084.4799999999996</v>
      </c>
    </row>
    <row r="4287" spans="1:25">
      <c r="A4287" t="s">
        <v>24285</v>
      </c>
      <c r="B4287" t="s">
        <v>70</v>
      </c>
      <c r="C4287">
        <v>391</v>
      </c>
      <c r="D4287" t="s">
        <v>106</v>
      </c>
      <c r="E4287">
        <v>2006</v>
      </c>
      <c r="F4287" s="24">
        <v>38961</v>
      </c>
      <c r="G4287" s="24">
        <v>38961</v>
      </c>
      <c r="H4287" s="24">
        <v>38963</v>
      </c>
      <c r="I4287" t="s">
        <v>339</v>
      </c>
      <c r="J4287" t="s">
        <v>108</v>
      </c>
      <c r="K4287" t="s">
        <v>324</v>
      </c>
      <c r="L4287" t="s">
        <v>643</v>
      </c>
      <c r="M4287" t="s">
        <v>152</v>
      </c>
      <c r="N4287" t="s">
        <v>210</v>
      </c>
      <c r="O4287" t="s">
        <v>24286</v>
      </c>
      <c r="P4287" t="s">
        <v>24287</v>
      </c>
      <c r="Q4287" t="s">
        <v>131</v>
      </c>
      <c r="R4287" t="s">
        <v>24286</v>
      </c>
      <c r="S4287" t="s">
        <v>24288</v>
      </c>
      <c r="U4287" t="s">
        <v>24289</v>
      </c>
      <c r="V4287" t="s">
        <v>24290</v>
      </c>
      <c r="W4287" t="s">
        <v>217</v>
      </c>
      <c r="X4287">
        <v>9</v>
      </c>
      <c r="Y4287">
        <v>4661.5</v>
      </c>
    </row>
    <row r="4288" spans="1:25">
      <c r="A4288" t="s">
        <v>24291</v>
      </c>
      <c r="B4288" t="s">
        <v>70</v>
      </c>
      <c r="C4288">
        <v>406</v>
      </c>
      <c r="D4288" t="s">
        <v>106</v>
      </c>
      <c r="E4288">
        <v>2006</v>
      </c>
      <c r="F4288" s="24">
        <v>38971</v>
      </c>
      <c r="G4288" s="24">
        <v>38971</v>
      </c>
      <c r="H4288" s="24">
        <v>38973</v>
      </c>
      <c r="I4288" t="s">
        <v>500</v>
      </c>
      <c r="J4288" t="s">
        <v>108</v>
      </c>
      <c r="K4288" t="s">
        <v>109</v>
      </c>
      <c r="L4288" t="s">
        <v>417</v>
      </c>
      <c r="M4288" t="s">
        <v>76</v>
      </c>
      <c r="N4288" t="s">
        <v>418</v>
      </c>
      <c r="O4288" t="s">
        <v>24292</v>
      </c>
      <c r="P4288" t="s">
        <v>24292</v>
      </c>
      <c r="Q4288" t="s">
        <v>195</v>
      </c>
      <c r="R4288" t="s">
        <v>24293</v>
      </c>
      <c r="S4288" t="s">
        <v>24294</v>
      </c>
      <c r="T4288" t="s">
        <v>173</v>
      </c>
      <c r="U4288" t="s">
        <v>24295</v>
      </c>
      <c r="V4288" t="s">
        <v>24296</v>
      </c>
      <c r="W4288" t="s">
        <v>217</v>
      </c>
      <c r="X4288">
        <v>9</v>
      </c>
      <c r="Y4288">
        <v>4784.4799999999996</v>
      </c>
    </row>
    <row r="4289" spans="1:25">
      <c r="A4289" t="s">
        <v>6389</v>
      </c>
      <c r="B4289" t="s">
        <v>70</v>
      </c>
      <c r="C4289">
        <v>404</v>
      </c>
      <c r="D4289" t="s">
        <v>71</v>
      </c>
      <c r="E4289">
        <v>2006</v>
      </c>
      <c r="F4289" s="24">
        <v>38969</v>
      </c>
      <c r="G4289" s="24">
        <v>38971</v>
      </c>
      <c r="H4289" s="24">
        <v>38970</v>
      </c>
      <c r="I4289" t="s">
        <v>13062</v>
      </c>
      <c r="J4289" t="s">
        <v>2003</v>
      </c>
      <c r="K4289" t="s">
        <v>724</v>
      </c>
      <c r="L4289" t="s">
        <v>75</v>
      </c>
      <c r="M4289" t="s">
        <v>76</v>
      </c>
      <c r="N4289" t="s">
        <v>210</v>
      </c>
      <c r="O4289" t="s">
        <v>6390</v>
      </c>
      <c r="P4289" t="s">
        <v>24297</v>
      </c>
      <c r="Q4289" t="s">
        <v>90</v>
      </c>
      <c r="R4289" t="s">
        <v>6390</v>
      </c>
      <c r="S4289" t="s">
        <v>6392</v>
      </c>
      <c r="T4289" t="s">
        <v>525</v>
      </c>
      <c r="U4289" t="s">
        <v>13064</v>
      </c>
      <c r="W4289" t="s">
        <v>217</v>
      </c>
      <c r="X4289">
        <v>9</v>
      </c>
      <c r="Y4289">
        <v>3200</v>
      </c>
    </row>
    <row r="4290" spans="1:25">
      <c r="A4290" t="s">
        <v>20485</v>
      </c>
      <c r="B4290" t="s">
        <v>70</v>
      </c>
      <c r="C4290">
        <v>424</v>
      </c>
      <c r="D4290" t="s">
        <v>250</v>
      </c>
      <c r="E4290">
        <v>2006</v>
      </c>
      <c r="F4290" s="24">
        <v>38984</v>
      </c>
      <c r="G4290" s="24">
        <v>38985</v>
      </c>
      <c r="H4290" s="24">
        <v>38987</v>
      </c>
      <c r="I4290" t="s">
        <v>2002</v>
      </c>
      <c r="J4290" t="s">
        <v>2003</v>
      </c>
      <c r="K4290" t="s">
        <v>724</v>
      </c>
      <c r="M4290" t="s">
        <v>76</v>
      </c>
      <c r="N4290" t="s">
        <v>210</v>
      </c>
      <c r="O4290" t="s">
        <v>20486</v>
      </c>
      <c r="P4290" t="s">
        <v>24298</v>
      </c>
      <c r="Q4290" t="s">
        <v>90</v>
      </c>
      <c r="R4290" t="s">
        <v>20486</v>
      </c>
      <c r="U4290" t="s">
        <v>20488</v>
      </c>
      <c r="V4290" t="s">
        <v>24299</v>
      </c>
      <c r="W4290" t="s">
        <v>217</v>
      </c>
      <c r="X4290">
        <v>9</v>
      </c>
      <c r="Y4290">
        <v>4522</v>
      </c>
    </row>
    <row r="4291" spans="1:25">
      <c r="A4291" t="s">
        <v>24300</v>
      </c>
      <c r="B4291" t="s">
        <v>70</v>
      </c>
      <c r="C4291">
        <v>419</v>
      </c>
      <c r="D4291" t="s">
        <v>106</v>
      </c>
      <c r="E4291">
        <v>2006</v>
      </c>
      <c r="F4291" s="24">
        <v>38980</v>
      </c>
      <c r="G4291" s="24">
        <v>38980</v>
      </c>
      <c r="H4291" s="24">
        <v>38982</v>
      </c>
      <c r="I4291" t="s">
        <v>339</v>
      </c>
      <c r="J4291" t="s">
        <v>108</v>
      </c>
      <c r="K4291" t="s">
        <v>324</v>
      </c>
      <c r="L4291" t="s">
        <v>432</v>
      </c>
      <c r="M4291" t="s">
        <v>76</v>
      </c>
      <c r="N4291" t="s">
        <v>3190</v>
      </c>
      <c r="O4291" t="s">
        <v>24301</v>
      </c>
      <c r="P4291" t="s">
        <v>24302</v>
      </c>
      <c r="Q4291" t="s">
        <v>80</v>
      </c>
      <c r="R4291" t="s">
        <v>24301</v>
      </c>
      <c r="S4291" t="s">
        <v>24303</v>
      </c>
      <c r="T4291" t="s">
        <v>214</v>
      </c>
      <c r="U4291" t="s">
        <v>24304</v>
      </c>
      <c r="V4291" t="s">
        <v>24305</v>
      </c>
      <c r="W4291" t="s">
        <v>93</v>
      </c>
      <c r="X4291">
        <v>9</v>
      </c>
      <c r="Y4291">
        <v>4557</v>
      </c>
    </row>
    <row r="4292" spans="1:25">
      <c r="A4292" t="s">
        <v>24306</v>
      </c>
      <c r="B4292" t="s">
        <v>70</v>
      </c>
      <c r="C4292">
        <v>427</v>
      </c>
      <c r="D4292" t="s">
        <v>106</v>
      </c>
      <c r="E4292">
        <v>2006</v>
      </c>
      <c r="F4292" s="24">
        <v>38986</v>
      </c>
      <c r="G4292" s="24">
        <v>38986</v>
      </c>
      <c r="H4292" s="24">
        <v>40084</v>
      </c>
      <c r="I4292" t="s">
        <v>972</v>
      </c>
      <c r="J4292" t="s">
        <v>108</v>
      </c>
      <c r="K4292" t="s">
        <v>184</v>
      </c>
      <c r="L4292" t="s">
        <v>75</v>
      </c>
      <c r="M4292" t="s">
        <v>76</v>
      </c>
      <c r="N4292" t="s">
        <v>5344</v>
      </c>
      <c r="O4292" t="s">
        <v>24307</v>
      </c>
      <c r="P4292" t="s">
        <v>24308</v>
      </c>
      <c r="Q4292" t="s">
        <v>90</v>
      </c>
      <c r="R4292" t="s">
        <v>24307</v>
      </c>
      <c r="S4292" t="s">
        <v>24309</v>
      </c>
      <c r="T4292" t="s">
        <v>214</v>
      </c>
      <c r="U4292" t="s">
        <v>24310</v>
      </c>
      <c r="V4292" t="s">
        <v>24311</v>
      </c>
      <c r="W4292" t="s">
        <v>93</v>
      </c>
      <c r="X4292">
        <v>9</v>
      </c>
      <c r="Y4292">
        <v>4207</v>
      </c>
    </row>
    <row r="4293" spans="1:25">
      <c r="A4293" t="s">
        <v>13886</v>
      </c>
      <c r="B4293" t="s">
        <v>70</v>
      </c>
      <c r="C4293">
        <v>414</v>
      </c>
      <c r="D4293" t="s">
        <v>71</v>
      </c>
      <c r="E4293">
        <v>2006</v>
      </c>
      <c r="F4293" s="24">
        <v>38975</v>
      </c>
      <c r="G4293" s="24">
        <v>38975</v>
      </c>
      <c r="H4293" s="24">
        <v>38976</v>
      </c>
      <c r="I4293" t="s">
        <v>3906</v>
      </c>
      <c r="J4293" t="s">
        <v>220</v>
      </c>
      <c r="K4293" t="s">
        <v>97</v>
      </c>
      <c r="L4293" t="s">
        <v>75</v>
      </c>
      <c r="M4293" t="s">
        <v>76</v>
      </c>
      <c r="N4293" t="s">
        <v>783</v>
      </c>
      <c r="O4293" t="s">
        <v>13887</v>
      </c>
      <c r="P4293" t="s">
        <v>24312</v>
      </c>
      <c r="Q4293" t="s">
        <v>80</v>
      </c>
      <c r="R4293" t="s">
        <v>13887</v>
      </c>
      <c r="S4293" t="s">
        <v>24313</v>
      </c>
      <c r="T4293" t="s">
        <v>654</v>
      </c>
      <c r="V4293" t="s">
        <v>13890</v>
      </c>
      <c r="W4293" t="s">
        <v>93</v>
      </c>
      <c r="X4293">
        <v>9</v>
      </c>
      <c r="Y4293">
        <v>2938</v>
      </c>
    </row>
    <row r="4294" spans="1:25">
      <c r="A4294" t="s">
        <v>24314</v>
      </c>
      <c r="B4294" t="s">
        <v>70</v>
      </c>
      <c r="C4294">
        <v>434</v>
      </c>
      <c r="D4294" t="s">
        <v>3429</v>
      </c>
      <c r="E4294">
        <v>2006</v>
      </c>
      <c r="F4294" s="24">
        <v>38943</v>
      </c>
      <c r="G4294" s="24">
        <v>38989</v>
      </c>
      <c r="H4294" s="24"/>
      <c r="M4294" t="s">
        <v>76</v>
      </c>
      <c r="N4294" t="s">
        <v>128</v>
      </c>
      <c r="O4294" t="s">
        <v>24315</v>
      </c>
      <c r="P4294" t="s">
        <v>24316</v>
      </c>
      <c r="Q4294" t="s">
        <v>90</v>
      </c>
      <c r="R4294" t="s">
        <v>24315</v>
      </c>
      <c r="S4294" t="s">
        <v>24317</v>
      </c>
      <c r="T4294" t="s">
        <v>711</v>
      </c>
      <c r="U4294" t="s">
        <v>174</v>
      </c>
      <c r="W4294" t="s">
        <v>93</v>
      </c>
      <c r="X4294">
        <v>9</v>
      </c>
      <c r="Y4294">
        <v>840</v>
      </c>
    </row>
    <row r="4295" spans="1:25">
      <c r="A4295" t="s">
        <v>6824</v>
      </c>
      <c r="B4295" t="s">
        <v>70</v>
      </c>
      <c r="C4295">
        <v>433</v>
      </c>
      <c r="D4295" t="s">
        <v>106</v>
      </c>
      <c r="E4295">
        <v>2006</v>
      </c>
      <c r="F4295" s="24">
        <v>38988</v>
      </c>
      <c r="G4295" s="24">
        <v>38989</v>
      </c>
      <c r="H4295" s="24">
        <v>38990</v>
      </c>
      <c r="I4295" t="s">
        <v>107</v>
      </c>
      <c r="J4295" t="s">
        <v>108</v>
      </c>
      <c r="K4295" t="s">
        <v>109</v>
      </c>
      <c r="L4295" t="s">
        <v>75</v>
      </c>
      <c r="M4295" t="s">
        <v>76</v>
      </c>
      <c r="N4295" t="s">
        <v>128</v>
      </c>
      <c r="O4295" t="s">
        <v>24318</v>
      </c>
      <c r="P4295" t="s">
        <v>24318</v>
      </c>
      <c r="Q4295" t="s">
        <v>195</v>
      </c>
      <c r="R4295" t="s">
        <v>24319</v>
      </c>
      <c r="S4295" t="s">
        <v>24320</v>
      </c>
      <c r="T4295" t="s">
        <v>306</v>
      </c>
      <c r="U4295" t="s">
        <v>24321</v>
      </c>
      <c r="V4295" t="s">
        <v>24322</v>
      </c>
      <c r="W4295" t="s">
        <v>93</v>
      </c>
      <c r="X4295">
        <v>9</v>
      </c>
      <c r="Y4295">
        <v>4784.4799999999996</v>
      </c>
    </row>
    <row r="4296" spans="1:25">
      <c r="A4296" t="s">
        <v>24323</v>
      </c>
      <c r="B4296" t="s">
        <v>70</v>
      </c>
      <c r="C4296">
        <v>398</v>
      </c>
      <c r="D4296" t="s">
        <v>106</v>
      </c>
      <c r="E4296">
        <v>2006</v>
      </c>
      <c r="F4296" s="24">
        <v>38965</v>
      </c>
      <c r="G4296" s="24">
        <v>38965</v>
      </c>
      <c r="H4296" s="24">
        <v>38966</v>
      </c>
      <c r="I4296" t="s">
        <v>1208</v>
      </c>
      <c r="J4296" t="s">
        <v>108</v>
      </c>
      <c r="K4296" t="s">
        <v>324</v>
      </c>
      <c r="L4296" t="s">
        <v>775</v>
      </c>
      <c r="M4296" t="s">
        <v>76</v>
      </c>
      <c r="N4296" t="s">
        <v>783</v>
      </c>
      <c r="O4296" t="s">
        <v>24324</v>
      </c>
      <c r="P4296" t="s">
        <v>24325</v>
      </c>
      <c r="Q4296" t="s">
        <v>90</v>
      </c>
      <c r="R4296" t="s">
        <v>24324</v>
      </c>
      <c r="S4296" t="s">
        <v>24326</v>
      </c>
      <c r="T4296" t="s">
        <v>780</v>
      </c>
      <c r="U4296" t="s">
        <v>24327</v>
      </c>
      <c r="V4296" t="s">
        <v>24328</v>
      </c>
      <c r="W4296" t="s">
        <v>93</v>
      </c>
      <c r="X4296">
        <v>9</v>
      </c>
      <c r="Y4296">
        <v>4457</v>
      </c>
    </row>
    <row r="4297" spans="1:25">
      <c r="A4297" t="s">
        <v>24329</v>
      </c>
      <c r="B4297" t="s">
        <v>70</v>
      </c>
      <c r="C4297">
        <v>426</v>
      </c>
      <c r="D4297" t="s">
        <v>71</v>
      </c>
      <c r="E4297">
        <v>2006</v>
      </c>
      <c r="F4297" s="24">
        <v>38984</v>
      </c>
      <c r="G4297" s="24">
        <v>38986</v>
      </c>
      <c r="H4297" s="24">
        <v>38986</v>
      </c>
      <c r="I4297" t="s">
        <v>24330</v>
      </c>
      <c r="J4297" t="s">
        <v>220</v>
      </c>
      <c r="K4297" t="s">
        <v>97</v>
      </c>
      <c r="L4297" t="s">
        <v>75</v>
      </c>
      <c r="M4297" t="s">
        <v>76</v>
      </c>
      <c r="N4297" t="s">
        <v>295</v>
      </c>
      <c r="O4297" t="s">
        <v>24331</v>
      </c>
      <c r="P4297" t="s">
        <v>24332</v>
      </c>
      <c r="Q4297" t="s">
        <v>90</v>
      </c>
      <c r="R4297" t="s">
        <v>24333</v>
      </c>
      <c r="S4297" t="s">
        <v>24334</v>
      </c>
      <c r="T4297" t="s">
        <v>82</v>
      </c>
      <c r="W4297" t="s">
        <v>93</v>
      </c>
      <c r="X4297">
        <v>9</v>
      </c>
      <c r="Y4297">
        <v>2482</v>
      </c>
    </row>
    <row r="4298" spans="1:25">
      <c r="A4298" t="s">
        <v>24335</v>
      </c>
      <c r="B4298" t="s">
        <v>70</v>
      </c>
      <c r="C4298">
        <v>429</v>
      </c>
      <c r="D4298" t="s">
        <v>71</v>
      </c>
      <c r="E4298">
        <v>2006</v>
      </c>
      <c r="F4298" s="24">
        <v>38987</v>
      </c>
      <c r="G4298" s="24">
        <v>38987</v>
      </c>
      <c r="H4298" s="24">
        <v>38988</v>
      </c>
      <c r="I4298" t="s">
        <v>310</v>
      </c>
      <c r="J4298" t="s">
        <v>311</v>
      </c>
      <c r="K4298" t="s">
        <v>74</v>
      </c>
      <c r="L4298" t="s">
        <v>75</v>
      </c>
      <c r="M4298" t="s">
        <v>76</v>
      </c>
      <c r="N4298" t="s">
        <v>87</v>
      </c>
      <c r="O4298" t="s">
        <v>24336</v>
      </c>
      <c r="P4298" t="s">
        <v>24337</v>
      </c>
      <c r="Q4298" t="s">
        <v>80</v>
      </c>
      <c r="R4298" t="s">
        <v>24336</v>
      </c>
      <c r="S4298" t="s">
        <v>24338</v>
      </c>
      <c r="T4298" t="s">
        <v>82</v>
      </c>
      <c r="W4298" t="s">
        <v>93</v>
      </c>
      <c r="X4298">
        <v>9</v>
      </c>
      <c r="Y4298">
        <v>3610</v>
      </c>
    </row>
    <row r="4299" spans="1:25">
      <c r="A4299" t="s">
        <v>24339</v>
      </c>
      <c r="B4299" t="s">
        <v>70</v>
      </c>
      <c r="C4299">
        <v>394</v>
      </c>
      <c r="D4299" t="s">
        <v>106</v>
      </c>
      <c r="E4299">
        <v>2006</v>
      </c>
      <c r="F4299" s="24">
        <v>38963</v>
      </c>
      <c r="G4299" s="24">
        <v>38964</v>
      </c>
      <c r="H4299" s="24">
        <v>38965</v>
      </c>
      <c r="I4299" t="s">
        <v>183</v>
      </c>
      <c r="J4299" t="s">
        <v>108</v>
      </c>
      <c r="K4299" t="s">
        <v>184</v>
      </c>
      <c r="L4299" t="s">
        <v>75</v>
      </c>
      <c r="M4299" t="s">
        <v>76</v>
      </c>
      <c r="N4299" t="s">
        <v>5356</v>
      </c>
      <c r="O4299" t="s">
        <v>24340</v>
      </c>
      <c r="P4299" t="s">
        <v>24341</v>
      </c>
      <c r="Q4299" t="s">
        <v>90</v>
      </c>
      <c r="R4299" t="s">
        <v>24340</v>
      </c>
      <c r="S4299" t="s">
        <v>24342</v>
      </c>
      <c r="T4299" t="s">
        <v>329</v>
      </c>
      <c r="U4299" t="s">
        <v>24343</v>
      </c>
      <c r="V4299" t="s">
        <v>24344</v>
      </c>
      <c r="W4299" t="s">
        <v>93</v>
      </c>
      <c r="X4299">
        <v>9</v>
      </c>
      <c r="Y4299">
        <v>4207</v>
      </c>
    </row>
    <row r="4300" spans="1:25">
      <c r="A4300" t="s">
        <v>24345</v>
      </c>
      <c r="B4300" t="s">
        <v>70</v>
      </c>
      <c r="C4300">
        <v>430</v>
      </c>
      <c r="D4300" t="s">
        <v>71</v>
      </c>
      <c r="E4300">
        <v>2006</v>
      </c>
      <c r="F4300" s="24">
        <v>38986</v>
      </c>
      <c r="G4300" s="24">
        <v>38987</v>
      </c>
      <c r="H4300" s="24">
        <v>38988</v>
      </c>
      <c r="I4300" t="s">
        <v>24225</v>
      </c>
      <c r="J4300" t="s">
        <v>4966</v>
      </c>
      <c r="K4300" t="s">
        <v>724</v>
      </c>
      <c r="L4300" t="s">
        <v>75</v>
      </c>
      <c r="M4300" t="s">
        <v>76</v>
      </c>
      <c r="N4300" t="s">
        <v>111</v>
      </c>
      <c r="O4300" t="s">
        <v>24346</v>
      </c>
      <c r="P4300" t="s">
        <v>24347</v>
      </c>
      <c r="Q4300" t="s">
        <v>80</v>
      </c>
      <c r="R4300" t="s">
        <v>24348</v>
      </c>
      <c r="S4300" t="s">
        <v>24349</v>
      </c>
      <c r="T4300" t="s">
        <v>910</v>
      </c>
      <c r="U4300" t="s">
        <v>24350</v>
      </c>
      <c r="W4300" t="s">
        <v>93</v>
      </c>
      <c r="X4300">
        <v>9</v>
      </c>
      <c r="Y4300">
        <v>2600</v>
      </c>
    </row>
    <row r="4301" spans="1:25">
      <c r="A4301" t="s">
        <v>24351</v>
      </c>
      <c r="B4301" t="s">
        <v>70</v>
      </c>
      <c r="C4301">
        <v>401</v>
      </c>
      <c r="D4301" t="s">
        <v>71</v>
      </c>
      <c r="E4301">
        <v>2006</v>
      </c>
      <c r="F4301" s="24">
        <v>38967</v>
      </c>
      <c r="G4301" s="24">
        <v>38968</v>
      </c>
      <c r="H4301" s="24">
        <v>0</v>
      </c>
      <c r="I4301" t="s">
        <v>11390</v>
      </c>
      <c r="J4301" t="s">
        <v>272</v>
      </c>
      <c r="K4301" t="s">
        <v>273</v>
      </c>
      <c r="M4301" t="s">
        <v>76</v>
      </c>
      <c r="N4301" t="s">
        <v>1820</v>
      </c>
      <c r="O4301" t="s">
        <v>24352</v>
      </c>
      <c r="P4301" t="s">
        <v>24353</v>
      </c>
      <c r="Q4301" t="s">
        <v>80</v>
      </c>
      <c r="R4301" t="s">
        <v>24352</v>
      </c>
      <c r="S4301" t="s">
        <v>24354</v>
      </c>
      <c r="T4301" t="s">
        <v>360</v>
      </c>
      <c r="U4301" t="s">
        <v>174</v>
      </c>
      <c r="W4301" t="s">
        <v>93</v>
      </c>
      <c r="X4301">
        <v>9</v>
      </c>
      <c r="Y4301">
        <v>3338</v>
      </c>
    </row>
    <row r="4302" spans="1:25">
      <c r="A4302" t="s">
        <v>24355</v>
      </c>
      <c r="B4302" t="s">
        <v>70</v>
      </c>
      <c r="C4302">
        <v>409</v>
      </c>
      <c r="D4302" t="s">
        <v>106</v>
      </c>
      <c r="E4302">
        <v>2006</v>
      </c>
      <c r="F4302" s="24">
        <v>38973</v>
      </c>
      <c r="G4302" s="24">
        <v>38973</v>
      </c>
      <c r="H4302" s="24">
        <v>38974</v>
      </c>
      <c r="I4302" t="s">
        <v>416</v>
      </c>
      <c r="J4302" t="s">
        <v>108</v>
      </c>
      <c r="K4302" t="s">
        <v>109</v>
      </c>
      <c r="L4302" t="s">
        <v>643</v>
      </c>
      <c r="M4302" t="s">
        <v>152</v>
      </c>
      <c r="N4302" t="s">
        <v>253</v>
      </c>
      <c r="O4302" t="s">
        <v>24356</v>
      </c>
      <c r="P4302" t="s">
        <v>24357</v>
      </c>
      <c r="Q4302" t="s">
        <v>80</v>
      </c>
      <c r="R4302" t="s">
        <v>24356</v>
      </c>
      <c r="S4302" t="s">
        <v>24358</v>
      </c>
      <c r="T4302" t="s">
        <v>173</v>
      </c>
      <c r="U4302" t="s">
        <v>24359</v>
      </c>
      <c r="V4302" t="s">
        <v>24360</v>
      </c>
      <c r="W4302" t="s">
        <v>83</v>
      </c>
      <c r="X4302">
        <v>9</v>
      </c>
      <c r="Y4302">
        <v>3616.7</v>
      </c>
    </row>
    <row r="4303" spans="1:25">
      <c r="A4303" t="s">
        <v>24361</v>
      </c>
      <c r="B4303" t="s">
        <v>70</v>
      </c>
      <c r="C4303">
        <v>411</v>
      </c>
      <c r="D4303" t="s">
        <v>106</v>
      </c>
      <c r="E4303">
        <v>2006</v>
      </c>
      <c r="F4303" s="24">
        <v>38974</v>
      </c>
      <c r="G4303" s="24">
        <v>38975</v>
      </c>
      <c r="H4303" s="24">
        <v>38976</v>
      </c>
      <c r="I4303" t="s">
        <v>183</v>
      </c>
      <c r="J4303" t="s">
        <v>108</v>
      </c>
      <c r="K4303" t="s">
        <v>184</v>
      </c>
      <c r="L4303" t="s">
        <v>75</v>
      </c>
      <c r="M4303" t="s">
        <v>76</v>
      </c>
      <c r="N4303" t="s">
        <v>253</v>
      </c>
      <c r="O4303" t="s">
        <v>24362</v>
      </c>
      <c r="P4303" t="s">
        <v>24363</v>
      </c>
      <c r="Q4303" t="s">
        <v>90</v>
      </c>
      <c r="R4303" t="s">
        <v>24362</v>
      </c>
      <c r="S4303" t="s">
        <v>24364</v>
      </c>
      <c r="T4303" t="s">
        <v>4136</v>
      </c>
      <c r="U4303" t="s">
        <v>24365</v>
      </c>
      <c r="V4303" t="s">
        <v>24366</v>
      </c>
      <c r="W4303" t="s">
        <v>83</v>
      </c>
      <c r="X4303">
        <v>9</v>
      </c>
      <c r="Y4303">
        <v>4207</v>
      </c>
    </row>
    <row r="4304" spans="1:25">
      <c r="A4304" t="s">
        <v>24367</v>
      </c>
      <c r="B4304" t="s">
        <v>70</v>
      </c>
      <c r="C4304">
        <v>413</v>
      </c>
      <c r="D4304" t="s">
        <v>71</v>
      </c>
      <c r="E4304">
        <v>2006</v>
      </c>
      <c r="F4304" s="24">
        <v>38973</v>
      </c>
      <c r="G4304" s="24">
        <v>38975</v>
      </c>
      <c r="H4304" s="24">
        <v>38975</v>
      </c>
      <c r="I4304" t="s">
        <v>3906</v>
      </c>
      <c r="J4304" t="s">
        <v>220</v>
      </c>
      <c r="K4304" t="s">
        <v>97</v>
      </c>
      <c r="L4304" t="s">
        <v>75</v>
      </c>
      <c r="M4304" t="s">
        <v>76</v>
      </c>
      <c r="N4304" t="s">
        <v>253</v>
      </c>
      <c r="O4304" t="s">
        <v>24368</v>
      </c>
      <c r="P4304" t="s">
        <v>24369</v>
      </c>
      <c r="Q4304" t="s">
        <v>80</v>
      </c>
      <c r="R4304" t="s">
        <v>24368</v>
      </c>
      <c r="S4304" t="s">
        <v>24370</v>
      </c>
      <c r="T4304" t="s">
        <v>962</v>
      </c>
      <c r="U4304" t="s">
        <v>24371</v>
      </c>
      <c r="W4304" t="s">
        <v>83</v>
      </c>
      <c r="X4304">
        <v>9</v>
      </c>
      <c r="Y4304">
        <v>3188</v>
      </c>
    </row>
    <row r="4305" spans="1:25">
      <c r="A4305" t="s">
        <v>24372</v>
      </c>
      <c r="B4305" t="s">
        <v>70</v>
      </c>
      <c r="C4305">
        <v>428</v>
      </c>
      <c r="D4305" t="s">
        <v>71</v>
      </c>
      <c r="E4305">
        <v>2006</v>
      </c>
      <c r="F4305" s="24">
        <v>38984</v>
      </c>
      <c r="G4305" s="24">
        <v>38987</v>
      </c>
      <c r="H4305" s="24">
        <v>38986</v>
      </c>
      <c r="I4305" t="s">
        <v>24373</v>
      </c>
      <c r="J4305" t="s">
        <v>515</v>
      </c>
      <c r="K4305" t="s">
        <v>273</v>
      </c>
      <c r="L4305" t="s">
        <v>75</v>
      </c>
      <c r="M4305" t="s">
        <v>76</v>
      </c>
      <c r="N4305" t="s">
        <v>295</v>
      </c>
      <c r="O4305" t="s">
        <v>24374</v>
      </c>
      <c r="P4305" t="s">
        <v>24375</v>
      </c>
      <c r="Q4305" t="s">
        <v>80</v>
      </c>
      <c r="R4305" t="s">
        <v>24376</v>
      </c>
      <c r="S4305" t="s">
        <v>24377</v>
      </c>
      <c r="T4305" t="s">
        <v>711</v>
      </c>
      <c r="U4305" t="s">
        <v>24378</v>
      </c>
      <c r="V4305" t="s">
        <v>24379</v>
      </c>
      <c r="W4305" t="s">
        <v>93</v>
      </c>
      <c r="X4305">
        <v>9</v>
      </c>
      <c r="Y4305">
        <v>2198</v>
      </c>
    </row>
    <row r="4306" spans="1:25">
      <c r="A4306" t="s">
        <v>24380</v>
      </c>
      <c r="B4306" t="s">
        <v>70</v>
      </c>
      <c r="C4306">
        <v>422</v>
      </c>
      <c r="D4306" t="s">
        <v>71</v>
      </c>
      <c r="E4306">
        <v>2006</v>
      </c>
      <c r="F4306" s="24">
        <v>38981</v>
      </c>
      <c r="G4306" s="24">
        <v>38982</v>
      </c>
      <c r="H4306" s="24">
        <v>37887</v>
      </c>
      <c r="I4306" t="s">
        <v>23326</v>
      </c>
      <c r="J4306" t="s">
        <v>220</v>
      </c>
      <c r="K4306" t="s">
        <v>97</v>
      </c>
      <c r="L4306" t="s">
        <v>75</v>
      </c>
      <c r="M4306" t="s">
        <v>76</v>
      </c>
      <c r="N4306" t="s">
        <v>295</v>
      </c>
      <c r="O4306" t="s">
        <v>24381</v>
      </c>
      <c r="P4306" t="s">
        <v>24382</v>
      </c>
      <c r="Q4306" t="s">
        <v>80</v>
      </c>
      <c r="R4306" t="s">
        <v>24381</v>
      </c>
      <c r="S4306" t="s">
        <v>24383</v>
      </c>
      <c r="T4306" t="s">
        <v>145</v>
      </c>
      <c r="U4306" t="s">
        <v>24384</v>
      </c>
      <c r="V4306" t="s">
        <v>24385</v>
      </c>
      <c r="W4306" t="s">
        <v>93</v>
      </c>
      <c r="X4306">
        <v>9</v>
      </c>
      <c r="Y4306">
        <v>3185</v>
      </c>
    </row>
    <row r="4307" spans="1:25">
      <c r="A4307" t="s">
        <v>24386</v>
      </c>
      <c r="B4307" t="s">
        <v>70</v>
      </c>
      <c r="C4307">
        <v>392</v>
      </c>
      <c r="D4307" t="s">
        <v>250</v>
      </c>
      <c r="E4307">
        <v>2006</v>
      </c>
      <c r="F4307" s="24">
        <v>38961</v>
      </c>
      <c r="G4307" s="24">
        <v>38962</v>
      </c>
      <c r="H4307" s="24">
        <v>38963</v>
      </c>
      <c r="I4307" t="s">
        <v>24387</v>
      </c>
      <c r="J4307" t="s">
        <v>86</v>
      </c>
      <c r="L4307" t="s">
        <v>209</v>
      </c>
      <c r="M4307" t="s">
        <v>76</v>
      </c>
      <c r="N4307" t="s">
        <v>77</v>
      </c>
      <c r="O4307" t="s">
        <v>24388</v>
      </c>
      <c r="P4307" t="s">
        <v>24388</v>
      </c>
      <c r="Q4307" t="s">
        <v>195</v>
      </c>
      <c r="R4307" t="s">
        <v>24389</v>
      </c>
      <c r="S4307" t="s">
        <v>24390</v>
      </c>
      <c r="T4307" t="s">
        <v>173</v>
      </c>
      <c r="U4307" t="s">
        <v>24391</v>
      </c>
      <c r="V4307" t="s">
        <v>24392</v>
      </c>
      <c r="W4307" t="s">
        <v>83</v>
      </c>
      <c r="X4307">
        <v>9</v>
      </c>
      <c r="Y4307">
        <v>2395.8200000000002</v>
      </c>
    </row>
    <row r="4308" spans="1:25">
      <c r="A4308" t="s">
        <v>24393</v>
      </c>
      <c r="B4308" t="s">
        <v>70</v>
      </c>
      <c r="C4308">
        <v>399</v>
      </c>
      <c r="D4308" t="s">
        <v>106</v>
      </c>
      <c r="E4308">
        <v>2006</v>
      </c>
      <c r="F4308" s="24">
        <v>38966</v>
      </c>
      <c r="G4308" s="24">
        <v>38967</v>
      </c>
      <c r="H4308" s="24">
        <v>38968</v>
      </c>
      <c r="I4308" t="s">
        <v>500</v>
      </c>
      <c r="J4308" t="s">
        <v>108</v>
      </c>
      <c r="K4308" t="s">
        <v>109</v>
      </c>
      <c r="L4308" t="s">
        <v>643</v>
      </c>
      <c r="M4308" t="s">
        <v>76</v>
      </c>
      <c r="N4308" t="s">
        <v>467</v>
      </c>
      <c r="O4308" t="s">
        <v>24394</v>
      </c>
      <c r="P4308" t="s">
        <v>24394</v>
      </c>
      <c r="Q4308" t="s">
        <v>195</v>
      </c>
      <c r="R4308" t="s">
        <v>24395</v>
      </c>
      <c r="S4308" t="s">
        <v>24396</v>
      </c>
      <c r="T4308" t="s">
        <v>231</v>
      </c>
      <c r="U4308" t="s">
        <v>24397</v>
      </c>
      <c r="V4308" t="s">
        <v>24398</v>
      </c>
      <c r="W4308" t="s">
        <v>83</v>
      </c>
      <c r="X4308">
        <v>9</v>
      </c>
      <c r="Y4308">
        <v>5134.4799999999996</v>
      </c>
    </row>
    <row r="4309" spans="1:25">
      <c r="A4309" t="s">
        <v>249</v>
      </c>
      <c r="B4309" t="s">
        <v>70</v>
      </c>
      <c r="C4309">
        <v>396</v>
      </c>
      <c r="D4309" t="s">
        <v>106</v>
      </c>
      <c r="E4309">
        <v>2006</v>
      </c>
      <c r="F4309" s="24">
        <v>38964</v>
      </c>
      <c r="G4309" s="24">
        <v>38964</v>
      </c>
      <c r="H4309" s="24">
        <v>38965</v>
      </c>
      <c r="I4309" t="s">
        <v>107</v>
      </c>
      <c r="J4309" t="s">
        <v>108</v>
      </c>
      <c r="K4309" t="s">
        <v>109</v>
      </c>
      <c r="L4309" t="s">
        <v>24399</v>
      </c>
      <c r="M4309" t="s">
        <v>76</v>
      </c>
      <c r="N4309" t="s">
        <v>253</v>
      </c>
      <c r="O4309" t="s">
        <v>254</v>
      </c>
      <c r="P4309" t="s">
        <v>24400</v>
      </c>
      <c r="Q4309" t="s">
        <v>131</v>
      </c>
      <c r="R4309" t="s">
        <v>254</v>
      </c>
      <c r="S4309" t="s">
        <v>24401</v>
      </c>
      <c r="T4309" t="s">
        <v>92</v>
      </c>
      <c r="U4309" t="s">
        <v>257</v>
      </c>
      <c r="W4309" t="s">
        <v>83</v>
      </c>
      <c r="X4309">
        <v>9</v>
      </c>
      <c r="Y4309">
        <v>4207</v>
      </c>
    </row>
    <row r="4310" spans="1:25">
      <c r="A4310" t="s">
        <v>24402</v>
      </c>
      <c r="B4310" t="s">
        <v>70</v>
      </c>
      <c r="C4310">
        <v>415</v>
      </c>
      <c r="D4310" t="s">
        <v>106</v>
      </c>
      <c r="E4310">
        <v>2006</v>
      </c>
      <c r="F4310" s="24">
        <v>38975</v>
      </c>
      <c r="G4310" s="24">
        <v>38976</v>
      </c>
      <c r="H4310" s="24">
        <v>38977</v>
      </c>
      <c r="I4310" t="s">
        <v>107</v>
      </c>
      <c r="J4310" t="s">
        <v>108</v>
      </c>
      <c r="K4310" t="s">
        <v>109</v>
      </c>
      <c r="L4310" t="s">
        <v>110</v>
      </c>
      <c r="M4310" t="s">
        <v>76</v>
      </c>
      <c r="N4310" t="s">
        <v>77</v>
      </c>
      <c r="O4310" t="s">
        <v>24403</v>
      </c>
      <c r="P4310" t="s">
        <v>24404</v>
      </c>
      <c r="Q4310" t="s">
        <v>90</v>
      </c>
      <c r="R4310" t="s">
        <v>24403</v>
      </c>
      <c r="S4310" t="s">
        <v>24405</v>
      </c>
      <c r="T4310" t="s">
        <v>173</v>
      </c>
      <c r="U4310" t="s">
        <v>24406</v>
      </c>
      <c r="V4310" t="s">
        <v>24407</v>
      </c>
      <c r="W4310" t="s">
        <v>83</v>
      </c>
      <c r="X4310">
        <v>9</v>
      </c>
      <c r="Y4310">
        <v>150</v>
      </c>
    </row>
    <row r="4311" spans="1:25">
      <c r="A4311" t="s">
        <v>24408</v>
      </c>
      <c r="B4311" t="s">
        <v>70</v>
      </c>
      <c r="C4311">
        <v>432</v>
      </c>
      <c r="D4311" t="s">
        <v>106</v>
      </c>
      <c r="E4311">
        <v>2006</v>
      </c>
      <c r="F4311" s="24">
        <v>38988</v>
      </c>
      <c r="G4311" s="24">
        <v>38988</v>
      </c>
      <c r="H4311" s="24">
        <v>38990</v>
      </c>
      <c r="I4311" t="s">
        <v>107</v>
      </c>
      <c r="J4311" t="s">
        <v>108</v>
      </c>
      <c r="K4311" t="s">
        <v>109</v>
      </c>
      <c r="L4311" t="s">
        <v>75</v>
      </c>
      <c r="M4311" t="s">
        <v>76</v>
      </c>
      <c r="N4311" t="s">
        <v>77</v>
      </c>
      <c r="O4311" t="s">
        <v>24409</v>
      </c>
      <c r="P4311" t="s">
        <v>24410</v>
      </c>
      <c r="Q4311" t="s">
        <v>90</v>
      </c>
      <c r="R4311" t="s">
        <v>24409</v>
      </c>
      <c r="S4311" t="s">
        <v>24411</v>
      </c>
      <c r="T4311" t="s">
        <v>173</v>
      </c>
      <c r="U4311" t="s">
        <v>24412</v>
      </c>
      <c r="V4311" t="s">
        <v>24413</v>
      </c>
      <c r="W4311" t="s">
        <v>83</v>
      </c>
      <c r="X4311">
        <v>9</v>
      </c>
      <c r="Y4311">
        <v>4207</v>
      </c>
    </row>
    <row r="4312" spans="1:25">
      <c r="A4312" t="s">
        <v>24414</v>
      </c>
      <c r="B4312" t="s">
        <v>70</v>
      </c>
      <c r="C4312">
        <v>403</v>
      </c>
      <c r="D4312" t="s">
        <v>71</v>
      </c>
      <c r="E4312">
        <v>2006</v>
      </c>
      <c r="F4312" s="24">
        <v>38969</v>
      </c>
      <c r="G4312" s="24">
        <v>38971</v>
      </c>
      <c r="H4312" s="24">
        <v>38971</v>
      </c>
      <c r="I4312" t="s">
        <v>9997</v>
      </c>
      <c r="J4312" t="s">
        <v>168</v>
      </c>
      <c r="K4312" t="s">
        <v>273</v>
      </c>
      <c r="L4312" t="s">
        <v>75</v>
      </c>
      <c r="M4312" t="s">
        <v>76</v>
      </c>
      <c r="N4312" t="s">
        <v>253</v>
      </c>
      <c r="O4312" t="s">
        <v>24415</v>
      </c>
      <c r="P4312" t="s">
        <v>24416</v>
      </c>
      <c r="Q4312" t="s">
        <v>90</v>
      </c>
      <c r="R4312" t="s">
        <v>24415</v>
      </c>
      <c r="S4312" t="s">
        <v>24417</v>
      </c>
      <c r="T4312" t="s">
        <v>910</v>
      </c>
      <c r="U4312" t="s">
        <v>24418</v>
      </c>
      <c r="W4312" t="s">
        <v>83</v>
      </c>
      <c r="X4312">
        <v>9</v>
      </c>
      <c r="Y4312">
        <v>2738</v>
      </c>
    </row>
    <row r="4313" spans="1:25">
      <c r="A4313" t="s">
        <v>24419</v>
      </c>
      <c r="B4313" t="s">
        <v>70</v>
      </c>
      <c r="C4313">
        <v>402</v>
      </c>
      <c r="D4313" t="s">
        <v>71</v>
      </c>
      <c r="E4313">
        <v>2006</v>
      </c>
      <c r="F4313" s="24">
        <v>38969</v>
      </c>
      <c r="G4313" s="24">
        <v>38971</v>
      </c>
      <c r="H4313" s="24">
        <v>38971</v>
      </c>
      <c r="I4313" t="s">
        <v>6055</v>
      </c>
      <c r="J4313" t="s">
        <v>311</v>
      </c>
      <c r="K4313" t="s">
        <v>74</v>
      </c>
      <c r="L4313" t="s">
        <v>24420</v>
      </c>
      <c r="M4313" t="s">
        <v>76</v>
      </c>
      <c r="N4313" t="s">
        <v>140</v>
      </c>
      <c r="O4313" t="s">
        <v>24421</v>
      </c>
      <c r="P4313" t="s">
        <v>24421</v>
      </c>
      <c r="Q4313" t="s">
        <v>195</v>
      </c>
      <c r="R4313" t="s">
        <v>24422</v>
      </c>
      <c r="S4313" t="s">
        <v>24423</v>
      </c>
      <c r="T4313" t="s">
        <v>214</v>
      </c>
      <c r="W4313" t="s">
        <v>83</v>
      </c>
      <c r="X4313">
        <v>9</v>
      </c>
      <c r="Y4313">
        <v>3720</v>
      </c>
    </row>
    <row r="4314" spans="1:25">
      <c r="A4314" t="s">
        <v>24424</v>
      </c>
      <c r="B4314" t="s">
        <v>70</v>
      </c>
      <c r="C4314">
        <v>435</v>
      </c>
      <c r="D4314" t="s">
        <v>106</v>
      </c>
      <c r="E4314">
        <v>2006</v>
      </c>
      <c r="F4314" s="24">
        <v>38990</v>
      </c>
      <c r="G4314" s="24">
        <v>38990</v>
      </c>
      <c r="H4314" s="24">
        <v>38991</v>
      </c>
      <c r="I4314" t="s">
        <v>107</v>
      </c>
      <c r="J4314" t="s">
        <v>108</v>
      </c>
      <c r="K4314" t="s">
        <v>109</v>
      </c>
      <c r="L4314" t="s">
        <v>75</v>
      </c>
      <c r="M4314" t="s">
        <v>76</v>
      </c>
      <c r="N4314" t="s">
        <v>77</v>
      </c>
      <c r="O4314" t="s">
        <v>24425</v>
      </c>
      <c r="P4314" t="s">
        <v>24425</v>
      </c>
      <c r="Q4314" t="s">
        <v>195</v>
      </c>
      <c r="R4314" t="s">
        <v>24426</v>
      </c>
      <c r="S4314" t="s">
        <v>24427</v>
      </c>
      <c r="T4314" t="s">
        <v>173</v>
      </c>
      <c r="U4314" t="s">
        <v>24428</v>
      </c>
      <c r="V4314" t="s">
        <v>24429</v>
      </c>
      <c r="W4314" t="s">
        <v>83</v>
      </c>
      <c r="X4314">
        <v>9</v>
      </c>
      <c r="Y4314">
        <v>4784.4799999999996</v>
      </c>
    </row>
    <row r="4315" spans="1:25">
      <c r="A4315" t="s">
        <v>24430</v>
      </c>
      <c r="B4315" t="s">
        <v>70</v>
      </c>
      <c r="C4315">
        <v>423</v>
      </c>
      <c r="D4315" t="s">
        <v>106</v>
      </c>
      <c r="E4315">
        <v>2006</v>
      </c>
      <c r="F4315" s="24">
        <v>38984</v>
      </c>
      <c r="G4315" s="24">
        <v>38984</v>
      </c>
      <c r="H4315" s="24">
        <v>38985</v>
      </c>
      <c r="I4315" t="s">
        <v>15252</v>
      </c>
      <c r="J4315" t="s">
        <v>108</v>
      </c>
      <c r="K4315" t="s">
        <v>119</v>
      </c>
      <c r="L4315" t="s">
        <v>4979</v>
      </c>
      <c r="M4315" t="s">
        <v>152</v>
      </c>
      <c r="N4315" t="s">
        <v>637</v>
      </c>
      <c r="O4315" t="s">
        <v>24431</v>
      </c>
      <c r="P4315" t="s">
        <v>24431</v>
      </c>
      <c r="Q4315" t="s">
        <v>195</v>
      </c>
      <c r="R4315" t="s">
        <v>24432</v>
      </c>
      <c r="S4315" t="s">
        <v>24433</v>
      </c>
      <c r="T4315" t="s">
        <v>1783</v>
      </c>
      <c r="U4315" t="s">
        <v>24434</v>
      </c>
      <c r="V4315" t="s">
        <v>24435</v>
      </c>
      <c r="W4315" t="s">
        <v>83</v>
      </c>
      <c r="X4315">
        <v>9</v>
      </c>
      <c r="Y4315">
        <v>2443.48</v>
      </c>
    </row>
    <row r="4316" spans="1:25">
      <c r="A4316" t="s">
        <v>12909</v>
      </c>
      <c r="B4316" t="s">
        <v>70</v>
      </c>
      <c r="C4316">
        <v>390</v>
      </c>
      <c r="D4316" t="s">
        <v>106</v>
      </c>
      <c r="E4316">
        <v>2006</v>
      </c>
      <c r="F4316" s="24">
        <v>38960</v>
      </c>
      <c r="G4316" s="24">
        <v>38961</v>
      </c>
      <c r="H4316" s="24">
        <v>38962</v>
      </c>
      <c r="I4316" t="s">
        <v>500</v>
      </c>
      <c r="J4316" t="s">
        <v>108</v>
      </c>
      <c r="K4316" t="s">
        <v>109</v>
      </c>
      <c r="L4316" t="s">
        <v>643</v>
      </c>
      <c r="M4316" t="s">
        <v>76</v>
      </c>
      <c r="N4316" t="s">
        <v>253</v>
      </c>
      <c r="O4316" t="s">
        <v>12910</v>
      </c>
      <c r="P4316" t="s">
        <v>24436</v>
      </c>
      <c r="Q4316" t="s">
        <v>131</v>
      </c>
      <c r="R4316" t="s">
        <v>12910</v>
      </c>
      <c r="S4316" t="s">
        <v>24437</v>
      </c>
      <c r="T4316" t="s">
        <v>214</v>
      </c>
      <c r="U4316" t="s">
        <v>24438</v>
      </c>
      <c r="V4316" t="s">
        <v>24439</v>
      </c>
      <c r="W4316" t="s">
        <v>83</v>
      </c>
      <c r="X4316">
        <v>9</v>
      </c>
      <c r="Y4316">
        <v>4557</v>
      </c>
    </row>
    <row r="4317" spans="1:25">
      <c r="A4317" t="s">
        <v>24440</v>
      </c>
      <c r="B4317" t="s">
        <v>70</v>
      </c>
      <c r="C4317">
        <v>397</v>
      </c>
      <c r="D4317" t="s">
        <v>106</v>
      </c>
      <c r="E4317">
        <v>2006</v>
      </c>
      <c r="F4317" s="24">
        <v>38964</v>
      </c>
      <c r="G4317" s="24">
        <v>38965</v>
      </c>
      <c r="H4317" s="24">
        <v>38966</v>
      </c>
      <c r="I4317" t="s">
        <v>107</v>
      </c>
      <c r="J4317" t="s">
        <v>108</v>
      </c>
      <c r="K4317" t="s">
        <v>109</v>
      </c>
      <c r="L4317" t="s">
        <v>3697</v>
      </c>
      <c r="M4317" t="s">
        <v>76</v>
      </c>
      <c r="N4317" t="s">
        <v>637</v>
      </c>
      <c r="O4317" t="s">
        <v>24441</v>
      </c>
      <c r="P4317" t="s">
        <v>24441</v>
      </c>
      <c r="Q4317" t="s">
        <v>195</v>
      </c>
      <c r="R4317" t="s">
        <v>24442</v>
      </c>
      <c r="S4317" t="s">
        <v>24443</v>
      </c>
      <c r="T4317" t="s">
        <v>214</v>
      </c>
      <c r="U4317" t="s">
        <v>24444</v>
      </c>
      <c r="V4317" t="s">
        <v>24445</v>
      </c>
      <c r="W4317" t="s">
        <v>83</v>
      </c>
      <c r="X4317">
        <v>9</v>
      </c>
      <c r="Y4317">
        <v>5034.4799999999996</v>
      </c>
    </row>
    <row r="4318" spans="1:25">
      <c r="A4318" t="s">
        <v>24446</v>
      </c>
      <c r="B4318" t="s">
        <v>70</v>
      </c>
      <c r="C4318">
        <v>393</v>
      </c>
      <c r="D4318" t="s">
        <v>106</v>
      </c>
      <c r="E4318">
        <v>2006</v>
      </c>
      <c r="F4318" s="24">
        <v>38962</v>
      </c>
      <c r="G4318" s="24">
        <v>38963</v>
      </c>
      <c r="H4318" s="24">
        <v>38964</v>
      </c>
      <c r="I4318" t="s">
        <v>183</v>
      </c>
      <c r="J4318" t="s">
        <v>108</v>
      </c>
      <c r="K4318" t="s">
        <v>184</v>
      </c>
      <c r="L4318" t="s">
        <v>75</v>
      </c>
      <c r="M4318" t="s">
        <v>76</v>
      </c>
      <c r="N4318" t="s">
        <v>140</v>
      </c>
      <c r="O4318" t="s">
        <v>24447</v>
      </c>
      <c r="P4318" t="s">
        <v>24447</v>
      </c>
      <c r="Q4318" t="s">
        <v>195</v>
      </c>
      <c r="R4318" t="s">
        <v>24448</v>
      </c>
      <c r="S4318" t="s">
        <v>24449</v>
      </c>
      <c r="T4318" t="s">
        <v>173</v>
      </c>
      <c r="U4318" t="s">
        <v>24450</v>
      </c>
      <c r="V4318" t="s">
        <v>24451</v>
      </c>
      <c r="W4318" t="s">
        <v>83</v>
      </c>
      <c r="X4318">
        <v>9</v>
      </c>
      <c r="Y4318">
        <v>4844.4799999999996</v>
      </c>
    </row>
    <row r="4319" spans="1:25">
      <c r="A4319" t="s">
        <v>24452</v>
      </c>
      <c r="B4319" t="s">
        <v>70</v>
      </c>
      <c r="C4319">
        <v>408</v>
      </c>
      <c r="D4319" t="s">
        <v>106</v>
      </c>
      <c r="E4319">
        <v>2006</v>
      </c>
      <c r="F4319" s="24">
        <v>38971</v>
      </c>
      <c r="G4319" s="24">
        <v>38971</v>
      </c>
      <c r="H4319" s="24">
        <v>38973</v>
      </c>
      <c r="I4319" t="s">
        <v>107</v>
      </c>
      <c r="J4319" t="s">
        <v>108</v>
      </c>
      <c r="K4319" t="s">
        <v>109</v>
      </c>
      <c r="L4319" t="s">
        <v>75</v>
      </c>
      <c r="M4319" t="s">
        <v>76</v>
      </c>
      <c r="N4319" t="s">
        <v>253</v>
      </c>
      <c r="O4319" t="s">
        <v>24453</v>
      </c>
      <c r="P4319" t="s">
        <v>24454</v>
      </c>
      <c r="Q4319" t="s">
        <v>80</v>
      </c>
      <c r="R4319" t="s">
        <v>24453</v>
      </c>
      <c r="S4319" t="s">
        <v>24455</v>
      </c>
      <c r="T4319" t="s">
        <v>173</v>
      </c>
      <c r="U4319" t="s">
        <v>24456</v>
      </c>
      <c r="V4319" t="s">
        <v>24457</v>
      </c>
      <c r="W4319" t="s">
        <v>83</v>
      </c>
      <c r="X4319">
        <v>9</v>
      </c>
      <c r="Y4319">
        <v>4207</v>
      </c>
    </row>
    <row r="4320" spans="1:25">
      <c r="A4320" t="s">
        <v>24458</v>
      </c>
      <c r="B4320" t="s">
        <v>70</v>
      </c>
      <c r="C4320">
        <v>395</v>
      </c>
      <c r="D4320" t="s">
        <v>71</v>
      </c>
      <c r="E4320">
        <v>2006</v>
      </c>
      <c r="F4320" s="24">
        <v>38962</v>
      </c>
      <c r="G4320" s="24">
        <v>38964</v>
      </c>
      <c r="H4320" s="24">
        <v>38963</v>
      </c>
      <c r="I4320" t="s">
        <v>5015</v>
      </c>
      <c r="J4320" t="s">
        <v>168</v>
      </c>
      <c r="K4320" t="s">
        <v>273</v>
      </c>
      <c r="L4320" t="s">
        <v>24459</v>
      </c>
      <c r="M4320" t="s">
        <v>76</v>
      </c>
      <c r="N4320" t="s">
        <v>467</v>
      </c>
      <c r="O4320" t="s">
        <v>24460</v>
      </c>
      <c r="P4320" t="s">
        <v>24461</v>
      </c>
      <c r="Q4320" t="s">
        <v>80</v>
      </c>
      <c r="R4320" t="s">
        <v>24460</v>
      </c>
      <c r="S4320" t="s">
        <v>24462</v>
      </c>
      <c r="U4320" t="s">
        <v>24463</v>
      </c>
      <c r="V4320" t="s">
        <v>24464</v>
      </c>
      <c r="W4320" t="s">
        <v>83</v>
      </c>
      <c r="X4320">
        <v>9</v>
      </c>
      <c r="Y4320">
        <v>4428</v>
      </c>
    </row>
    <row r="4321" spans="1:25">
      <c r="A4321" t="s">
        <v>24465</v>
      </c>
      <c r="B4321" t="s">
        <v>70</v>
      </c>
      <c r="C4321">
        <v>407</v>
      </c>
      <c r="D4321" t="s">
        <v>106</v>
      </c>
      <c r="E4321">
        <v>2006</v>
      </c>
      <c r="F4321" s="24">
        <v>38971</v>
      </c>
      <c r="G4321" s="24">
        <v>38971</v>
      </c>
      <c r="H4321" s="24">
        <v>38973</v>
      </c>
      <c r="I4321" t="s">
        <v>1208</v>
      </c>
      <c r="J4321" t="s">
        <v>108</v>
      </c>
      <c r="K4321" t="s">
        <v>324</v>
      </c>
      <c r="L4321" t="s">
        <v>75</v>
      </c>
      <c r="M4321" t="s">
        <v>76</v>
      </c>
      <c r="N4321" t="s">
        <v>253</v>
      </c>
      <c r="O4321" t="s">
        <v>24466</v>
      </c>
      <c r="P4321" t="s">
        <v>24467</v>
      </c>
      <c r="Q4321" t="s">
        <v>80</v>
      </c>
      <c r="R4321" t="s">
        <v>24466</v>
      </c>
      <c r="S4321" t="s">
        <v>24468</v>
      </c>
      <c r="T4321" t="s">
        <v>188</v>
      </c>
      <c r="U4321" t="s">
        <v>24469</v>
      </c>
      <c r="V4321" t="s">
        <v>24470</v>
      </c>
      <c r="W4321" t="s">
        <v>83</v>
      </c>
      <c r="X4321">
        <v>9</v>
      </c>
      <c r="Y4321">
        <v>1597</v>
      </c>
    </row>
    <row r="4322" spans="1:25">
      <c r="A4322" t="s">
        <v>24471</v>
      </c>
      <c r="B4322" t="s">
        <v>70</v>
      </c>
      <c r="C4322">
        <v>405</v>
      </c>
      <c r="D4322" t="s">
        <v>71</v>
      </c>
      <c r="E4322">
        <v>2006</v>
      </c>
      <c r="F4322" s="24">
        <v>38971</v>
      </c>
      <c r="G4322" s="24">
        <v>38971</v>
      </c>
      <c r="H4322" s="24">
        <v>38972</v>
      </c>
      <c r="I4322" t="s">
        <v>3906</v>
      </c>
      <c r="J4322" t="s">
        <v>220</v>
      </c>
      <c r="K4322" t="s">
        <v>97</v>
      </c>
      <c r="L4322" t="s">
        <v>75</v>
      </c>
      <c r="M4322" t="s">
        <v>76</v>
      </c>
      <c r="N4322" t="s">
        <v>77</v>
      </c>
      <c r="O4322" t="s">
        <v>24472</v>
      </c>
      <c r="P4322" t="s">
        <v>24473</v>
      </c>
      <c r="Q4322" t="s">
        <v>80</v>
      </c>
      <c r="R4322" t="s">
        <v>24472</v>
      </c>
      <c r="S4322" t="s">
        <v>24474</v>
      </c>
      <c r="T4322" t="s">
        <v>82</v>
      </c>
      <c r="U4322" t="s">
        <v>174</v>
      </c>
      <c r="W4322" t="s">
        <v>83</v>
      </c>
      <c r="X4322">
        <v>9</v>
      </c>
      <c r="Y4322">
        <v>3188</v>
      </c>
    </row>
    <row r="4323" spans="1:25">
      <c r="A4323" t="s">
        <v>24475</v>
      </c>
      <c r="B4323" t="s">
        <v>70</v>
      </c>
      <c r="C4323">
        <v>410</v>
      </c>
      <c r="D4323" t="s">
        <v>71</v>
      </c>
      <c r="E4323">
        <v>2006</v>
      </c>
      <c r="F4323" s="24">
        <v>38971</v>
      </c>
      <c r="G4323" s="24">
        <v>38973</v>
      </c>
      <c r="H4323" s="24">
        <v>38973</v>
      </c>
      <c r="I4323" t="s">
        <v>24476</v>
      </c>
      <c r="J4323" t="s">
        <v>723</v>
      </c>
      <c r="K4323" t="s">
        <v>724</v>
      </c>
      <c r="M4323" t="s">
        <v>76</v>
      </c>
      <c r="N4323" t="s">
        <v>153</v>
      </c>
      <c r="O4323" t="s">
        <v>24477</v>
      </c>
      <c r="P4323" t="s">
        <v>24478</v>
      </c>
      <c r="Q4323" t="s">
        <v>80</v>
      </c>
      <c r="R4323" t="s">
        <v>24477</v>
      </c>
      <c r="S4323" t="s">
        <v>24479</v>
      </c>
      <c r="T4323" t="s">
        <v>306</v>
      </c>
      <c r="U4323" t="s">
        <v>24480</v>
      </c>
      <c r="W4323" t="s">
        <v>83</v>
      </c>
      <c r="X4323">
        <v>9</v>
      </c>
      <c r="Y4323">
        <v>2532.6</v>
      </c>
    </row>
    <row r="4324" spans="1:25">
      <c r="A4324" t="s">
        <v>24481</v>
      </c>
      <c r="B4324" t="s">
        <v>70</v>
      </c>
      <c r="C4324">
        <v>417</v>
      </c>
      <c r="D4324" t="s">
        <v>250</v>
      </c>
      <c r="E4324">
        <v>2006</v>
      </c>
      <c r="F4324" s="24">
        <v>38977</v>
      </c>
      <c r="G4324" s="24">
        <v>38977</v>
      </c>
      <c r="H4324" s="24">
        <v>38978</v>
      </c>
      <c r="I4324" t="s">
        <v>16433</v>
      </c>
      <c r="J4324" t="s">
        <v>4779</v>
      </c>
      <c r="K4324" t="s">
        <v>724</v>
      </c>
      <c r="L4324" t="s">
        <v>75</v>
      </c>
      <c r="M4324" t="s">
        <v>76</v>
      </c>
      <c r="N4324" t="s">
        <v>467</v>
      </c>
      <c r="O4324" t="s">
        <v>24482</v>
      </c>
      <c r="P4324" t="s">
        <v>24483</v>
      </c>
      <c r="Q4324" t="s">
        <v>90</v>
      </c>
      <c r="R4324" t="s">
        <v>24482</v>
      </c>
      <c r="S4324" t="s">
        <v>24484</v>
      </c>
      <c r="T4324" t="s">
        <v>173</v>
      </c>
      <c r="U4324" t="s">
        <v>24485</v>
      </c>
      <c r="W4324" t="s">
        <v>83</v>
      </c>
      <c r="X4324">
        <v>9</v>
      </c>
      <c r="Y4324">
        <v>2222</v>
      </c>
    </row>
    <row r="4325" spans="1:25">
      <c r="A4325" t="s">
        <v>24486</v>
      </c>
      <c r="B4325" t="s">
        <v>70</v>
      </c>
      <c r="C4325">
        <v>425</v>
      </c>
      <c r="D4325" t="s">
        <v>71</v>
      </c>
      <c r="E4325">
        <v>2006</v>
      </c>
      <c r="F4325" s="24">
        <v>38984</v>
      </c>
      <c r="G4325" s="24">
        <v>38986</v>
      </c>
      <c r="H4325" s="24">
        <v>38986</v>
      </c>
      <c r="I4325" t="s">
        <v>5931</v>
      </c>
      <c r="J4325" t="s">
        <v>168</v>
      </c>
      <c r="K4325" t="s">
        <v>273</v>
      </c>
      <c r="L4325" t="s">
        <v>24487</v>
      </c>
      <c r="M4325" t="s">
        <v>76</v>
      </c>
      <c r="N4325" t="s">
        <v>458</v>
      </c>
      <c r="O4325" t="s">
        <v>24488</v>
      </c>
      <c r="P4325" t="s">
        <v>24488</v>
      </c>
      <c r="Q4325" t="s">
        <v>195</v>
      </c>
      <c r="R4325" t="s">
        <v>24489</v>
      </c>
      <c r="S4325" t="s">
        <v>24490</v>
      </c>
      <c r="T4325" t="s">
        <v>5936</v>
      </c>
      <c r="U4325" t="s">
        <v>24491</v>
      </c>
      <c r="W4325" t="s">
        <v>465</v>
      </c>
      <c r="X4325">
        <v>9</v>
      </c>
      <c r="Y4325">
        <v>3211.91</v>
      </c>
    </row>
    <row r="4326" spans="1:25">
      <c r="A4326" t="s">
        <v>24492</v>
      </c>
      <c r="B4326" t="s">
        <v>70</v>
      </c>
      <c r="C4326">
        <v>412</v>
      </c>
      <c r="D4326" t="s">
        <v>106</v>
      </c>
      <c r="E4326">
        <v>2006</v>
      </c>
      <c r="F4326" s="24">
        <v>38975</v>
      </c>
      <c r="G4326" s="24">
        <v>38975</v>
      </c>
      <c r="H4326" s="24">
        <v>38976</v>
      </c>
      <c r="I4326" t="s">
        <v>183</v>
      </c>
      <c r="J4326" t="s">
        <v>108</v>
      </c>
      <c r="K4326" t="s">
        <v>184</v>
      </c>
      <c r="L4326" t="s">
        <v>75</v>
      </c>
      <c r="M4326" t="s">
        <v>76</v>
      </c>
      <c r="N4326" t="s">
        <v>467</v>
      </c>
      <c r="O4326" t="s">
        <v>24493</v>
      </c>
      <c r="P4326" t="s">
        <v>24494</v>
      </c>
      <c r="Q4326" t="s">
        <v>80</v>
      </c>
      <c r="R4326" t="s">
        <v>24493</v>
      </c>
      <c r="S4326" t="s">
        <v>24495</v>
      </c>
      <c r="T4326" t="s">
        <v>463</v>
      </c>
      <c r="U4326" t="s">
        <v>24496</v>
      </c>
      <c r="V4326" t="s">
        <v>24497</v>
      </c>
      <c r="W4326" t="s">
        <v>83</v>
      </c>
      <c r="X4326">
        <v>9</v>
      </c>
      <c r="Y4326">
        <v>4207</v>
      </c>
    </row>
    <row r="4327" spans="1:25">
      <c r="A4327" t="s">
        <v>6280</v>
      </c>
      <c r="B4327" t="s">
        <v>70</v>
      </c>
      <c r="C4327">
        <v>421</v>
      </c>
      <c r="D4327" t="s">
        <v>106</v>
      </c>
      <c r="E4327">
        <v>2006</v>
      </c>
      <c r="F4327" s="24">
        <v>38982</v>
      </c>
      <c r="G4327" s="24">
        <v>38982</v>
      </c>
      <c r="H4327" s="24">
        <v>38983</v>
      </c>
      <c r="I4327" t="s">
        <v>500</v>
      </c>
      <c r="J4327" t="s">
        <v>108</v>
      </c>
      <c r="K4327" t="s">
        <v>109</v>
      </c>
      <c r="L4327" t="s">
        <v>75</v>
      </c>
      <c r="M4327" t="s">
        <v>76</v>
      </c>
      <c r="N4327" t="s">
        <v>153</v>
      </c>
      <c r="O4327" t="s">
        <v>6282</v>
      </c>
      <c r="P4327" t="s">
        <v>24498</v>
      </c>
      <c r="Q4327" t="s">
        <v>80</v>
      </c>
      <c r="R4327" t="s">
        <v>6282</v>
      </c>
      <c r="S4327" t="s">
        <v>24499</v>
      </c>
      <c r="T4327" t="s">
        <v>654</v>
      </c>
      <c r="U4327" t="s">
        <v>24500</v>
      </c>
      <c r="W4327" t="s">
        <v>83</v>
      </c>
      <c r="X4327">
        <v>9</v>
      </c>
      <c r="Y4327">
        <v>4207</v>
      </c>
    </row>
    <row r="4328" spans="1:25">
      <c r="A4328" t="s">
        <v>24501</v>
      </c>
      <c r="B4328" t="s">
        <v>70</v>
      </c>
      <c r="C4328">
        <v>418</v>
      </c>
      <c r="D4328" t="s">
        <v>106</v>
      </c>
      <c r="E4328">
        <v>2006</v>
      </c>
      <c r="F4328" s="24">
        <v>38977</v>
      </c>
      <c r="G4328" s="24">
        <v>38977</v>
      </c>
      <c r="H4328" s="24">
        <v>38978</v>
      </c>
      <c r="I4328" t="s">
        <v>127</v>
      </c>
      <c r="J4328" t="s">
        <v>108</v>
      </c>
      <c r="K4328" t="s">
        <v>109</v>
      </c>
      <c r="L4328" t="s">
        <v>75</v>
      </c>
      <c r="M4328" t="s">
        <v>76</v>
      </c>
      <c r="N4328" t="s">
        <v>128</v>
      </c>
      <c r="O4328" t="s">
        <v>24502</v>
      </c>
      <c r="P4328" t="s">
        <v>24502</v>
      </c>
      <c r="Q4328" t="s">
        <v>195</v>
      </c>
      <c r="R4328" t="s">
        <v>24503</v>
      </c>
      <c r="S4328" t="s">
        <v>24504</v>
      </c>
      <c r="T4328" t="s">
        <v>173</v>
      </c>
      <c r="U4328" t="s">
        <v>24505</v>
      </c>
      <c r="V4328" t="s">
        <v>24506</v>
      </c>
      <c r="W4328" t="s">
        <v>93</v>
      </c>
      <c r="X4328">
        <v>9</v>
      </c>
      <c r="Y4328">
        <v>3786.26</v>
      </c>
    </row>
    <row r="4329" spans="1:25">
      <c r="A4329" t="s">
        <v>10694</v>
      </c>
      <c r="B4329" t="s">
        <v>70</v>
      </c>
      <c r="C4329">
        <v>431</v>
      </c>
      <c r="D4329" t="s">
        <v>71</v>
      </c>
      <c r="E4329">
        <v>2006</v>
      </c>
      <c r="F4329" s="24">
        <v>38988</v>
      </c>
      <c r="G4329" s="24">
        <v>38988</v>
      </c>
      <c r="H4329" s="24">
        <v>38989</v>
      </c>
      <c r="I4329" t="s">
        <v>9719</v>
      </c>
      <c r="J4329" t="s">
        <v>4442</v>
      </c>
      <c r="K4329" t="s">
        <v>97</v>
      </c>
      <c r="L4329" t="s">
        <v>24507</v>
      </c>
      <c r="M4329" t="s">
        <v>76</v>
      </c>
      <c r="N4329" t="s">
        <v>128</v>
      </c>
      <c r="O4329" t="s">
        <v>10695</v>
      </c>
      <c r="P4329" t="s">
        <v>24508</v>
      </c>
      <c r="Q4329" t="s">
        <v>80</v>
      </c>
      <c r="R4329" t="s">
        <v>10697</v>
      </c>
      <c r="S4329" t="s">
        <v>24509</v>
      </c>
      <c r="T4329" t="s">
        <v>92</v>
      </c>
      <c r="U4329" t="s">
        <v>24510</v>
      </c>
      <c r="W4329" t="s">
        <v>93</v>
      </c>
      <c r="X4329">
        <v>9</v>
      </c>
      <c r="Y4329">
        <v>4285.1499999999996</v>
      </c>
    </row>
    <row r="4330" spans="1:25">
      <c r="A4330" t="s">
        <v>24511</v>
      </c>
      <c r="B4330" t="s">
        <v>70</v>
      </c>
      <c r="C4330">
        <v>420</v>
      </c>
      <c r="D4330" t="s">
        <v>250</v>
      </c>
      <c r="E4330">
        <v>2006</v>
      </c>
      <c r="F4330" s="24">
        <v>38981</v>
      </c>
      <c r="G4330" s="24">
        <v>38981</v>
      </c>
      <c r="H4330" s="24">
        <v>38983</v>
      </c>
      <c r="I4330" t="s">
        <v>2167</v>
      </c>
      <c r="J4330" t="s">
        <v>409</v>
      </c>
      <c r="K4330" t="s">
        <v>273</v>
      </c>
      <c r="M4330" t="s">
        <v>76</v>
      </c>
      <c r="N4330" t="s">
        <v>828</v>
      </c>
      <c r="O4330" t="s">
        <v>24512</v>
      </c>
      <c r="P4330" t="s">
        <v>24512</v>
      </c>
      <c r="Q4330" t="s">
        <v>195</v>
      </c>
      <c r="R4330" t="s">
        <v>24513</v>
      </c>
      <c r="S4330" t="s">
        <v>24514</v>
      </c>
      <c r="U4330" t="s">
        <v>24515</v>
      </c>
      <c r="V4330" t="s">
        <v>24516</v>
      </c>
      <c r="W4330" t="s">
        <v>217</v>
      </c>
      <c r="X4330">
        <v>9</v>
      </c>
      <c r="Y4330">
        <v>2757.31</v>
      </c>
    </row>
    <row r="4331" spans="1:25">
      <c r="A4331" t="s">
        <v>24517</v>
      </c>
      <c r="B4331" t="s">
        <v>138</v>
      </c>
      <c r="C4331">
        <v>385</v>
      </c>
      <c r="D4331" t="s">
        <v>106</v>
      </c>
      <c r="E4331">
        <v>2006</v>
      </c>
      <c r="F4331" s="24">
        <v>38960</v>
      </c>
      <c r="G4331" s="24">
        <v>38960</v>
      </c>
      <c r="H4331" s="24">
        <v>38961</v>
      </c>
      <c r="I4331" t="s">
        <v>118</v>
      </c>
      <c r="J4331" t="s">
        <v>108</v>
      </c>
      <c r="K4331" t="s">
        <v>119</v>
      </c>
      <c r="L4331" t="s">
        <v>20828</v>
      </c>
      <c r="M4331" t="s">
        <v>76</v>
      </c>
      <c r="N4331" t="s">
        <v>24518</v>
      </c>
      <c r="O4331" t="s">
        <v>24519</v>
      </c>
      <c r="P4331" t="s">
        <v>24519</v>
      </c>
      <c r="Q4331" t="s">
        <v>142</v>
      </c>
      <c r="R4331" t="s">
        <v>24520</v>
      </c>
      <c r="S4331" t="s">
        <v>24521</v>
      </c>
      <c r="T4331" t="s">
        <v>2510</v>
      </c>
      <c r="U4331" t="s">
        <v>24522</v>
      </c>
      <c r="V4331" t="s">
        <v>24523</v>
      </c>
      <c r="W4331" t="s">
        <v>93</v>
      </c>
      <c r="X4331">
        <v>8</v>
      </c>
      <c r="Y4331">
        <v>3969.44</v>
      </c>
    </row>
    <row r="4332" spans="1:25">
      <c r="A4332" t="s">
        <v>24524</v>
      </c>
      <c r="B4332" t="s">
        <v>70</v>
      </c>
      <c r="C4332">
        <v>378</v>
      </c>
      <c r="D4332" t="s">
        <v>71</v>
      </c>
      <c r="E4332">
        <v>2006</v>
      </c>
      <c r="F4332" s="24">
        <v>38954</v>
      </c>
      <c r="G4332" s="24">
        <v>38957</v>
      </c>
      <c r="H4332" s="24">
        <v>38956</v>
      </c>
      <c r="I4332" t="s">
        <v>5015</v>
      </c>
      <c r="J4332" t="s">
        <v>168</v>
      </c>
      <c r="K4332" t="s">
        <v>273</v>
      </c>
      <c r="L4332" t="s">
        <v>75</v>
      </c>
      <c r="M4332" t="s">
        <v>76</v>
      </c>
      <c r="N4332" t="s">
        <v>467</v>
      </c>
      <c r="O4332" t="s">
        <v>24525</v>
      </c>
      <c r="P4332" t="s">
        <v>24526</v>
      </c>
      <c r="Q4332" t="s">
        <v>80</v>
      </c>
      <c r="R4332" t="s">
        <v>24525</v>
      </c>
      <c r="S4332" t="s">
        <v>24527</v>
      </c>
      <c r="T4332" t="s">
        <v>299</v>
      </c>
      <c r="U4332" t="s">
        <v>174</v>
      </c>
      <c r="W4332" t="s">
        <v>83</v>
      </c>
      <c r="X4332">
        <v>8</v>
      </c>
      <c r="Y4332">
        <v>4228</v>
      </c>
    </row>
    <row r="4333" spans="1:25">
      <c r="A4333" t="s">
        <v>24528</v>
      </c>
      <c r="B4333" t="s">
        <v>70</v>
      </c>
      <c r="C4333">
        <v>372</v>
      </c>
      <c r="D4333" t="s">
        <v>370</v>
      </c>
      <c r="E4333">
        <v>2006</v>
      </c>
      <c r="F4333" s="24">
        <v>38953</v>
      </c>
      <c r="G4333" s="24">
        <v>38954</v>
      </c>
      <c r="H4333" s="24">
        <v>38955</v>
      </c>
      <c r="I4333" t="s">
        <v>339</v>
      </c>
      <c r="J4333" t="s">
        <v>108</v>
      </c>
      <c r="K4333" t="s">
        <v>324</v>
      </c>
      <c r="L4333" t="s">
        <v>75</v>
      </c>
      <c r="M4333" t="s">
        <v>76</v>
      </c>
      <c r="N4333" t="s">
        <v>210</v>
      </c>
      <c r="O4333" t="s">
        <v>24529</v>
      </c>
      <c r="P4333" t="s">
        <v>24530</v>
      </c>
      <c r="Q4333" t="s">
        <v>90</v>
      </c>
      <c r="R4333" t="s">
        <v>24529</v>
      </c>
      <c r="S4333" t="s">
        <v>24531</v>
      </c>
      <c r="T4333" t="s">
        <v>360</v>
      </c>
      <c r="U4333" t="s">
        <v>24532</v>
      </c>
      <c r="V4333" t="s">
        <v>24533</v>
      </c>
      <c r="W4333" t="s">
        <v>217</v>
      </c>
      <c r="X4333">
        <v>8</v>
      </c>
      <c r="Y4333">
        <v>4070.73</v>
      </c>
    </row>
    <row r="4334" spans="1:25">
      <c r="A4334" t="s">
        <v>24534</v>
      </c>
      <c r="B4334" t="s">
        <v>70</v>
      </c>
      <c r="C4334">
        <v>341</v>
      </c>
      <c r="D4334" t="s">
        <v>250</v>
      </c>
      <c r="E4334">
        <v>2006</v>
      </c>
      <c r="F4334" s="24">
        <v>38937</v>
      </c>
      <c r="G4334" s="24">
        <v>38938</v>
      </c>
      <c r="H4334" s="24">
        <v>38939</v>
      </c>
      <c r="I4334" t="s">
        <v>5987</v>
      </c>
      <c r="J4334" t="s">
        <v>272</v>
      </c>
      <c r="K4334" t="s">
        <v>273</v>
      </c>
      <c r="M4334" t="s">
        <v>76</v>
      </c>
      <c r="N4334" t="s">
        <v>210</v>
      </c>
      <c r="O4334" t="s">
        <v>24535</v>
      </c>
      <c r="P4334" t="s">
        <v>24536</v>
      </c>
      <c r="Q4334" t="s">
        <v>80</v>
      </c>
      <c r="R4334" t="s">
        <v>24535</v>
      </c>
      <c r="S4334" t="s">
        <v>24537</v>
      </c>
      <c r="U4334" t="s">
        <v>24538</v>
      </c>
      <c r="V4334" t="s">
        <v>24539</v>
      </c>
      <c r="W4334" t="s">
        <v>217</v>
      </c>
      <c r="X4334">
        <v>8</v>
      </c>
      <c r="Y4334">
        <v>2015</v>
      </c>
    </row>
    <row r="4335" spans="1:25">
      <c r="A4335" t="s">
        <v>24540</v>
      </c>
      <c r="B4335" t="s">
        <v>70</v>
      </c>
      <c r="C4335">
        <v>365</v>
      </c>
      <c r="D4335" t="s">
        <v>106</v>
      </c>
      <c r="E4335">
        <v>2006</v>
      </c>
      <c r="F4335" s="24">
        <v>38949</v>
      </c>
      <c r="G4335" s="24">
        <v>38952</v>
      </c>
      <c r="H4335" s="24">
        <v>38952</v>
      </c>
      <c r="I4335" t="s">
        <v>339</v>
      </c>
      <c r="J4335" t="s">
        <v>108</v>
      </c>
      <c r="K4335" t="s">
        <v>324</v>
      </c>
      <c r="L4335" t="s">
        <v>417</v>
      </c>
      <c r="M4335" t="s">
        <v>76</v>
      </c>
      <c r="N4335" t="s">
        <v>650</v>
      </c>
      <c r="O4335" t="s">
        <v>24541</v>
      </c>
      <c r="P4335" t="s">
        <v>24541</v>
      </c>
      <c r="Q4335" t="s">
        <v>195</v>
      </c>
      <c r="R4335" t="s">
        <v>24542</v>
      </c>
      <c r="S4335" t="s">
        <v>24543</v>
      </c>
      <c r="U4335" t="s">
        <v>24544</v>
      </c>
      <c r="V4335" t="s">
        <v>24545</v>
      </c>
      <c r="W4335" t="s">
        <v>217</v>
      </c>
      <c r="X4335">
        <v>8</v>
      </c>
      <c r="Y4335">
        <v>198</v>
      </c>
    </row>
    <row r="4336" spans="1:25">
      <c r="A4336" t="s">
        <v>24546</v>
      </c>
      <c r="B4336" t="s">
        <v>70</v>
      </c>
      <c r="C4336">
        <v>368</v>
      </c>
      <c r="D4336" t="s">
        <v>106</v>
      </c>
      <c r="E4336">
        <v>2006</v>
      </c>
      <c r="F4336" s="24">
        <v>38949</v>
      </c>
      <c r="G4336" s="24">
        <v>38952</v>
      </c>
      <c r="H4336" s="24"/>
      <c r="I4336" t="s">
        <v>339</v>
      </c>
      <c r="J4336" t="s">
        <v>108</v>
      </c>
      <c r="K4336" t="s">
        <v>324</v>
      </c>
      <c r="L4336" t="s">
        <v>417</v>
      </c>
      <c r="M4336" t="s">
        <v>76</v>
      </c>
      <c r="N4336" t="s">
        <v>828</v>
      </c>
      <c r="O4336" t="s">
        <v>24547</v>
      </c>
      <c r="P4336" t="s">
        <v>24547</v>
      </c>
      <c r="Q4336" t="s">
        <v>195</v>
      </c>
      <c r="R4336" t="s">
        <v>24548</v>
      </c>
      <c r="S4336" t="s">
        <v>24549</v>
      </c>
      <c r="U4336" t="s">
        <v>24550</v>
      </c>
      <c r="V4336" t="s">
        <v>24551</v>
      </c>
      <c r="W4336" t="s">
        <v>217</v>
      </c>
      <c r="X4336">
        <v>8</v>
      </c>
      <c r="Y4336">
        <v>198</v>
      </c>
    </row>
    <row r="4337" spans="1:25">
      <c r="A4337" t="s">
        <v>24552</v>
      </c>
      <c r="B4337" t="s">
        <v>138</v>
      </c>
      <c r="C4337">
        <v>362</v>
      </c>
      <c r="D4337" t="s">
        <v>106</v>
      </c>
      <c r="E4337">
        <v>2006</v>
      </c>
      <c r="F4337" s="24">
        <v>38952</v>
      </c>
      <c r="G4337" s="24">
        <v>38952</v>
      </c>
      <c r="H4337" s="24">
        <v>38953</v>
      </c>
      <c r="I4337" t="s">
        <v>416</v>
      </c>
      <c r="J4337" t="s">
        <v>108</v>
      </c>
      <c r="K4337" t="s">
        <v>109</v>
      </c>
      <c r="L4337" t="s">
        <v>110</v>
      </c>
      <c r="M4337" t="s">
        <v>152</v>
      </c>
      <c r="N4337" t="s">
        <v>815</v>
      </c>
      <c r="O4337" t="s">
        <v>24553</v>
      </c>
      <c r="P4337" t="s">
        <v>24553</v>
      </c>
      <c r="Q4337" t="s">
        <v>142</v>
      </c>
      <c r="R4337" t="s">
        <v>24554</v>
      </c>
      <c r="S4337" t="s">
        <v>24555</v>
      </c>
      <c r="T4337" t="s">
        <v>145</v>
      </c>
      <c r="U4337" t="s">
        <v>24556</v>
      </c>
      <c r="V4337" t="s">
        <v>24557</v>
      </c>
      <c r="W4337" t="s">
        <v>217</v>
      </c>
      <c r="X4337">
        <v>8</v>
      </c>
      <c r="Y4337">
        <v>3456.7</v>
      </c>
    </row>
    <row r="4338" spans="1:25">
      <c r="A4338" t="s">
        <v>24558</v>
      </c>
      <c r="B4338" t="s">
        <v>70</v>
      </c>
      <c r="C4338">
        <v>329</v>
      </c>
      <c r="D4338" t="s">
        <v>106</v>
      </c>
      <c r="E4338">
        <v>2006</v>
      </c>
      <c r="F4338" s="24">
        <v>38932</v>
      </c>
      <c r="G4338" s="24">
        <v>38932</v>
      </c>
      <c r="H4338" s="24">
        <v>38934</v>
      </c>
      <c r="I4338" t="s">
        <v>500</v>
      </c>
      <c r="J4338" t="s">
        <v>108</v>
      </c>
      <c r="K4338" t="s">
        <v>109</v>
      </c>
      <c r="L4338" t="s">
        <v>417</v>
      </c>
      <c r="M4338" t="s">
        <v>76</v>
      </c>
      <c r="N4338" t="s">
        <v>439</v>
      </c>
      <c r="O4338" t="s">
        <v>24559</v>
      </c>
      <c r="P4338" t="s">
        <v>24559</v>
      </c>
      <c r="Q4338" t="s">
        <v>195</v>
      </c>
      <c r="R4338" t="s">
        <v>24560</v>
      </c>
      <c r="S4338" t="s">
        <v>24561</v>
      </c>
      <c r="T4338" t="s">
        <v>173</v>
      </c>
      <c r="U4338" t="s">
        <v>24562</v>
      </c>
      <c r="V4338" t="s">
        <v>24563</v>
      </c>
      <c r="W4338" t="s">
        <v>217</v>
      </c>
      <c r="X4338">
        <v>8</v>
      </c>
      <c r="Y4338">
        <v>4789.8599999999997</v>
      </c>
    </row>
    <row r="4339" spans="1:25">
      <c r="A4339" t="s">
        <v>24564</v>
      </c>
      <c r="B4339" t="s">
        <v>138</v>
      </c>
      <c r="C4339">
        <v>367</v>
      </c>
      <c r="D4339" t="s">
        <v>3429</v>
      </c>
      <c r="E4339">
        <v>2006</v>
      </c>
      <c r="F4339" s="24">
        <v>38862</v>
      </c>
      <c r="G4339" s="24">
        <v>38952</v>
      </c>
      <c r="H4339" s="24"/>
      <c r="I4339" t="s">
        <v>416</v>
      </c>
      <c r="J4339" t="s">
        <v>108</v>
      </c>
      <c r="K4339" t="s">
        <v>109</v>
      </c>
      <c r="M4339" t="s">
        <v>152</v>
      </c>
      <c r="N4339" t="s">
        <v>418</v>
      </c>
      <c r="O4339" t="s">
        <v>24565</v>
      </c>
      <c r="P4339" t="s">
        <v>24565</v>
      </c>
      <c r="Q4339" t="s">
        <v>142</v>
      </c>
      <c r="R4339" t="s">
        <v>24566</v>
      </c>
      <c r="S4339" t="s">
        <v>24567</v>
      </c>
      <c r="T4339" t="s">
        <v>145</v>
      </c>
      <c r="U4339" t="s">
        <v>24568</v>
      </c>
      <c r="W4339" t="s">
        <v>217</v>
      </c>
      <c r="X4339">
        <v>8</v>
      </c>
      <c r="Y4339">
        <v>3437.44</v>
      </c>
    </row>
    <row r="4340" spans="1:25">
      <c r="A4340" t="s">
        <v>24569</v>
      </c>
      <c r="B4340" t="s">
        <v>70</v>
      </c>
      <c r="C4340">
        <v>326</v>
      </c>
      <c r="D4340" t="s">
        <v>71</v>
      </c>
      <c r="E4340">
        <v>2006</v>
      </c>
      <c r="F4340" s="24">
        <v>38930</v>
      </c>
      <c r="G4340" s="24">
        <v>38931</v>
      </c>
      <c r="H4340" s="24">
        <v>38932</v>
      </c>
      <c r="I4340" t="s">
        <v>9451</v>
      </c>
      <c r="J4340" t="s">
        <v>474</v>
      </c>
      <c r="K4340" t="s">
        <v>74</v>
      </c>
      <c r="L4340" t="s">
        <v>75</v>
      </c>
      <c r="M4340" t="s">
        <v>76</v>
      </c>
      <c r="N4340" t="s">
        <v>650</v>
      </c>
      <c r="O4340" t="s">
        <v>24570</v>
      </c>
      <c r="P4340" t="s">
        <v>24571</v>
      </c>
      <c r="Q4340" t="s">
        <v>90</v>
      </c>
      <c r="R4340" t="s">
        <v>24570</v>
      </c>
      <c r="S4340" t="s">
        <v>24572</v>
      </c>
      <c r="T4340" t="s">
        <v>214</v>
      </c>
      <c r="U4340" t="s">
        <v>24573</v>
      </c>
      <c r="W4340" t="s">
        <v>217</v>
      </c>
      <c r="X4340">
        <v>8</v>
      </c>
      <c r="Y4340">
        <v>3980</v>
      </c>
    </row>
    <row r="4341" spans="1:25">
      <c r="A4341" t="s">
        <v>24574</v>
      </c>
      <c r="B4341" t="s">
        <v>70</v>
      </c>
      <c r="C4341">
        <v>346</v>
      </c>
      <c r="D4341" t="s">
        <v>106</v>
      </c>
      <c r="E4341">
        <v>2006</v>
      </c>
      <c r="F4341" s="24">
        <v>38942</v>
      </c>
      <c r="G4341" s="24">
        <v>38942</v>
      </c>
      <c r="H4341" s="24">
        <v>38943</v>
      </c>
      <c r="I4341" t="s">
        <v>416</v>
      </c>
      <c r="J4341" t="s">
        <v>108</v>
      </c>
      <c r="K4341" t="s">
        <v>109</v>
      </c>
      <c r="L4341" t="s">
        <v>75</v>
      </c>
      <c r="M4341" t="s">
        <v>152</v>
      </c>
      <c r="N4341" t="s">
        <v>210</v>
      </c>
      <c r="O4341" t="s">
        <v>24575</v>
      </c>
      <c r="P4341" t="s">
        <v>24576</v>
      </c>
      <c r="Q4341" t="s">
        <v>80</v>
      </c>
      <c r="R4341" t="s">
        <v>24575</v>
      </c>
      <c r="S4341" t="s">
        <v>24577</v>
      </c>
      <c r="T4341" t="s">
        <v>134</v>
      </c>
      <c r="U4341" t="s">
        <v>24578</v>
      </c>
      <c r="V4341" t="s">
        <v>24579</v>
      </c>
      <c r="W4341" t="s">
        <v>217</v>
      </c>
      <c r="X4341">
        <v>8</v>
      </c>
      <c r="Y4341">
        <v>1732.2</v>
      </c>
    </row>
    <row r="4342" spans="1:25">
      <c r="A4342" t="s">
        <v>13627</v>
      </c>
      <c r="B4342" t="s">
        <v>70</v>
      </c>
      <c r="C4342">
        <v>359</v>
      </c>
      <c r="D4342" t="s">
        <v>71</v>
      </c>
      <c r="E4342">
        <v>2006</v>
      </c>
      <c r="F4342" s="24">
        <v>38948</v>
      </c>
      <c r="G4342" s="24">
        <v>38950</v>
      </c>
      <c r="H4342" s="24">
        <v>38949</v>
      </c>
      <c r="I4342" t="s">
        <v>14578</v>
      </c>
      <c r="J4342" t="s">
        <v>168</v>
      </c>
      <c r="K4342" t="s">
        <v>273</v>
      </c>
      <c r="L4342" t="s">
        <v>75</v>
      </c>
      <c r="M4342" t="s">
        <v>76</v>
      </c>
      <c r="N4342" t="s">
        <v>295</v>
      </c>
      <c r="O4342" t="s">
        <v>13629</v>
      </c>
      <c r="P4342" t="s">
        <v>24580</v>
      </c>
      <c r="Q4342" t="s">
        <v>80</v>
      </c>
      <c r="R4342" t="s">
        <v>13629</v>
      </c>
      <c r="S4342" t="s">
        <v>13631</v>
      </c>
      <c r="T4342" t="s">
        <v>1890</v>
      </c>
      <c r="U4342" t="s">
        <v>13632</v>
      </c>
      <c r="W4342" t="s">
        <v>93</v>
      </c>
      <c r="X4342">
        <v>8</v>
      </c>
      <c r="Y4342">
        <v>1808</v>
      </c>
    </row>
    <row r="4343" spans="1:25">
      <c r="A4343" t="s">
        <v>24581</v>
      </c>
      <c r="B4343" t="s">
        <v>70</v>
      </c>
      <c r="C4343">
        <v>370</v>
      </c>
      <c r="D4343" t="s">
        <v>71</v>
      </c>
      <c r="E4343">
        <v>2006</v>
      </c>
      <c r="F4343" s="24">
        <v>38942</v>
      </c>
      <c r="G4343" s="24">
        <v>38953</v>
      </c>
      <c r="H4343" s="24">
        <v>38943</v>
      </c>
      <c r="I4343" t="s">
        <v>16142</v>
      </c>
      <c r="J4343" t="s">
        <v>73</v>
      </c>
      <c r="K4343" t="s">
        <v>74</v>
      </c>
      <c r="L4343" t="s">
        <v>75</v>
      </c>
      <c r="M4343" t="s">
        <v>76</v>
      </c>
      <c r="N4343" t="s">
        <v>295</v>
      </c>
      <c r="O4343" t="s">
        <v>24582</v>
      </c>
      <c r="P4343" t="s">
        <v>24583</v>
      </c>
      <c r="Q4343" t="s">
        <v>80</v>
      </c>
      <c r="R4343" t="s">
        <v>24582</v>
      </c>
      <c r="S4343" t="s">
        <v>24584</v>
      </c>
      <c r="T4343" t="s">
        <v>4749</v>
      </c>
      <c r="U4343" t="s">
        <v>24585</v>
      </c>
      <c r="W4343" t="s">
        <v>93</v>
      </c>
      <c r="X4343">
        <v>8</v>
      </c>
      <c r="Y4343">
        <v>1908</v>
      </c>
    </row>
    <row r="4344" spans="1:25">
      <c r="A4344" t="s">
        <v>24586</v>
      </c>
      <c r="B4344" t="s">
        <v>70</v>
      </c>
      <c r="C4344">
        <v>387</v>
      </c>
      <c r="D4344" t="s">
        <v>3429</v>
      </c>
      <c r="E4344">
        <v>2006</v>
      </c>
      <c r="F4344" s="24">
        <v>38884</v>
      </c>
      <c r="G4344" s="24">
        <v>38960</v>
      </c>
      <c r="H4344" s="24"/>
      <c r="M4344" t="s">
        <v>152</v>
      </c>
      <c r="N4344" t="s">
        <v>776</v>
      </c>
      <c r="O4344" t="s">
        <v>24587</v>
      </c>
      <c r="P4344" t="s">
        <v>24588</v>
      </c>
      <c r="Q4344" t="s">
        <v>90</v>
      </c>
      <c r="R4344" t="s">
        <v>24587</v>
      </c>
      <c r="S4344" t="s">
        <v>24589</v>
      </c>
      <c r="T4344" t="s">
        <v>1890</v>
      </c>
      <c r="U4344" t="s">
        <v>24590</v>
      </c>
      <c r="W4344" t="s">
        <v>93</v>
      </c>
      <c r="X4344">
        <v>8</v>
      </c>
      <c r="Y4344">
        <v>3180</v>
      </c>
    </row>
    <row r="4345" spans="1:25">
      <c r="A4345" t="s">
        <v>20495</v>
      </c>
      <c r="B4345" t="s">
        <v>70</v>
      </c>
      <c r="C4345">
        <v>348</v>
      </c>
      <c r="D4345" t="s">
        <v>106</v>
      </c>
      <c r="E4345">
        <v>2006</v>
      </c>
      <c r="F4345" s="24">
        <v>38944</v>
      </c>
      <c r="G4345" s="24">
        <v>38944</v>
      </c>
      <c r="H4345" s="24">
        <v>38945</v>
      </c>
      <c r="I4345" t="s">
        <v>183</v>
      </c>
      <c r="J4345" t="s">
        <v>108</v>
      </c>
      <c r="K4345" t="s">
        <v>184</v>
      </c>
      <c r="M4345" t="s">
        <v>76</v>
      </c>
      <c r="N4345" t="s">
        <v>160</v>
      </c>
      <c r="O4345" t="s">
        <v>24591</v>
      </c>
      <c r="P4345" t="s">
        <v>24591</v>
      </c>
      <c r="Q4345" t="s">
        <v>195</v>
      </c>
      <c r="R4345" t="s">
        <v>24592</v>
      </c>
      <c r="S4345" t="s">
        <v>24593</v>
      </c>
      <c r="T4345" t="s">
        <v>188</v>
      </c>
      <c r="U4345" t="s">
        <v>24594</v>
      </c>
      <c r="V4345" t="s">
        <v>24595</v>
      </c>
      <c r="W4345" t="s">
        <v>93</v>
      </c>
      <c r="X4345">
        <v>8</v>
      </c>
      <c r="Y4345">
        <v>4784.47</v>
      </c>
    </row>
    <row r="4346" spans="1:25">
      <c r="A4346" t="s">
        <v>24596</v>
      </c>
      <c r="B4346" t="s">
        <v>70</v>
      </c>
      <c r="C4346">
        <v>355</v>
      </c>
      <c r="D4346" t="s">
        <v>106</v>
      </c>
      <c r="E4346">
        <v>2006</v>
      </c>
      <c r="F4346" s="24">
        <v>38948</v>
      </c>
      <c r="G4346" s="24">
        <v>38948</v>
      </c>
      <c r="H4346" s="24">
        <v>38949</v>
      </c>
      <c r="I4346" t="s">
        <v>118</v>
      </c>
      <c r="J4346" t="s">
        <v>108</v>
      </c>
      <c r="K4346" t="s">
        <v>119</v>
      </c>
      <c r="L4346" t="s">
        <v>75</v>
      </c>
      <c r="M4346" t="s">
        <v>76</v>
      </c>
      <c r="N4346" t="s">
        <v>128</v>
      </c>
      <c r="O4346" t="s">
        <v>24597</v>
      </c>
      <c r="P4346" t="s">
        <v>24598</v>
      </c>
      <c r="Q4346" t="s">
        <v>80</v>
      </c>
      <c r="R4346" t="s">
        <v>24597</v>
      </c>
      <c r="S4346" t="s">
        <v>24599</v>
      </c>
      <c r="T4346" t="s">
        <v>214</v>
      </c>
      <c r="U4346" t="s">
        <v>24600</v>
      </c>
      <c r="V4346" t="s">
        <v>24601</v>
      </c>
      <c r="W4346" t="s">
        <v>93</v>
      </c>
      <c r="X4346">
        <v>8</v>
      </c>
      <c r="Y4346">
        <v>3669.44</v>
      </c>
    </row>
    <row r="4347" spans="1:25">
      <c r="A4347" t="s">
        <v>24602</v>
      </c>
      <c r="B4347" t="s">
        <v>70</v>
      </c>
      <c r="C4347">
        <v>352</v>
      </c>
      <c r="D4347" t="s">
        <v>71</v>
      </c>
      <c r="E4347">
        <v>2006</v>
      </c>
      <c r="F4347" s="24">
        <v>38944</v>
      </c>
      <c r="G4347" s="24">
        <v>38945</v>
      </c>
      <c r="H4347" s="24">
        <v>38945</v>
      </c>
      <c r="I4347" t="s">
        <v>2381</v>
      </c>
      <c r="J4347" t="s">
        <v>220</v>
      </c>
      <c r="K4347" t="s">
        <v>97</v>
      </c>
      <c r="M4347" t="s">
        <v>76</v>
      </c>
      <c r="N4347" t="s">
        <v>128</v>
      </c>
      <c r="O4347" t="s">
        <v>24603</v>
      </c>
      <c r="P4347" t="s">
        <v>24604</v>
      </c>
      <c r="Q4347" t="s">
        <v>80</v>
      </c>
      <c r="R4347" t="s">
        <v>24603</v>
      </c>
      <c r="S4347" t="s">
        <v>24605</v>
      </c>
      <c r="T4347" t="s">
        <v>504</v>
      </c>
      <c r="U4347" t="s">
        <v>24606</v>
      </c>
      <c r="V4347" t="s">
        <v>24607</v>
      </c>
      <c r="W4347" t="s">
        <v>93</v>
      </c>
      <c r="X4347">
        <v>8</v>
      </c>
      <c r="Y4347">
        <v>2298</v>
      </c>
    </row>
    <row r="4348" spans="1:25">
      <c r="A4348" t="s">
        <v>24608</v>
      </c>
      <c r="B4348" t="s">
        <v>70</v>
      </c>
      <c r="C4348">
        <v>384</v>
      </c>
      <c r="D4348" t="s">
        <v>106</v>
      </c>
      <c r="E4348">
        <v>2006</v>
      </c>
      <c r="F4348" s="24">
        <v>38960</v>
      </c>
      <c r="G4348" s="24">
        <v>38960</v>
      </c>
      <c r="H4348" s="24">
        <v>38961</v>
      </c>
      <c r="I4348" t="s">
        <v>118</v>
      </c>
      <c r="J4348" t="s">
        <v>108</v>
      </c>
      <c r="K4348" t="s">
        <v>119</v>
      </c>
      <c r="L4348" t="s">
        <v>75</v>
      </c>
      <c r="M4348" t="s">
        <v>76</v>
      </c>
      <c r="N4348" t="s">
        <v>160</v>
      </c>
      <c r="O4348" t="s">
        <v>24609</v>
      </c>
      <c r="P4348" t="s">
        <v>24610</v>
      </c>
      <c r="Q4348" t="s">
        <v>131</v>
      </c>
      <c r="R4348" t="s">
        <v>24609</v>
      </c>
      <c r="S4348" t="s">
        <v>24611</v>
      </c>
      <c r="T4348" t="s">
        <v>1567</v>
      </c>
      <c r="U4348" t="s">
        <v>24612</v>
      </c>
      <c r="V4348" t="s">
        <v>24613</v>
      </c>
      <c r="W4348" t="s">
        <v>93</v>
      </c>
      <c r="X4348">
        <v>8</v>
      </c>
      <c r="Y4348">
        <v>3669.44</v>
      </c>
    </row>
    <row r="4349" spans="1:25">
      <c r="A4349" t="s">
        <v>5986</v>
      </c>
      <c r="B4349" t="s">
        <v>70</v>
      </c>
      <c r="C4349">
        <v>374</v>
      </c>
      <c r="D4349" t="s">
        <v>71</v>
      </c>
      <c r="E4349">
        <v>2006</v>
      </c>
      <c r="F4349" s="24">
        <v>38954</v>
      </c>
      <c r="G4349" s="24">
        <v>38954</v>
      </c>
      <c r="H4349" s="24">
        <v>38955</v>
      </c>
      <c r="I4349" t="s">
        <v>2938</v>
      </c>
      <c r="J4349" t="s">
        <v>272</v>
      </c>
      <c r="K4349" t="s">
        <v>273</v>
      </c>
      <c r="L4349" t="s">
        <v>75</v>
      </c>
      <c r="M4349" t="s">
        <v>76</v>
      </c>
      <c r="N4349" t="s">
        <v>128</v>
      </c>
      <c r="O4349" t="s">
        <v>5988</v>
      </c>
      <c r="P4349" t="s">
        <v>24614</v>
      </c>
      <c r="Q4349" t="s">
        <v>90</v>
      </c>
      <c r="R4349" t="s">
        <v>5988</v>
      </c>
      <c r="S4349" t="s">
        <v>5990</v>
      </c>
      <c r="T4349" t="s">
        <v>849</v>
      </c>
      <c r="U4349" t="s">
        <v>5991</v>
      </c>
      <c r="V4349" t="s">
        <v>5992</v>
      </c>
      <c r="W4349" t="s">
        <v>93</v>
      </c>
      <c r="X4349">
        <v>8</v>
      </c>
      <c r="Y4349">
        <v>3693</v>
      </c>
    </row>
    <row r="4350" spans="1:25">
      <c r="A4350" t="s">
        <v>24615</v>
      </c>
      <c r="B4350" t="s">
        <v>70</v>
      </c>
      <c r="C4350">
        <v>330</v>
      </c>
      <c r="D4350" t="s">
        <v>106</v>
      </c>
      <c r="E4350">
        <v>2006</v>
      </c>
      <c r="F4350" s="24">
        <v>38932</v>
      </c>
      <c r="G4350" s="24">
        <v>38932</v>
      </c>
      <c r="H4350" s="24">
        <v>38934</v>
      </c>
      <c r="I4350" t="s">
        <v>118</v>
      </c>
      <c r="J4350" t="s">
        <v>108</v>
      </c>
      <c r="K4350" t="s">
        <v>119</v>
      </c>
      <c r="L4350" t="s">
        <v>75</v>
      </c>
      <c r="M4350" t="s">
        <v>76</v>
      </c>
      <c r="N4350" t="s">
        <v>3980</v>
      </c>
      <c r="O4350" t="s">
        <v>24616</v>
      </c>
      <c r="P4350" t="s">
        <v>24617</v>
      </c>
      <c r="Q4350" t="s">
        <v>80</v>
      </c>
      <c r="R4350" t="s">
        <v>24616</v>
      </c>
      <c r="S4350" t="s">
        <v>24618</v>
      </c>
      <c r="T4350" t="s">
        <v>188</v>
      </c>
      <c r="U4350" t="s">
        <v>24619</v>
      </c>
      <c r="V4350" t="s">
        <v>24620</v>
      </c>
      <c r="W4350" t="s">
        <v>93</v>
      </c>
      <c r="X4350">
        <v>8</v>
      </c>
      <c r="Y4350">
        <v>3669.44</v>
      </c>
    </row>
    <row r="4351" spans="1:25">
      <c r="A4351" t="s">
        <v>24621</v>
      </c>
      <c r="B4351" t="s">
        <v>70</v>
      </c>
      <c r="C4351">
        <v>338</v>
      </c>
      <c r="D4351" t="s">
        <v>106</v>
      </c>
      <c r="E4351">
        <v>2006</v>
      </c>
      <c r="F4351" s="24">
        <v>38935</v>
      </c>
      <c r="G4351" s="24">
        <v>38936</v>
      </c>
      <c r="H4351" s="24">
        <v>38937</v>
      </c>
      <c r="I4351" t="s">
        <v>994</v>
      </c>
      <c r="J4351" t="s">
        <v>108</v>
      </c>
      <c r="K4351" t="s">
        <v>324</v>
      </c>
      <c r="L4351" t="s">
        <v>75</v>
      </c>
      <c r="M4351" t="s">
        <v>76</v>
      </c>
      <c r="N4351" t="s">
        <v>87</v>
      </c>
      <c r="O4351" t="s">
        <v>24622</v>
      </c>
      <c r="P4351" t="s">
        <v>24623</v>
      </c>
      <c r="Q4351" t="s">
        <v>7328</v>
      </c>
      <c r="R4351" t="s">
        <v>24622</v>
      </c>
      <c r="S4351" t="s">
        <v>24624</v>
      </c>
      <c r="T4351" t="s">
        <v>962</v>
      </c>
      <c r="U4351" t="s">
        <v>24625</v>
      </c>
      <c r="V4351" t="s">
        <v>24626</v>
      </c>
      <c r="W4351" t="s">
        <v>93</v>
      </c>
      <c r="X4351">
        <v>8</v>
      </c>
      <c r="Y4351">
        <v>1490</v>
      </c>
    </row>
    <row r="4352" spans="1:25">
      <c r="A4352" t="s">
        <v>24627</v>
      </c>
      <c r="B4352" t="s">
        <v>70</v>
      </c>
      <c r="C4352">
        <v>345</v>
      </c>
      <c r="D4352" t="s">
        <v>106</v>
      </c>
      <c r="E4352">
        <v>2006</v>
      </c>
      <c r="F4352" s="24">
        <v>38942</v>
      </c>
      <c r="G4352" s="24">
        <v>38942</v>
      </c>
      <c r="H4352" s="24">
        <v>38943</v>
      </c>
      <c r="I4352" t="s">
        <v>127</v>
      </c>
      <c r="J4352" t="s">
        <v>108</v>
      </c>
      <c r="K4352" t="s">
        <v>109</v>
      </c>
      <c r="L4352" t="s">
        <v>24628</v>
      </c>
      <c r="M4352" t="s">
        <v>76</v>
      </c>
      <c r="N4352" t="s">
        <v>87</v>
      </c>
      <c r="O4352" t="s">
        <v>24629</v>
      </c>
      <c r="P4352" t="s">
        <v>24630</v>
      </c>
      <c r="Q4352" t="s">
        <v>90</v>
      </c>
      <c r="R4352" t="s">
        <v>24629</v>
      </c>
      <c r="S4352" t="s">
        <v>24631</v>
      </c>
      <c r="T4352" t="s">
        <v>757</v>
      </c>
      <c r="U4352" t="s">
        <v>24632</v>
      </c>
      <c r="V4352" t="s">
        <v>24633</v>
      </c>
      <c r="W4352" t="s">
        <v>93</v>
      </c>
      <c r="X4352">
        <v>8</v>
      </c>
      <c r="Y4352">
        <v>3608.78</v>
      </c>
    </row>
    <row r="4353" spans="1:25">
      <c r="A4353" t="s">
        <v>24634</v>
      </c>
      <c r="B4353" t="s">
        <v>70</v>
      </c>
      <c r="C4353">
        <v>349</v>
      </c>
      <c r="D4353" t="s">
        <v>71</v>
      </c>
      <c r="E4353">
        <v>2006</v>
      </c>
      <c r="F4353" s="24">
        <v>38943</v>
      </c>
      <c r="G4353" s="24">
        <v>38944</v>
      </c>
      <c r="H4353" s="24">
        <v>38945</v>
      </c>
      <c r="I4353" t="s">
        <v>1504</v>
      </c>
      <c r="J4353" t="s">
        <v>515</v>
      </c>
      <c r="K4353" t="s">
        <v>273</v>
      </c>
      <c r="L4353" t="s">
        <v>75</v>
      </c>
      <c r="M4353" t="s">
        <v>76</v>
      </c>
      <c r="N4353" t="s">
        <v>295</v>
      </c>
      <c r="O4353" t="s">
        <v>24635</v>
      </c>
      <c r="P4353" t="s">
        <v>24636</v>
      </c>
      <c r="Q4353" t="s">
        <v>80</v>
      </c>
      <c r="R4353" t="s">
        <v>24635</v>
      </c>
      <c r="S4353" t="s">
        <v>24637</v>
      </c>
      <c r="T4353" t="s">
        <v>962</v>
      </c>
      <c r="U4353" t="s">
        <v>24638</v>
      </c>
      <c r="W4353" t="s">
        <v>93</v>
      </c>
      <c r="X4353">
        <v>8</v>
      </c>
      <c r="Y4353">
        <v>3780</v>
      </c>
    </row>
    <row r="4354" spans="1:25">
      <c r="A4354" t="s">
        <v>24639</v>
      </c>
      <c r="B4354" t="s">
        <v>70</v>
      </c>
      <c r="C4354">
        <v>351</v>
      </c>
      <c r="D4354" t="s">
        <v>106</v>
      </c>
      <c r="E4354">
        <v>2006</v>
      </c>
      <c r="F4354" s="24">
        <v>38944</v>
      </c>
      <c r="G4354" s="24">
        <v>38945</v>
      </c>
      <c r="H4354" s="24">
        <v>38946</v>
      </c>
      <c r="I4354" t="s">
        <v>118</v>
      </c>
      <c r="J4354" t="s">
        <v>108</v>
      </c>
      <c r="K4354" t="s">
        <v>119</v>
      </c>
      <c r="L4354" t="s">
        <v>75</v>
      </c>
      <c r="M4354" t="s">
        <v>76</v>
      </c>
      <c r="N4354" t="s">
        <v>160</v>
      </c>
      <c r="O4354" t="s">
        <v>24640</v>
      </c>
      <c r="P4354" t="s">
        <v>24640</v>
      </c>
      <c r="Q4354" t="s">
        <v>195</v>
      </c>
      <c r="R4354" t="s">
        <v>24641</v>
      </c>
      <c r="S4354" t="s">
        <v>24642</v>
      </c>
      <c r="T4354" t="s">
        <v>246</v>
      </c>
      <c r="U4354" t="s">
        <v>24643</v>
      </c>
      <c r="V4354" t="s">
        <v>24644</v>
      </c>
      <c r="W4354" t="s">
        <v>93</v>
      </c>
      <c r="X4354">
        <v>8</v>
      </c>
      <c r="Y4354">
        <v>3846.92</v>
      </c>
    </row>
    <row r="4355" spans="1:25">
      <c r="A4355" t="s">
        <v>7611</v>
      </c>
      <c r="B4355" t="s">
        <v>70</v>
      </c>
      <c r="C4355">
        <v>358</v>
      </c>
      <c r="D4355" t="s">
        <v>106</v>
      </c>
      <c r="E4355">
        <v>2006</v>
      </c>
      <c r="F4355" s="24">
        <v>38950</v>
      </c>
      <c r="G4355" s="24">
        <v>38950</v>
      </c>
      <c r="H4355" s="24">
        <v>38951</v>
      </c>
      <c r="I4355" t="s">
        <v>339</v>
      </c>
      <c r="J4355" t="s">
        <v>108</v>
      </c>
      <c r="K4355" t="s">
        <v>324</v>
      </c>
      <c r="L4355" t="s">
        <v>75</v>
      </c>
      <c r="M4355" t="s">
        <v>76</v>
      </c>
      <c r="N4355" t="s">
        <v>467</v>
      </c>
      <c r="O4355" t="s">
        <v>7612</v>
      </c>
      <c r="P4355" t="s">
        <v>24645</v>
      </c>
      <c r="Q4355" t="s">
        <v>90</v>
      </c>
      <c r="R4355" t="s">
        <v>7612</v>
      </c>
      <c r="S4355" t="s">
        <v>24646</v>
      </c>
      <c r="U4355" t="s">
        <v>24647</v>
      </c>
      <c r="V4355" t="s">
        <v>24648</v>
      </c>
      <c r="W4355" t="s">
        <v>83</v>
      </c>
      <c r="X4355">
        <v>8</v>
      </c>
      <c r="Y4355">
        <v>4207</v>
      </c>
    </row>
    <row r="4356" spans="1:25">
      <c r="A4356" t="s">
        <v>24649</v>
      </c>
      <c r="B4356" t="s">
        <v>70</v>
      </c>
      <c r="C4356">
        <v>371</v>
      </c>
      <c r="D4356" t="s">
        <v>71</v>
      </c>
      <c r="E4356">
        <v>2006</v>
      </c>
      <c r="F4356" s="24">
        <v>38954</v>
      </c>
      <c r="G4356" s="24">
        <v>38954</v>
      </c>
      <c r="H4356" s="24">
        <v>38955</v>
      </c>
      <c r="I4356" t="s">
        <v>5015</v>
      </c>
      <c r="J4356" t="s">
        <v>168</v>
      </c>
      <c r="K4356" t="s">
        <v>273</v>
      </c>
      <c r="L4356" t="s">
        <v>1185</v>
      </c>
      <c r="M4356" t="s">
        <v>76</v>
      </c>
      <c r="N4356" t="s">
        <v>467</v>
      </c>
      <c r="O4356" t="s">
        <v>24650</v>
      </c>
      <c r="P4356" t="s">
        <v>24651</v>
      </c>
      <c r="Q4356" t="s">
        <v>80</v>
      </c>
      <c r="R4356" t="s">
        <v>24650</v>
      </c>
      <c r="S4356" t="s">
        <v>24652</v>
      </c>
      <c r="U4356" t="s">
        <v>24653</v>
      </c>
      <c r="W4356" t="s">
        <v>83</v>
      </c>
      <c r="X4356">
        <v>8</v>
      </c>
      <c r="Y4356">
        <v>4428</v>
      </c>
    </row>
    <row r="4357" spans="1:25">
      <c r="A4357" t="s">
        <v>24654</v>
      </c>
      <c r="B4357" t="s">
        <v>70</v>
      </c>
      <c r="C4357">
        <v>361</v>
      </c>
      <c r="D4357" t="s">
        <v>106</v>
      </c>
      <c r="E4357">
        <v>2006</v>
      </c>
      <c r="F4357" s="24">
        <v>38951</v>
      </c>
      <c r="G4357" s="24">
        <v>38951</v>
      </c>
      <c r="H4357" s="24">
        <v>38953</v>
      </c>
      <c r="I4357" t="s">
        <v>500</v>
      </c>
      <c r="J4357" t="s">
        <v>108</v>
      </c>
      <c r="K4357" t="s">
        <v>109</v>
      </c>
      <c r="L4357" t="s">
        <v>110</v>
      </c>
      <c r="M4357" t="s">
        <v>76</v>
      </c>
      <c r="N4357" t="s">
        <v>77</v>
      </c>
      <c r="O4357" t="s">
        <v>24655</v>
      </c>
      <c r="P4357" t="s">
        <v>24656</v>
      </c>
      <c r="Q4357" t="s">
        <v>90</v>
      </c>
      <c r="R4357" t="s">
        <v>24655</v>
      </c>
      <c r="S4357" t="s">
        <v>24657</v>
      </c>
      <c r="T4357" t="s">
        <v>92</v>
      </c>
      <c r="U4357" t="s">
        <v>24658</v>
      </c>
      <c r="V4357" t="s">
        <v>24659</v>
      </c>
      <c r="W4357" t="s">
        <v>83</v>
      </c>
      <c r="X4357">
        <v>8</v>
      </c>
      <c r="Y4357">
        <v>4537</v>
      </c>
    </row>
    <row r="4358" spans="1:25">
      <c r="A4358" t="s">
        <v>24660</v>
      </c>
      <c r="B4358" t="s">
        <v>70</v>
      </c>
      <c r="C4358">
        <v>343</v>
      </c>
      <c r="D4358" t="s">
        <v>71</v>
      </c>
      <c r="E4358">
        <v>2006</v>
      </c>
      <c r="F4358" s="24">
        <v>38938</v>
      </c>
      <c r="G4358" s="24">
        <v>38939</v>
      </c>
      <c r="H4358" s="24">
        <v>38940</v>
      </c>
      <c r="I4358" t="s">
        <v>5015</v>
      </c>
      <c r="J4358" t="s">
        <v>168</v>
      </c>
      <c r="K4358" t="s">
        <v>273</v>
      </c>
      <c r="L4358" t="s">
        <v>75</v>
      </c>
      <c r="M4358" t="s">
        <v>76</v>
      </c>
      <c r="N4358" t="s">
        <v>77</v>
      </c>
      <c r="O4358" t="s">
        <v>24661</v>
      </c>
      <c r="P4358" t="s">
        <v>24662</v>
      </c>
      <c r="Q4358" t="s">
        <v>80</v>
      </c>
      <c r="R4358" t="s">
        <v>24661</v>
      </c>
      <c r="S4358" t="s">
        <v>24663</v>
      </c>
      <c r="T4358" t="s">
        <v>4730</v>
      </c>
      <c r="U4358" t="s">
        <v>24664</v>
      </c>
      <c r="W4358" t="s">
        <v>83</v>
      </c>
      <c r="X4358">
        <v>8</v>
      </c>
      <c r="Y4358">
        <v>4228</v>
      </c>
    </row>
    <row r="4359" spans="1:25">
      <c r="A4359" t="s">
        <v>24665</v>
      </c>
      <c r="B4359" t="s">
        <v>70</v>
      </c>
      <c r="C4359">
        <v>332</v>
      </c>
      <c r="D4359" t="s">
        <v>106</v>
      </c>
      <c r="E4359">
        <v>2006</v>
      </c>
      <c r="F4359" s="24">
        <v>38932</v>
      </c>
      <c r="G4359" s="24">
        <v>38933</v>
      </c>
      <c r="H4359" s="24">
        <v>38934</v>
      </c>
      <c r="I4359" t="s">
        <v>107</v>
      </c>
      <c r="J4359" t="s">
        <v>108</v>
      </c>
      <c r="K4359" t="s">
        <v>109</v>
      </c>
      <c r="L4359" t="s">
        <v>432</v>
      </c>
      <c r="M4359" t="s">
        <v>76</v>
      </c>
      <c r="N4359" t="s">
        <v>128</v>
      </c>
      <c r="O4359" t="s">
        <v>24666</v>
      </c>
      <c r="P4359" t="s">
        <v>24667</v>
      </c>
      <c r="Q4359" t="s">
        <v>80</v>
      </c>
      <c r="R4359" t="s">
        <v>24666</v>
      </c>
      <c r="S4359" t="s">
        <v>24668</v>
      </c>
      <c r="U4359" t="s">
        <v>24669</v>
      </c>
      <c r="V4359" t="s">
        <v>24670</v>
      </c>
      <c r="W4359" t="s">
        <v>93</v>
      </c>
      <c r="X4359">
        <v>8</v>
      </c>
      <c r="Y4359">
        <v>4467</v>
      </c>
    </row>
    <row r="4360" spans="1:25">
      <c r="A4360" t="s">
        <v>24671</v>
      </c>
      <c r="B4360" t="s">
        <v>138</v>
      </c>
      <c r="C4360">
        <v>344</v>
      </c>
      <c r="D4360" t="s">
        <v>106</v>
      </c>
      <c r="E4360">
        <v>2006</v>
      </c>
      <c r="F4360" s="24">
        <v>38939</v>
      </c>
      <c r="G4360" s="24">
        <v>38939</v>
      </c>
      <c r="H4360" s="24">
        <v>38942</v>
      </c>
      <c r="I4360" t="s">
        <v>500</v>
      </c>
      <c r="J4360" t="s">
        <v>108</v>
      </c>
      <c r="K4360" t="s">
        <v>109</v>
      </c>
      <c r="L4360" t="s">
        <v>5634</v>
      </c>
      <c r="M4360" t="s">
        <v>76</v>
      </c>
      <c r="N4360" t="s">
        <v>295</v>
      </c>
      <c r="O4360" t="s">
        <v>24672</v>
      </c>
      <c r="P4360" t="s">
        <v>24672</v>
      </c>
      <c r="Q4360" t="s">
        <v>142</v>
      </c>
      <c r="R4360" t="s">
        <v>24673</v>
      </c>
      <c r="S4360" t="s">
        <v>24674</v>
      </c>
      <c r="T4360" t="s">
        <v>654</v>
      </c>
      <c r="U4360" t="s">
        <v>24675</v>
      </c>
      <c r="V4360" t="s">
        <v>24676</v>
      </c>
      <c r="W4360" t="s">
        <v>93</v>
      </c>
      <c r="X4360">
        <v>8</v>
      </c>
      <c r="Y4360">
        <v>4027</v>
      </c>
    </row>
    <row r="4361" spans="1:25">
      <c r="A4361" t="s">
        <v>24677</v>
      </c>
      <c r="B4361" t="s">
        <v>70</v>
      </c>
      <c r="C4361">
        <v>381</v>
      </c>
      <c r="D4361" t="s">
        <v>106</v>
      </c>
      <c r="E4361">
        <v>2006</v>
      </c>
      <c r="F4361" s="24">
        <v>38959</v>
      </c>
      <c r="G4361" s="24">
        <v>38959</v>
      </c>
      <c r="H4361" s="24">
        <v>38960</v>
      </c>
      <c r="I4361" t="s">
        <v>416</v>
      </c>
      <c r="J4361" t="s">
        <v>108</v>
      </c>
      <c r="K4361" t="s">
        <v>109</v>
      </c>
      <c r="L4361" t="s">
        <v>432</v>
      </c>
      <c r="M4361" t="s">
        <v>152</v>
      </c>
      <c r="N4361" t="s">
        <v>202</v>
      </c>
      <c r="O4361" t="s">
        <v>24678</v>
      </c>
      <c r="P4361" t="s">
        <v>24678</v>
      </c>
      <c r="Q4361" t="s">
        <v>195</v>
      </c>
      <c r="R4361" t="s">
        <v>24679</v>
      </c>
      <c r="S4361" t="s">
        <v>24680</v>
      </c>
      <c r="T4361" t="s">
        <v>173</v>
      </c>
      <c r="U4361" t="s">
        <v>24681</v>
      </c>
      <c r="V4361" t="s">
        <v>24682</v>
      </c>
      <c r="W4361" t="s">
        <v>93</v>
      </c>
      <c r="X4361">
        <v>8</v>
      </c>
      <c r="Y4361">
        <v>3494.18</v>
      </c>
    </row>
    <row r="4362" spans="1:25">
      <c r="A4362" t="s">
        <v>8332</v>
      </c>
      <c r="B4362" t="s">
        <v>70</v>
      </c>
      <c r="C4362">
        <v>360</v>
      </c>
      <c r="D4362" t="s">
        <v>106</v>
      </c>
      <c r="E4362">
        <v>2006</v>
      </c>
      <c r="F4362" s="24">
        <v>38951</v>
      </c>
      <c r="G4362" s="24">
        <v>38951</v>
      </c>
      <c r="H4362" s="24">
        <v>38952</v>
      </c>
      <c r="I4362" t="s">
        <v>339</v>
      </c>
      <c r="J4362" t="s">
        <v>108</v>
      </c>
      <c r="K4362" t="s">
        <v>324</v>
      </c>
      <c r="L4362" t="s">
        <v>432</v>
      </c>
      <c r="M4362" t="s">
        <v>76</v>
      </c>
      <c r="N4362" t="s">
        <v>77</v>
      </c>
      <c r="O4362" t="s">
        <v>24683</v>
      </c>
      <c r="P4362" t="s">
        <v>24683</v>
      </c>
      <c r="Q4362" t="s">
        <v>195</v>
      </c>
      <c r="R4362" t="s">
        <v>24684</v>
      </c>
      <c r="S4362" t="s">
        <v>24685</v>
      </c>
      <c r="T4362" t="s">
        <v>173</v>
      </c>
      <c r="U4362" t="s">
        <v>24686</v>
      </c>
      <c r="V4362" t="s">
        <v>24687</v>
      </c>
      <c r="W4362" t="s">
        <v>83</v>
      </c>
      <c r="X4362">
        <v>8</v>
      </c>
      <c r="Y4362">
        <v>5124.4799999999996</v>
      </c>
    </row>
    <row r="4363" spans="1:25">
      <c r="A4363" t="s">
        <v>24688</v>
      </c>
      <c r="B4363" t="s">
        <v>70</v>
      </c>
      <c r="C4363">
        <v>357</v>
      </c>
      <c r="D4363" t="s">
        <v>106</v>
      </c>
      <c r="E4363">
        <v>2006</v>
      </c>
      <c r="F4363" s="24">
        <v>38949</v>
      </c>
      <c r="G4363" s="24">
        <v>38949</v>
      </c>
      <c r="H4363" s="24">
        <v>38951</v>
      </c>
      <c r="I4363" t="s">
        <v>127</v>
      </c>
      <c r="J4363" t="s">
        <v>108</v>
      </c>
      <c r="K4363" t="s">
        <v>109</v>
      </c>
      <c r="L4363" t="s">
        <v>643</v>
      </c>
      <c r="M4363" t="s">
        <v>76</v>
      </c>
      <c r="N4363" t="s">
        <v>253</v>
      </c>
      <c r="O4363" t="s">
        <v>24689</v>
      </c>
      <c r="P4363" t="s">
        <v>24690</v>
      </c>
      <c r="Q4363" t="s">
        <v>131</v>
      </c>
      <c r="R4363" t="s">
        <v>24689</v>
      </c>
      <c r="S4363" t="s">
        <v>24691</v>
      </c>
      <c r="T4363" t="s">
        <v>757</v>
      </c>
      <c r="U4363" t="s">
        <v>24692</v>
      </c>
      <c r="V4363" t="s">
        <v>24693</v>
      </c>
      <c r="W4363" t="s">
        <v>83</v>
      </c>
      <c r="X4363">
        <v>8</v>
      </c>
      <c r="Y4363">
        <v>3858.78</v>
      </c>
    </row>
    <row r="4364" spans="1:25">
      <c r="A4364" t="s">
        <v>24694</v>
      </c>
      <c r="B4364" t="s">
        <v>70</v>
      </c>
      <c r="C4364">
        <v>380</v>
      </c>
      <c r="D4364" t="s">
        <v>106</v>
      </c>
      <c r="E4364">
        <v>2006</v>
      </c>
      <c r="F4364" s="24">
        <v>38958</v>
      </c>
      <c r="G4364" s="24">
        <v>38959</v>
      </c>
      <c r="H4364" s="24">
        <v>38960</v>
      </c>
      <c r="I4364" t="s">
        <v>500</v>
      </c>
      <c r="J4364" t="s">
        <v>108</v>
      </c>
      <c r="K4364" t="s">
        <v>109</v>
      </c>
      <c r="L4364" t="s">
        <v>110</v>
      </c>
      <c r="M4364" t="s">
        <v>76</v>
      </c>
      <c r="N4364" t="s">
        <v>77</v>
      </c>
      <c r="O4364" t="s">
        <v>24695</v>
      </c>
      <c r="P4364" t="s">
        <v>24695</v>
      </c>
      <c r="Q4364" t="s">
        <v>195</v>
      </c>
      <c r="R4364" t="s">
        <v>24696</v>
      </c>
      <c r="S4364" t="s">
        <v>24697</v>
      </c>
      <c r="T4364" t="s">
        <v>780</v>
      </c>
      <c r="U4364" t="s">
        <v>24698</v>
      </c>
      <c r="V4364" t="s">
        <v>24699</v>
      </c>
      <c r="W4364" t="s">
        <v>83</v>
      </c>
      <c r="X4364">
        <v>8</v>
      </c>
      <c r="Y4364">
        <v>5124.4799999999996</v>
      </c>
    </row>
    <row r="4365" spans="1:25">
      <c r="A4365" t="s">
        <v>24700</v>
      </c>
      <c r="B4365" t="s">
        <v>70</v>
      </c>
      <c r="C4365">
        <v>331</v>
      </c>
      <c r="D4365" t="s">
        <v>71</v>
      </c>
      <c r="E4365">
        <v>2006</v>
      </c>
      <c r="F4365" s="24">
        <v>38932</v>
      </c>
      <c r="G4365" s="24">
        <v>38933</v>
      </c>
      <c r="H4365" s="24">
        <v>38934</v>
      </c>
      <c r="I4365" t="s">
        <v>310</v>
      </c>
      <c r="J4365" t="s">
        <v>311</v>
      </c>
      <c r="K4365" t="s">
        <v>74</v>
      </c>
      <c r="L4365" t="s">
        <v>75</v>
      </c>
      <c r="M4365" t="s">
        <v>76</v>
      </c>
      <c r="N4365" t="s">
        <v>140</v>
      </c>
      <c r="O4365" t="s">
        <v>24701</v>
      </c>
      <c r="P4365" t="s">
        <v>24701</v>
      </c>
      <c r="Q4365" t="s">
        <v>195</v>
      </c>
      <c r="R4365" t="s">
        <v>24702</v>
      </c>
      <c r="S4365" t="s">
        <v>20079</v>
      </c>
      <c r="T4365" t="s">
        <v>82</v>
      </c>
      <c r="U4365" t="s">
        <v>174</v>
      </c>
      <c r="W4365" t="s">
        <v>83</v>
      </c>
      <c r="X4365">
        <v>8</v>
      </c>
      <c r="Y4365">
        <v>3820</v>
      </c>
    </row>
    <row r="4366" spans="1:25">
      <c r="A4366" t="s">
        <v>24703</v>
      </c>
      <c r="B4366" t="s">
        <v>70</v>
      </c>
      <c r="C4366">
        <v>353</v>
      </c>
      <c r="D4366" t="s">
        <v>106</v>
      </c>
      <c r="E4366">
        <v>2006</v>
      </c>
      <c r="F4366" s="24">
        <v>38945</v>
      </c>
      <c r="G4366" s="24">
        <v>38946</v>
      </c>
      <c r="H4366" s="24">
        <v>38947</v>
      </c>
      <c r="I4366" t="s">
        <v>347</v>
      </c>
      <c r="J4366" t="s">
        <v>108</v>
      </c>
      <c r="K4366" t="s">
        <v>109</v>
      </c>
      <c r="L4366" t="s">
        <v>75</v>
      </c>
      <c r="M4366" t="s">
        <v>76</v>
      </c>
      <c r="N4366" t="s">
        <v>253</v>
      </c>
      <c r="O4366" t="s">
        <v>24704</v>
      </c>
      <c r="P4366" t="s">
        <v>24704</v>
      </c>
      <c r="Q4366" t="s">
        <v>195</v>
      </c>
      <c r="R4366" t="s">
        <v>24705</v>
      </c>
      <c r="S4366" t="s">
        <v>24706</v>
      </c>
      <c r="T4366" t="s">
        <v>173</v>
      </c>
      <c r="U4366" t="s">
        <v>24707</v>
      </c>
      <c r="V4366" t="s">
        <v>24708</v>
      </c>
      <c r="W4366" t="s">
        <v>83</v>
      </c>
      <c r="X4366">
        <v>8</v>
      </c>
      <c r="Y4366">
        <v>4584.4799999999996</v>
      </c>
    </row>
    <row r="4367" spans="1:25">
      <c r="A4367" t="s">
        <v>24709</v>
      </c>
      <c r="B4367" t="s">
        <v>70</v>
      </c>
      <c r="C4367">
        <v>386</v>
      </c>
      <c r="D4367" t="s">
        <v>3429</v>
      </c>
      <c r="E4367">
        <v>2006</v>
      </c>
      <c r="F4367" s="24">
        <v>38908</v>
      </c>
      <c r="G4367" s="24">
        <v>38960</v>
      </c>
      <c r="H4367" s="24"/>
      <c r="I4367" t="s">
        <v>23852</v>
      </c>
      <c r="J4367" t="s">
        <v>150</v>
      </c>
      <c r="K4367" t="s">
        <v>151</v>
      </c>
      <c r="M4367" t="s">
        <v>76</v>
      </c>
      <c r="N4367" t="s">
        <v>77</v>
      </c>
      <c r="O4367" t="s">
        <v>24710</v>
      </c>
      <c r="P4367" t="s">
        <v>24711</v>
      </c>
      <c r="Q4367" t="s">
        <v>80</v>
      </c>
      <c r="R4367" t="s">
        <v>24710</v>
      </c>
      <c r="S4367" t="s">
        <v>24712</v>
      </c>
      <c r="T4367" t="s">
        <v>1890</v>
      </c>
      <c r="U4367" t="s">
        <v>24713</v>
      </c>
      <c r="W4367" t="s">
        <v>83</v>
      </c>
      <c r="X4367">
        <v>8</v>
      </c>
      <c r="Y4367">
        <v>1615.34</v>
      </c>
    </row>
    <row r="4368" spans="1:25">
      <c r="A4368" t="s">
        <v>24714</v>
      </c>
      <c r="B4368" t="s">
        <v>138</v>
      </c>
      <c r="C4368">
        <v>356</v>
      </c>
      <c r="D4368" t="s">
        <v>250</v>
      </c>
      <c r="E4368">
        <v>2006</v>
      </c>
      <c r="F4368" s="24">
        <v>38948</v>
      </c>
      <c r="G4368" s="24">
        <v>38948</v>
      </c>
      <c r="H4368" s="24">
        <v>38949</v>
      </c>
      <c r="I4368" t="s">
        <v>18393</v>
      </c>
      <c r="J4368" t="s">
        <v>272</v>
      </c>
      <c r="K4368" t="s">
        <v>273</v>
      </c>
      <c r="L4368" t="s">
        <v>75</v>
      </c>
      <c r="M4368" t="s">
        <v>76</v>
      </c>
      <c r="N4368" t="s">
        <v>153</v>
      </c>
      <c r="O4368" t="s">
        <v>24715</v>
      </c>
      <c r="P4368" t="s">
        <v>24715</v>
      </c>
      <c r="Q4368" t="s">
        <v>142</v>
      </c>
      <c r="R4368" t="s">
        <v>24716</v>
      </c>
      <c r="S4368" t="s">
        <v>24717</v>
      </c>
      <c r="T4368" t="s">
        <v>654</v>
      </c>
      <c r="U4368" t="s">
        <v>24718</v>
      </c>
      <c r="V4368" t="s">
        <v>24719</v>
      </c>
      <c r="W4368" t="s">
        <v>83</v>
      </c>
      <c r="X4368">
        <v>8</v>
      </c>
      <c r="Y4368">
        <v>2435</v>
      </c>
    </row>
    <row r="4369" spans="1:25">
      <c r="A4369" t="s">
        <v>24720</v>
      </c>
      <c r="B4369" t="s">
        <v>70</v>
      </c>
      <c r="C4369">
        <v>333</v>
      </c>
      <c r="D4369" t="s">
        <v>106</v>
      </c>
      <c r="E4369">
        <v>2006</v>
      </c>
      <c r="F4369" s="24">
        <v>38934</v>
      </c>
      <c r="G4369" s="24">
        <v>38935</v>
      </c>
      <c r="H4369" s="24">
        <v>38935</v>
      </c>
      <c r="I4369" t="s">
        <v>107</v>
      </c>
      <c r="J4369" t="s">
        <v>108</v>
      </c>
      <c r="K4369" t="s">
        <v>109</v>
      </c>
      <c r="L4369" t="s">
        <v>75</v>
      </c>
      <c r="M4369" t="s">
        <v>76</v>
      </c>
      <c r="N4369" t="s">
        <v>153</v>
      </c>
      <c r="O4369" t="s">
        <v>24721</v>
      </c>
      <c r="P4369" t="s">
        <v>24722</v>
      </c>
      <c r="Q4369" t="s">
        <v>989</v>
      </c>
      <c r="R4369" t="s">
        <v>24721</v>
      </c>
      <c r="S4369" t="s">
        <v>24723</v>
      </c>
      <c r="T4369" t="s">
        <v>299</v>
      </c>
      <c r="U4369" t="s">
        <v>24724</v>
      </c>
      <c r="V4369" t="s">
        <v>24725</v>
      </c>
      <c r="W4369" t="s">
        <v>83</v>
      </c>
      <c r="X4369">
        <v>8</v>
      </c>
      <c r="Y4369">
        <v>3690</v>
      </c>
    </row>
    <row r="4370" spans="1:25">
      <c r="A4370" t="s">
        <v>24726</v>
      </c>
      <c r="B4370" t="s">
        <v>70</v>
      </c>
      <c r="C4370">
        <v>354</v>
      </c>
      <c r="D4370" t="s">
        <v>106</v>
      </c>
      <c r="E4370">
        <v>2006</v>
      </c>
      <c r="F4370" s="24">
        <v>38947</v>
      </c>
      <c r="G4370" s="24">
        <v>38948</v>
      </c>
      <c r="H4370" s="24">
        <v>38949</v>
      </c>
      <c r="I4370" t="s">
        <v>183</v>
      </c>
      <c r="J4370" t="s">
        <v>108</v>
      </c>
      <c r="K4370" t="s">
        <v>184</v>
      </c>
      <c r="L4370" t="s">
        <v>75</v>
      </c>
      <c r="M4370" t="s">
        <v>76</v>
      </c>
      <c r="N4370" t="s">
        <v>581</v>
      </c>
      <c r="O4370" t="s">
        <v>24727</v>
      </c>
      <c r="P4370" t="s">
        <v>24728</v>
      </c>
      <c r="Q4370" t="s">
        <v>90</v>
      </c>
      <c r="R4370" t="s">
        <v>24727</v>
      </c>
      <c r="S4370" t="s">
        <v>24729</v>
      </c>
      <c r="T4370" t="s">
        <v>4136</v>
      </c>
      <c r="U4370" t="s">
        <v>24730</v>
      </c>
      <c r="V4370" t="s">
        <v>24731</v>
      </c>
      <c r="W4370" t="s">
        <v>83</v>
      </c>
      <c r="X4370">
        <v>8</v>
      </c>
      <c r="Y4370">
        <v>4207</v>
      </c>
    </row>
    <row r="4371" spans="1:25">
      <c r="A4371" t="s">
        <v>24732</v>
      </c>
      <c r="B4371" t="s">
        <v>138</v>
      </c>
      <c r="C4371">
        <v>324</v>
      </c>
      <c r="D4371" t="s">
        <v>106</v>
      </c>
      <c r="E4371">
        <v>2006</v>
      </c>
      <c r="F4371" s="24">
        <v>38929</v>
      </c>
      <c r="G4371" s="24">
        <v>38930</v>
      </c>
      <c r="H4371" s="24">
        <v>38931</v>
      </c>
      <c r="I4371" t="s">
        <v>107</v>
      </c>
      <c r="J4371" t="s">
        <v>108</v>
      </c>
      <c r="K4371" t="s">
        <v>109</v>
      </c>
      <c r="L4371" t="s">
        <v>432</v>
      </c>
      <c r="M4371" t="s">
        <v>76</v>
      </c>
      <c r="N4371" t="s">
        <v>253</v>
      </c>
      <c r="O4371" t="s">
        <v>24733</v>
      </c>
      <c r="P4371" t="s">
        <v>24733</v>
      </c>
      <c r="Q4371" t="s">
        <v>142</v>
      </c>
      <c r="R4371" t="s">
        <v>24734</v>
      </c>
      <c r="S4371" t="s">
        <v>24735</v>
      </c>
      <c r="U4371" t="s">
        <v>24736</v>
      </c>
      <c r="V4371" t="s">
        <v>24737</v>
      </c>
      <c r="W4371" t="s">
        <v>83</v>
      </c>
      <c r="X4371">
        <v>8</v>
      </c>
      <c r="Y4371">
        <v>4557</v>
      </c>
    </row>
    <row r="4372" spans="1:25">
      <c r="A4372" t="s">
        <v>24738</v>
      </c>
      <c r="B4372" t="s">
        <v>70</v>
      </c>
      <c r="C4372">
        <v>379</v>
      </c>
      <c r="D4372" t="s">
        <v>106</v>
      </c>
      <c r="E4372">
        <v>2006</v>
      </c>
      <c r="F4372" s="24">
        <v>38957</v>
      </c>
      <c r="G4372" s="24">
        <v>38957</v>
      </c>
      <c r="H4372" s="24">
        <v>38958</v>
      </c>
      <c r="I4372" t="s">
        <v>107</v>
      </c>
      <c r="J4372" t="s">
        <v>108</v>
      </c>
      <c r="K4372" t="s">
        <v>109</v>
      </c>
      <c r="L4372" t="s">
        <v>761</v>
      </c>
      <c r="M4372" t="s">
        <v>76</v>
      </c>
      <c r="N4372" t="s">
        <v>467</v>
      </c>
      <c r="O4372" t="s">
        <v>24739</v>
      </c>
      <c r="P4372" t="s">
        <v>24739</v>
      </c>
      <c r="Q4372" t="s">
        <v>195</v>
      </c>
      <c r="R4372" t="s">
        <v>24740</v>
      </c>
      <c r="S4372" t="s">
        <v>24741</v>
      </c>
      <c r="T4372" t="s">
        <v>173</v>
      </c>
      <c r="U4372" t="s">
        <v>24742</v>
      </c>
      <c r="V4372" t="s">
        <v>24743</v>
      </c>
      <c r="W4372" t="s">
        <v>83</v>
      </c>
      <c r="X4372">
        <v>8</v>
      </c>
      <c r="Y4372">
        <v>5091.58</v>
      </c>
    </row>
    <row r="4373" spans="1:25">
      <c r="A4373" t="s">
        <v>24744</v>
      </c>
      <c r="B4373" t="s">
        <v>138</v>
      </c>
      <c r="C4373">
        <v>340</v>
      </c>
      <c r="D4373" t="s">
        <v>106</v>
      </c>
      <c r="E4373">
        <v>2006</v>
      </c>
      <c r="F4373" s="24">
        <v>38937</v>
      </c>
      <c r="G4373" s="24">
        <v>38938</v>
      </c>
      <c r="H4373" s="24">
        <v>38939</v>
      </c>
      <c r="I4373" t="s">
        <v>127</v>
      </c>
      <c r="J4373" t="s">
        <v>108</v>
      </c>
      <c r="K4373" t="s">
        <v>109</v>
      </c>
      <c r="L4373" t="s">
        <v>643</v>
      </c>
      <c r="M4373" t="s">
        <v>76</v>
      </c>
      <c r="N4373" t="s">
        <v>253</v>
      </c>
      <c r="O4373" t="s">
        <v>24745</v>
      </c>
      <c r="P4373" t="s">
        <v>24745</v>
      </c>
      <c r="Q4373" t="s">
        <v>142</v>
      </c>
      <c r="R4373" t="s">
        <v>24746</v>
      </c>
      <c r="S4373" t="s">
        <v>24747</v>
      </c>
      <c r="T4373" t="s">
        <v>173</v>
      </c>
      <c r="U4373" t="s">
        <v>24748</v>
      </c>
      <c r="V4373" t="s">
        <v>24749</v>
      </c>
      <c r="W4373" t="s">
        <v>83</v>
      </c>
      <c r="X4373">
        <v>8</v>
      </c>
      <c r="Y4373">
        <v>3958.78</v>
      </c>
    </row>
    <row r="4374" spans="1:25">
      <c r="A4374" t="s">
        <v>17921</v>
      </c>
      <c r="B4374" t="s">
        <v>70</v>
      </c>
      <c r="C4374">
        <v>364</v>
      </c>
      <c r="D4374" t="s">
        <v>3429</v>
      </c>
      <c r="E4374">
        <v>2006</v>
      </c>
      <c r="F4374" s="24">
        <v>38781</v>
      </c>
      <c r="G4374" s="24">
        <v>38952</v>
      </c>
      <c r="H4374" s="24"/>
      <c r="M4374" t="s">
        <v>76</v>
      </c>
      <c r="N4374" t="s">
        <v>140</v>
      </c>
      <c r="O4374" t="s">
        <v>17922</v>
      </c>
      <c r="P4374" t="s">
        <v>24750</v>
      </c>
      <c r="Q4374" t="s">
        <v>6264</v>
      </c>
      <c r="R4374" t="s">
        <v>17922</v>
      </c>
      <c r="S4374" t="s">
        <v>17924</v>
      </c>
      <c r="U4374" t="s">
        <v>17925</v>
      </c>
      <c r="W4374" t="s">
        <v>83</v>
      </c>
      <c r="X4374">
        <v>8</v>
      </c>
      <c r="Y4374">
        <v>1624</v>
      </c>
    </row>
    <row r="4375" spans="1:25">
      <c r="A4375" t="s">
        <v>24751</v>
      </c>
      <c r="B4375" t="s">
        <v>70</v>
      </c>
      <c r="C4375">
        <v>327</v>
      </c>
      <c r="D4375" t="s">
        <v>106</v>
      </c>
      <c r="E4375">
        <v>2006</v>
      </c>
      <c r="F4375" s="24">
        <v>38931</v>
      </c>
      <c r="G4375" s="24">
        <v>38931</v>
      </c>
      <c r="H4375" s="24">
        <v>38932</v>
      </c>
      <c r="I4375" t="s">
        <v>183</v>
      </c>
      <c r="J4375" t="s">
        <v>108</v>
      </c>
      <c r="K4375" t="s">
        <v>184</v>
      </c>
      <c r="M4375" t="s">
        <v>76</v>
      </c>
      <c r="N4375" t="s">
        <v>253</v>
      </c>
      <c r="O4375" t="s">
        <v>24752</v>
      </c>
      <c r="P4375" t="s">
        <v>24753</v>
      </c>
      <c r="Q4375" t="s">
        <v>80</v>
      </c>
      <c r="R4375" t="s">
        <v>24752</v>
      </c>
      <c r="S4375" t="s">
        <v>24754</v>
      </c>
      <c r="T4375" t="s">
        <v>173</v>
      </c>
      <c r="U4375" t="s">
        <v>24755</v>
      </c>
      <c r="W4375" t="s">
        <v>83</v>
      </c>
      <c r="X4375">
        <v>8</v>
      </c>
      <c r="Y4375">
        <v>4207</v>
      </c>
    </row>
    <row r="4376" spans="1:25">
      <c r="A4376" t="s">
        <v>24756</v>
      </c>
      <c r="B4376" t="s">
        <v>70</v>
      </c>
      <c r="C4376">
        <v>375</v>
      </c>
      <c r="D4376" t="s">
        <v>106</v>
      </c>
      <c r="E4376">
        <v>2006</v>
      </c>
      <c r="F4376" s="24">
        <v>38954</v>
      </c>
      <c r="G4376" s="24">
        <v>38954</v>
      </c>
      <c r="H4376" s="24">
        <v>38956</v>
      </c>
      <c r="I4376" t="s">
        <v>500</v>
      </c>
      <c r="J4376" t="s">
        <v>108</v>
      </c>
      <c r="K4376" t="s">
        <v>109</v>
      </c>
      <c r="L4376" t="s">
        <v>75</v>
      </c>
      <c r="M4376" t="s">
        <v>76</v>
      </c>
      <c r="N4376" t="s">
        <v>467</v>
      </c>
      <c r="O4376" t="s">
        <v>24757</v>
      </c>
      <c r="P4376" t="s">
        <v>24758</v>
      </c>
      <c r="Q4376" t="s">
        <v>90</v>
      </c>
      <c r="R4376" t="s">
        <v>24757</v>
      </c>
      <c r="S4376" t="s">
        <v>24759</v>
      </c>
      <c r="U4376" t="s">
        <v>174</v>
      </c>
      <c r="V4376" t="s">
        <v>24760</v>
      </c>
      <c r="W4376" t="s">
        <v>83</v>
      </c>
      <c r="X4376">
        <v>8</v>
      </c>
      <c r="Y4376">
        <v>4207</v>
      </c>
    </row>
    <row r="4377" spans="1:25">
      <c r="A4377" t="s">
        <v>24761</v>
      </c>
      <c r="B4377" t="s">
        <v>70</v>
      </c>
      <c r="C4377">
        <v>369</v>
      </c>
      <c r="D4377" t="s">
        <v>106</v>
      </c>
      <c r="E4377">
        <v>2006</v>
      </c>
      <c r="F4377" s="24">
        <v>38952</v>
      </c>
      <c r="G4377" s="24">
        <v>38952</v>
      </c>
      <c r="H4377" s="24">
        <v>38953</v>
      </c>
      <c r="I4377" t="s">
        <v>127</v>
      </c>
      <c r="J4377" t="s">
        <v>108</v>
      </c>
      <c r="K4377" t="s">
        <v>109</v>
      </c>
      <c r="L4377" t="s">
        <v>4059</v>
      </c>
      <c r="M4377" t="s">
        <v>76</v>
      </c>
      <c r="N4377" t="s">
        <v>153</v>
      </c>
      <c r="O4377" t="s">
        <v>24762</v>
      </c>
      <c r="P4377" t="s">
        <v>24763</v>
      </c>
      <c r="Q4377" t="s">
        <v>989</v>
      </c>
      <c r="R4377" t="s">
        <v>24762</v>
      </c>
      <c r="S4377" t="s">
        <v>24764</v>
      </c>
      <c r="T4377" t="s">
        <v>231</v>
      </c>
      <c r="U4377" t="s">
        <v>24765</v>
      </c>
      <c r="V4377" t="s">
        <v>24766</v>
      </c>
      <c r="W4377" t="s">
        <v>83</v>
      </c>
      <c r="X4377">
        <v>8</v>
      </c>
      <c r="Y4377">
        <v>3748.78</v>
      </c>
    </row>
    <row r="4378" spans="1:25">
      <c r="A4378" t="s">
        <v>24767</v>
      </c>
      <c r="B4378" t="s">
        <v>70</v>
      </c>
      <c r="C4378">
        <v>347</v>
      </c>
      <c r="D4378" t="s">
        <v>71</v>
      </c>
      <c r="E4378">
        <v>2006</v>
      </c>
      <c r="F4378" s="24">
        <v>38942</v>
      </c>
      <c r="G4378" s="24">
        <v>38944</v>
      </c>
      <c r="H4378" s="24">
        <v>38943</v>
      </c>
      <c r="I4378" t="s">
        <v>402</v>
      </c>
      <c r="J4378" t="s">
        <v>168</v>
      </c>
      <c r="K4378" t="s">
        <v>273</v>
      </c>
      <c r="L4378" t="s">
        <v>24768</v>
      </c>
      <c r="M4378" t="s">
        <v>76</v>
      </c>
      <c r="N4378" t="s">
        <v>153</v>
      </c>
      <c r="O4378" t="s">
        <v>24769</v>
      </c>
      <c r="P4378" t="s">
        <v>24770</v>
      </c>
      <c r="Q4378" t="s">
        <v>90</v>
      </c>
      <c r="R4378" t="s">
        <v>24769</v>
      </c>
      <c r="S4378" t="s">
        <v>24771</v>
      </c>
      <c r="T4378" t="s">
        <v>360</v>
      </c>
      <c r="U4378" t="s">
        <v>24772</v>
      </c>
      <c r="W4378" t="s">
        <v>83</v>
      </c>
      <c r="X4378">
        <v>8</v>
      </c>
      <c r="Y4378">
        <v>3896</v>
      </c>
    </row>
    <row r="4379" spans="1:25">
      <c r="A4379" t="s">
        <v>7046</v>
      </c>
      <c r="B4379" t="s">
        <v>70</v>
      </c>
      <c r="C4379">
        <v>335</v>
      </c>
      <c r="D4379" t="s">
        <v>106</v>
      </c>
      <c r="E4379">
        <v>2006</v>
      </c>
      <c r="F4379" s="24">
        <v>38935</v>
      </c>
      <c r="G4379" s="24">
        <v>38936</v>
      </c>
      <c r="H4379" s="24">
        <v>38937</v>
      </c>
      <c r="I4379" t="s">
        <v>127</v>
      </c>
      <c r="J4379" t="s">
        <v>108</v>
      </c>
      <c r="K4379" t="s">
        <v>109</v>
      </c>
      <c r="L4379" t="s">
        <v>75</v>
      </c>
      <c r="M4379" t="s">
        <v>76</v>
      </c>
      <c r="N4379" t="s">
        <v>467</v>
      </c>
      <c r="O4379" t="s">
        <v>7047</v>
      </c>
      <c r="P4379" t="s">
        <v>24773</v>
      </c>
      <c r="Q4379" t="s">
        <v>80</v>
      </c>
      <c r="R4379" t="s">
        <v>7047</v>
      </c>
      <c r="S4379" t="s">
        <v>24774</v>
      </c>
      <c r="T4379" t="s">
        <v>173</v>
      </c>
      <c r="U4379" t="s">
        <v>24775</v>
      </c>
      <c r="V4379" t="s">
        <v>24776</v>
      </c>
      <c r="W4379" t="s">
        <v>83</v>
      </c>
      <c r="X4379">
        <v>8</v>
      </c>
      <c r="Y4379">
        <v>3608.78</v>
      </c>
    </row>
    <row r="4380" spans="1:25">
      <c r="A4380" t="s">
        <v>22812</v>
      </c>
      <c r="B4380" t="s">
        <v>70</v>
      </c>
      <c r="C4380">
        <v>342</v>
      </c>
      <c r="D4380" t="s">
        <v>106</v>
      </c>
      <c r="E4380">
        <v>2006</v>
      </c>
      <c r="F4380" s="24">
        <v>38938</v>
      </c>
      <c r="G4380" s="24">
        <v>38938</v>
      </c>
      <c r="H4380" s="24">
        <v>38939</v>
      </c>
      <c r="I4380" t="s">
        <v>500</v>
      </c>
      <c r="J4380" t="s">
        <v>108</v>
      </c>
      <c r="K4380" t="s">
        <v>109</v>
      </c>
      <c r="L4380" t="s">
        <v>75</v>
      </c>
      <c r="M4380" t="s">
        <v>76</v>
      </c>
      <c r="N4380" t="s">
        <v>253</v>
      </c>
      <c r="O4380" t="s">
        <v>22813</v>
      </c>
      <c r="P4380" t="s">
        <v>24777</v>
      </c>
      <c r="Q4380" t="s">
        <v>90</v>
      </c>
      <c r="R4380" t="s">
        <v>22813</v>
      </c>
      <c r="S4380" t="s">
        <v>24778</v>
      </c>
      <c r="T4380" t="s">
        <v>173</v>
      </c>
      <c r="U4380" t="s">
        <v>22816</v>
      </c>
      <c r="V4380" t="s">
        <v>24779</v>
      </c>
      <c r="W4380" t="s">
        <v>83</v>
      </c>
      <c r="X4380">
        <v>8</v>
      </c>
      <c r="Y4380">
        <v>4207</v>
      </c>
    </row>
    <row r="4381" spans="1:25">
      <c r="A4381" t="s">
        <v>24780</v>
      </c>
      <c r="B4381" t="s">
        <v>70</v>
      </c>
      <c r="C4381">
        <v>373</v>
      </c>
      <c r="D4381" t="s">
        <v>71</v>
      </c>
      <c r="E4381">
        <v>2006</v>
      </c>
      <c r="F4381" s="24">
        <v>38951</v>
      </c>
      <c r="G4381" s="24">
        <v>38954</v>
      </c>
      <c r="H4381" s="24">
        <v>38953</v>
      </c>
      <c r="I4381" t="s">
        <v>310</v>
      </c>
      <c r="J4381" t="s">
        <v>311</v>
      </c>
      <c r="K4381" t="s">
        <v>74</v>
      </c>
      <c r="L4381" t="s">
        <v>4802</v>
      </c>
      <c r="M4381" t="s">
        <v>76</v>
      </c>
      <c r="N4381" t="s">
        <v>467</v>
      </c>
      <c r="O4381" t="s">
        <v>24781</v>
      </c>
      <c r="P4381" t="s">
        <v>24782</v>
      </c>
      <c r="Q4381" t="s">
        <v>7328</v>
      </c>
      <c r="R4381" t="s">
        <v>24781</v>
      </c>
      <c r="S4381" t="s">
        <v>24783</v>
      </c>
      <c r="T4381" t="s">
        <v>82</v>
      </c>
      <c r="U4381" t="s">
        <v>24784</v>
      </c>
      <c r="V4381" t="s">
        <v>24785</v>
      </c>
      <c r="W4381" t="s">
        <v>83</v>
      </c>
      <c r="X4381">
        <v>8</v>
      </c>
      <c r="Y4381">
        <v>2120</v>
      </c>
    </row>
    <row r="4382" spans="1:25">
      <c r="A4382" t="s">
        <v>24786</v>
      </c>
      <c r="B4382" t="s">
        <v>70</v>
      </c>
      <c r="C4382">
        <v>376</v>
      </c>
      <c r="D4382" t="s">
        <v>106</v>
      </c>
      <c r="E4382">
        <v>2006</v>
      </c>
      <c r="F4382" s="24">
        <v>38955</v>
      </c>
      <c r="G4382" s="24">
        <v>38955</v>
      </c>
      <c r="H4382" s="24">
        <v>38956</v>
      </c>
      <c r="I4382" t="s">
        <v>972</v>
      </c>
      <c r="J4382" t="s">
        <v>108</v>
      </c>
      <c r="K4382" t="s">
        <v>184</v>
      </c>
      <c r="L4382" t="s">
        <v>75</v>
      </c>
      <c r="M4382" t="s">
        <v>76</v>
      </c>
      <c r="N4382" t="s">
        <v>153</v>
      </c>
      <c r="O4382" t="s">
        <v>24787</v>
      </c>
      <c r="P4382" t="s">
        <v>24788</v>
      </c>
      <c r="Q4382" t="s">
        <v>90</v>
      </c>
      <c r="R4382" t="s">
        <v>24787</v>
      </c>
      <c r="S4382" t="s">
        <v>24789</v>
      </c>
      <c r="T4382" t="s">
        <v>188</v>
      </c>
      <c r="U4382" t="s">
        <v>24790</v>
      </c>
      <c r="V4382" t="s">
        <v>24791</v>
      </c>
      <c r="W4382" t="s">
        <v>83</v>
      </c>
      <c r="X4382">
        <v>8</v>
      </c>
      <c r="Y4382">
        <v>4030</v>
      </c>
    </row>
    <row r="4383" spans="1:25">
      <c r="A4383" t="s">
        <v>24792</v>
      </c>
      <c r="B4383" t="s">
        <v>70</v>
      </c>
      <c r="C4383">
        <v>388</v>
      </c>
      <c r="D4383" t="s">
        <v>3429</v>
      </c>
      <c r="E4383">
        <v>2006</v>
      </c>
      <c r="F4383" s="24">
        <v>38929</v>
      </c>
      <c r="G4383" s="24">
        <v>38960</v>
      </c>
      <c r="H4383" s="24"/>
      <c r="I4383" t="s">
        <v>24793</v>
      </c>
      <c r="J4383" t="s">
        <v>409</v>
      </c>
      <c r="M4383" t="s">
        <v>76</v>
      </c>
      <c r="N4383" t="s">
        <v>128</v>
      </c>
      <c r="O4383" t="s">
        <v>24794</v>
      </c>
      <c r="P4383" t="s">
        <v>24795</v>
      </c>
      <c r="Q4383" t="s">
        <v>80</v>
      </c>
      <c r="R4383" t="s">
        <v>24794</v>
      </c>
      <c r="S4383" t="s">
        <v>24796</v>
      </c>
      <c r="T4383" t="s">
        <v>134</v>
      </c>
      <c r="U4383" t="s">
        <v>24797</v>
      </c>
      <c r="W4383" t="s">
        <v>93</v>
      </c>
      <c r="X4383">
        <v>8</v>
      </c>
      <c r="Y4383">
        <v>1440</v>
      </c>
    </row>
    <row r="4384" spans="1:25">
      <c r="A4384" t="s">
        <v>24798</v>
      </c>
      <c r="B4384" t="s">
        <v>70</v>
      </c>
      <c r="C4384">
        <v>366</v>
      </c>
      <c r="D4384" t="s">
        <v>3429</v>
      </c>
      <c r="E4384">
        <v>2006</v>
      </c>
      <c r="F4384" s="24">
        <v>38902</v>
      </c>
      <c r="G4384" s="24">
        <v>38952</v>
      </c>
      <c r="H4384" s="24"/>
      <c r="I4384" t="s">
        <v>24799</v>
      </c>
      <c r="J4384" t="s">
        <v>1712</v>
      </c>
      <c r="M4384" t="s">
        <v>76</v>
      </c>
      <c r="N4384" t="s">
        <v>253</v>
      </c>
      <c r="O4384" t="s">
        <v>24800</v>
      </c>
      <c r="P4384" t="s">
        <v>24801</v>
      </c>
      <c r="Q4384" t="s">
        <v>80</v>
      </c>
      <c r="R4384" t="s">
        <v>24800</v>
      </c>
      <c r="S4384" t="s">
        <v>24802</v>
      </c>
      <c r="T4384" t="s">
        <v>360</v>
      </c>
      <c r="U4384" t="s">
        <v>24803</v>
      </c>
      <c r="W4384" t="s">
        <v>83</v>
      </c>
      <c r="X4384">
        <v>8</v>
      </c>
      <c r="Y4384">
        <v>1760</v>
      </c>
    </row>
    <row r="4385" spans="1:25">
      <c r="A4385" t="s">
        <v>24804</v>
      </c>
      <c r="B4385" t="s">
        <v>70</v>
      </c>
      <c r="C4385">
        <v>337</v>
      </c>
      <c r="D4385" t="s">
        <v>71</v>
      </c>
      <c r="E4385">
        <v>2006</v>
      </c>
      <c r="F4385" s="24">
        <v>38933</v>
      </c>
      <c r="G4385" s="24">
        <v>38936</v>
      </c>
      <c r="H4385" s="24">
        <v>38935</v>
      </c>
      <c r="I4385" t="s">
        <v>2381</v>
      </c>
      <c r="J4385" t="s">
        <v>220</v>
      </c>
      <c r="K4385" t="s">
        <v>97</v>
      </c>
      <c r="L4385" t="s">
        <v>75</v>
      </c>
      <c r="M4385" t="s">
        <v>76</v>
      </c>
      <c r="N4385" t="s">
        <v>120</v>
      </c>
      <c r="O4385" t="s">
        <v>24805</v>
      </c>
      <c r="P4385" t="s">
        <v>24806</v>
      </c>
      <c r="Q4385" t="s">
        <v>80</v>
      </c>
      <c r="R4385" t="s">
        <v>24805</v>
      </c>
      <c r="S4385" t="s">
        <v>24807</v>
      </c>
      <c r="T4385" t="s">
        <v>214</v>
      </c>
      <c r="U4385" t="s">
        <v>24808</v>
      </c>
      <c r="W4385" t="s">
        <v>93</v>
      </c>
      <c r="X4385">
        <v>8</v>
      </c>
      <c r="Y4385">
        <v>2503</v>
      </c>
    </row>
    <row r="4386" spans="1:25">
      <c r="A4386" t="s">
        <v>24809</v>
      </c>
      <c r="B4386" t="s">
        <v>70</v>
      </c>
      <c r="C4386">
        <v>336</v>
      </c>
      <c r="D4386" t="s">
        <v>71</v>
      </c>
      <c r="E4386">
        <v>2006</v>
      </c>
      <c r="F4386" s="24">
        <v>38934</v>
      </c>
      <c r="G4386" s="24">
        <v>38936</v>
      </c>
      <c r="H4386" s="24">
        <v>38936</v>
      </c>
      <c r="I4386" t="s">
        <v>395</v>
      </c>
      <c r="J4386" t="s">
        <v>96</v>
      </c>
      <c r="K4386" t="s">
        <v>97</v>
      </c>
      <c r="L4386" t="s">
        <v>21703</v>
      </c>
      <c r="M4386" t="s">
        <v>76</v>
      </c>
      <c r="N4386" t="s">
        <v>253</v>
      </c>
      <c r="O4386" t="s">
        <v>24810</v>
      </c>
      <c r="P4386" t="s">
        <v>24811</v>
      </c>
      <c r="Q4386" t="s">
        <v>131</v>
      </c>
      <c r="R4386" t="s">
        <v>24810</v>
      </c>
      <c r="S4386" t="s">
        <v>24812</v>
      </c>
      <c r="T4386" t="s">
        <v>16384</v>
      </c>
      <c r="V4386" t="s">
        <v>24813</v>
      </c>
      <c r="W4386" t="s">
        <v>83</v>
      </c>
      <c r="X4386">
        <v>8</v>
      </c>
      <c r="Y4386">
        <v>3682.23</v>
      </c>
    </row>
    <row r="4387" spans="1:25">
      <c r="A4387" t="s">
        <v>24814</v>
      </c>
      <c r="B4387" t="s">
        <v>70</v>
      </c>
      <c r="C4387">
        <v>350</v>
      </c>
      <c r="D4387" t="s">
        <v>71</v>
      </c>
      <c r="E4387">
        <v>2006</v>
      </c>
      <c r="F4387" s="24">
        <v>38942</v>
      </c>
      <c r="G4387" s="24">
        <v>38944</v>
      </c>
      <c r="H4387" s="24">
        <v>38944</v>
      </c>
      <c r="I4387" t="s">
        <v>24815</v>
      </c>
      <c r="J4387" t="s">
        <v>86</v>
      </c>
      <c r="K4387" t="s">
        <v>97</v>
      </c>
      <c r="L4387" t="s">
        <v>24816</v>
      </c>
      <c r="M4387" t="s">
        <v>76</v>
      </c>
      <c r="N4387" t="s">
        <v>253</v>
      </c>
      <c r="O4387" t="s">
        <v>24817</v>
      </c>
      <c r="P4387" t="s">
        <v>24818</v>
      </c>
      <c r="Q4387" t="s">
        <v>80</v>
      </c>
      <c r="R4387" t="s">
        <v>24817</v>
      </c>
      <c r="S4387" t="s">
        <v>24819</v>
      </c>
      <c r="T4387" t="s">
        <v>329</v>
      </c>
      <c r="U4387" t="s">
        <v>24820</v>
      </c>
      <c r="W4387" t="s">
        <v>83</v>
      </c>
      <c r="X4387">
        <v>8</v>
      </c>
      <c r="Y4387">
        <v>2840</v>
      </c>
    </row>
    <row r="4388" spans="1:25">
      <c r="A4388" t="s">
        <v>22840</v>
      </c>
      <c r="B4388" t="s">
        <v>70</v>
      </c>
      <c r="C4388">
        <v>382</v>
      </c>
      <c r="D4388" t="s">
        <v>106</v>
      </c>
      <c r="E4388">
        <v>2006</v>
      </c>
      <c r="F4388" s="24">
        <v>38959</v>
      </c>
      <c r="G4388" s="24">
        <v>38959</v>
      </c>
      <c r="H4388" s="24">
        <v>38960</v>
      </c>
      <c r="I4388" t="s">
        <v>183</v>
      </c>
      <c r="J4388" t="s">
        <v>108</v>
      </c>
      <c r="K4388" t="s">
        <v>184</v>
      </c>
      <c r="L4388" t="s">
        <v>643</v>
      </c>
      <c r="M4388" t="s">
        <v>76</v>
      </c>
      <c r="N4388" t="s">
        <v>467</v>
      </c>
      <c r="O4388" t="s">
        <v>22841</v>
      </c>
      <c r="P4388" t="s">
        <v>24821</v>
      </c>
      <c r="Q4388" t="s">
        <v>80</v>
      </c>
      <c r="R4388" t="s">
        <v>22841</v>
      </c>
      <c r="S4388" t="s">
        <v>24822</v>
      </c>
      <c r="T4388" t="s">
        <v>173</v>
      </c>
      <c r="U4388" t="s">
        <v>174</v>
      </c>
      <c r="V4388" t="s">
        <v>24823</v>
      </c>
      <c r="W4388" t="s">
        <v>83</v>
      </c>
      <c r="X4388">
        <v>8</v>
      </c>
      <c r="Y4388">
        <v>4557</v>
      </c>
    </row>
    <row r="4389" spans="1:25">
      <c r="A4389" t="s">
        <v>6246</v>
      </c>
      <c r="B4389" t="s">
        <v>70</v>
      </c>
      <c r="C4389">
        <v>383</v>
      </c>
      <c r="D4389" t="s">
        <v>71</v>
      </c>
      <c r="E4389">
        <v>2006</v>
      </c>
      <c r="F4389" s="24">
        <v>38957</v>
      </c>
      <c r="G4389" s="24">
        <v>38960</v>
      </c>
      <c r="H4389" s="24">
        <v>38959</v>
      </c>
      <c r="I4389" t="s">
        <v>2381</v>
      </c>
      <c r="J4389" t="s">
        <v>220</v>
      </c>
      <c r="K4389" t="s">
        <v>97</v>
      </c>
      <c r="L4389" t="s">
        <v>75</v>
      </c>
      <c r="M4389" t="s">
        <v>76</v>
      </c>
      <c r="N4389" t="s">
        <v>253</v>
      </c>
      <c r="O4389" t="s">
        <v>6247</v>
      </c>
      <c r="P4389" t="s">
        <v>24824</v>
      </c>
      <c r="Q4389" t="s">
        <v>80</v>
      </c>
      <c r="R4389" t="s">
        <v>6247</v>
      </c>
      <c r="S4389" t="s">
        <v>6249</v>
      </c>
      <c r="T4389" t="s">
        <v>4730</v>
      </c>
      <c r="U4389" t="s">
        <v>24825</v>
      </c>
      <c r="W4389" t="s">
        <v>83</v>
      </c>
      <c r="X4389">
        <v>8</v>
      </c>
      <c r="Y4389">
        <v>2503</v>
      </c>
    </row>
    <row r="4390" spans="1:25">
      <c r="A4390" t="s">
        <v>24826</v>
      </c>
      <c r="B4390" t="s">
        <v>70</v>
      </c>
      <c r="C4390">
        <v>363</v>
      </c>
      <c r="D4390" t="s">
        <v>3429</v>
      </c>
      <c r="E4390">
        <v>2006</v>
      </c>
      <c r="F4390" s="24">
        <v>38864</v>
      </c>
      <c r="G4390" s="24">
        <v>38952</v>
      </c>
      <c r="H4390" s="24">
        <v>38866</v>
      </c>
      <c r="I4390" t="s">
        <v>24827</v>
      </c>
      <c r="J4390" t="s">
        <v>272</v>
      </c>
      <c r="M4390" t="s">
        <v>76</v>
      </c>
      <c r="N4390" t="s">
        <v>253</v>
      </c>
      <c r="O4390" t="s">
        <v>24828</v>
      </c>
      <c r="P4390" t="s">
        <v>24829</v>
      </c>
      <c r="Q4390" t="s">
        <v>80</v>
      </c>
      <c r="R4390" t="s">
        <v>24828</v>
      </c>
      <c r="S4390" t="s">
        <v>24830</v>
      </c>
      <c r="T4390" t="s">
        <v>188</v>
      </c>
      <c r="U4390" t="s">
        <v>24831</v>
      </c>
      <c r="W4390" t="s">
        <v>83</v>
      </c>
      <c r="X4390">
        <v>8</v>
      </c>
      <c r="Y4390">
        <v>2009</v>
      </c>
    </row>
    <row r="4391" spans="1:25">
      <c r="A4391" t="s">
        <v>24832</v>
      </c>
      <c r="B4391" t="s">
        <v>70</v>
      </c>
      <c r="C4391">
        <v>328</v>
      </c>
      <c r="D4391" t="s">
        <v>106</v>
      </c>
      <c r="E4391">
        <v>2006</v>
      </c>
      <c r="F4391" s="24">
        <v>38931</v>
      </c>
      <c r="G4391" s="24">
        <v>38931</v>
      </c>
      <c r="H4391" s="24">
        <v>38933</v>
      </c>
      <c r="I4391" t="s">
        <v>500</v>
      </c>
      <c r="J4391" t="s">
        <v>108</v>
      </c>
      <c r="K4391" t="s">
        <v>109</v>
      </c>
      <c r="L4391" t="s">
        <v>75</v>
      </c>
      <c r="M4391" t="s">
        <v>76</v>
      </c>
      <c r="N4391" t="s">
        <v>467</v>
      </c>
      <c r="O4391" t="s">
        <v>24833</v>
      </c>
      <c r="P4391" t="s">
        <v>24834</v>
      </c>
      <c r="Q4391" t="s">
        <v>80</v>
      </c>
      <c r="R4391" t="s">
        <v>24833</v>
      </c>
      <c r="S4391" t="s">
        <v>24835</v>
      </c>
      <c r="T4391" t="s">
        <v>92</v>
      </c>
      <c r="U4391" t="s">
        <v>24836</v>
      </c>
      <c r="V4391" t="s">
        <v>24837</v>
      </c>
      <c r="W4391" t="s">
        <v>83</v>
      </c>
      <c r="X4391">
        <v>8</v>
      </c>
      <c r="Y4391">
        <v>4207</v>
      </c>
    </row>
    <row r="4392" spans="1:25">
      <c r="A4392" t="s">
        <v>24838</v>
      </c>
      <c r="B4392" t="s">
        <v>70</v>
      </c>
      <c r="C4392">
        <v>325</v>
      </c>
      <c r="D4392" t="s">
        <v>106</v>
      </c>
      <c r="E4392">
        <v>2006</v>
      </c>
      <c r="F4392" s="24">
        <v>38930</v>
      </c>
      <c r="G4392" s="24">
        <v>38930</v>
      </c>
      <c r="H4392" s="24">
        <v>38932</v>
      </c>
      <c r="I4392" t="s">
        <v>500</v>
      </c>
      <c r="J4392" t="s">
        <v>108</v>
      </c>
      <c r="K4392" t="s">
        <v>109</v>
      </c>
      <c r="L4392" t="s">
        <v>643</v>
      </c>
      <c r="M4392" t="s">
        <v>76</v>
      </c>
      <c r="N4392" t="s">
        <v>160</v>
      </c>
      <c r="O4392" t="s">
        <v>24839</v>
      </c>
      <c r="P4392" t="s">
        <v>24839</v>
      </c>
      <c r="Q4392" t="s">
        <v>195</v>
      </c>
      <c r="R4392" t="s">
        <v>24840</v>
      </c>
      <c r="S4392" t="s">
        <v>24841</v>
      </c>
      <c r="T4392" t="s">
        <v>92</v>
      </c>
      <c r="U4392" t="s">
        <v>24842</v>
      </c>
      <c r="W4392" t="s">
        <v>93</v>
      </c>
      <c r="X4392">
        <v>8</v>
      </c>
      <c r="Y4392">
        <v>5089.8599999999997</v>
      </c>
    </row>
    <row r="4393" spans="1:25">
      <c r="A4393" t="s">
        <v>24843</v>
      </c>
      <c r="B4393" t="s">
        <v>70</v>
      </c>
      <c r="C4393">
        <v>339</v>
      </c>
      <c r="D4393" t="s">
        <v>106</v>
      </c>
      <c r="E4393">
        <v>2006</v>
      </c>
      <c r="F4393" s="24">
        <v>38936</v>
      </c>
      <c r="G4393" s="24">
        <v>38936</v>
      </c>
      <c r="H4393" s="24">
        <v>38937</v>
      </c>
      <c r="I4393" t="s">
        <v>24844</v>
      </c>
      <c r="J4393" t="s">
        <v>108</v>
      </c>
      <c r="K4393" t="s">
        <v>184</v>
      </c>
      <c r="L4393" t="s">
        <v>75</v>
      </c>
      <c r="M4393" t="s">
        <v>76</v>
      </c>
      <c r="N4393" t="s">
        <v>87</v>
      </c>
      <c r="O4393" t="s">
        <v>24845</v>
      </c>
      <c r="P4393" t="s">
        <v>24846</v>
      </c>
      <c r="Q4393" t="s">
        <v>90</v>
      </c>
      <c r="R4393" t="s">
        <v>24845</v>
      </c>
      <c r="S4393" t="s">
        <v>24847</v>
      </c>
      <c r="T4393" t="s">
        <v>1424</v>
      </c>
      <c r="U4393" t="s">
        <v>24848</v>
      </c>
      <c r="V4393" t="s">
        <v>24849</v>
      </c>
      <c r="W4393" t="s">
        <v>93</v>
      </c>
      <c r="X4393">
        <v>8</v>
      </c>
      <c r="Y4393">
        <v>1040</v>
      </c>
    </row>
    <row r="4394" spans="1:25">
      <c r="A4394" t="s">
        <v>24850</v>
      </c>
      <c r="B4394" t="s">
        <v>70</v>
      </c>
      <c r="C4394">
        <v>389</v>
      </c>
      <c r="D4394" t="s">
        <v>3429</v>
      </c>
      <c r="E4394">
        <v>2006</v>
      </c>
      <c r="F4394" s="24">
        <v>38846</v>
      </c>
      <c r="G4394" s="24">
        <v>38960</v>
      </c>
      <c r="H4394" s="24"/>
      <c r="I4394" t="s">
        <v>24851</v>
      </c>
      <c r="J4394" t="s">
        <v>409</v>
      </c>
      <c r="K4394" t="s">
        <v>409</v>
      </c>
      <c r="M4394" t="s">
        <v>152</v>
      </c>
      <c r="N4394" t="s">
        <v>467</v>
      </c>
      <c r="O4394" t="s">
        <v>24852</v>
      </c>
      <c r="P4394" t="s">
        <v>24853</v>
      </c>
      <c r="Q4394" t="s">
        <v>80</v>
      </c>
      <c r="R4394" t="s">
        <v>24852</v>
      </c>
      <c r="S4394" t="s">
        <v>24854</v>
      </c>
      <c r="T4394" t="s">
        <v>173</v>
      </c>
      <c r="U4394" t="s">
        <v>24855</v>
      </c>
      <c r="V4394" t="s">
        <v>24856</v>
      </c>
      <c r="W4394" t="s">
        <v>83</v>
      </c>
      <c r="X4394">
        <v>8</v>
      </c>
      <c r="Y4394">
        <v>3240</v>
      </c>
    </row>
    <row r="4395" spans="1:25">
      <c r="A4395" t="s">
        <v>24857</v>
      </c>
      <c r="B4395" t="s">
        <v>70</v>
      </c>
      <c r="C4395">
        <v>377</v>
      </c>
      <c r="D4395" t="s">
        <v>71</v>
      </c>
      <c r="E4395">
        <v>2006</v>
      </c>
      <c r="F4395" s="24">
        <v>38955</v>
      </c>
      <c r="G4395" s="24">
        <v>38957</v>
      </c>
      <c r="H4395" s="24">
        <v>38956</v>
      </c>
      <c r="I4395" t="s">
        <v>12248</v>
      </c>
      <c r="J4395" t="s">
        <v>272</v>
      </c>
      <c r="K4395" t="s">
        <v>273</v>
      </c>
      <c r="L4395" t="s">
        <v>75</v>
      </c>
      <c r="M4395" t="s">
        <v>76</v>
      </c>
      <c r="N4395" t="s">
        <v>140</v>
      </c>
      <c r="O4395" t="s">
        <v>24858</v>
      </c>
      <c r="P4395" t="s">
        <v>24859</v>
      </c>
      <c r="Q4395" t="s">
        <v>90</v>
      </c>
      <c r="R4395" t="s">
        <v>24858</v>
      </c>
      <c r="S4395" t="s">
        <v>24860</v>
      </c>
      <c r="T4395" t="s">
        <v>24861</v>
      </c>
      <c r="U4395" t="s">
        <v>24862</v>
      </c>
      <c r="W4395" t="s">
        <v>83</v>
      </c>
      <c r="X4395">
        <v>8</v>
      </c>
      <c r="Y4395">
        <v>3382</v>
      </c>
    </row>
    <row r="4396" spans="1:25">
      <c r="A4396" t="s">
        <v>24863</v>
      </c>
      <c r="B4396" t="s">
        <v>70</v>
      </c>
      <c r="C4396">
        <v>334</v>
      </c>
      <c r="D4396" t="s">
        <v>106</v>
      </c>
      <c r="E4396">
        <v>2006</v>
      </c>
      <c r="F4396" s="24">
        <v>38934</v>
      </c>
      <c r="G4396" s="24">
        <v>38935</v>
      </c>
      <c r="H4396" s="24">
        <v>38936</v>
      </c>
      <c r="I4396" t="s">
        <v>416</v>
      </c>
      <c r="J4396" t="s">
        <v>108</v>
      </c>
      <c r="K4396" t="s">
        <v>109</v>
      </c>
      <c r="L4396" t="s">
        <v>75</v>
      </c>
      <c r="M4396" t="s">
        <v>152</v>
      </c>
      <c r="N4396" t="s">
        <v>128</v>
      </c>
      <c r="O4396" t="s">
        <v>24864</v>
      </c>
      <c r="P4396" t="s">
        <v>24864</v>
      </c>
      <c r="Q4396" t="s">
        <v>195</v>
      </c>
      <c r="R4396" t="s">
        <v>24865</v>
      </c>
      <c r="S4396" t="s">
        <v>24866</v>
      </c>
      <c r="T4396" t="s">
        <v>92</v>
      </c>
      <c r="U4396" t="s">
        <v>24867</v>
      </c>
      <c r="V4396" t="s">
        <v>24868</v>
      </c>
      <c r="W4396" t="s">
        <v>93</v>
      </c>
      <c r="X4396">
        <v>8</v>
      </c>
      <c r="Y4396">
        <v>3504.36</v>
      </c>
    </row>
    <row r="4397" spans="1:25">
      <c r="A4397" t="s">
        <v>24869</v>
      </c>
      <c r="B4397" t="s">
        <v>70</v>
      </c>
      <c r="C4397">
        <v>323</v>
      </c>
      <c r="D4397" t="s">
        <v>106</v>
      </c>
      <c r="E4397">
        <v>2006</v>
      </c>
      <c r="F4397" s="24">
        <v>38929</v>
      </c>
      <c r="G4397" s="24">
        <v>38929</v>
      </c>
      <c r="H4397" s="24">
        <v>38931</v>
      </c>
      <c r="I4397" t="s">
        <v>500</v>
      </c>
      <c r="J4397" t="s">
        <v>108</v>
      </c>
      <c r="K4397" t="s">
        <v>109</v>
      </c>
      <c r="L4397" t="s">
        <v>643</v>
      </c>
      <c r="M4397" t="s">
        <v>76</v>
      </c>
      <c r="N4397" t="s">
        <v>210</v>
      </c>
      <c r="O4397" t="s">
        <v>24870</v>
      </c>
      <c r="P4397" t="s">
        <v>24871</v>
      </c>
      <c r="Q4397" t="s">
        <v>90</v>
      </c>
      <c r="R4397" t="s">
        <v>24870</v>
      </c>
      <c r="S4397" t="s">
        <v>24872</v>
      </c>
      <c r="T4397" t="s">
        <v>173</v>
      </c>
      <c r="U4397" t="s">
        <v>24873</v>
      </c>
      <c r="W4397" t="s">
        <v>217</v>
      </c>
      <c r="X4397">
        <v>7</v>
      </c>
      <c r="Y4397">
        <v>4507</v>
      </c>
    </row>
    <row r="4398" spans="1:25">
      <c r="A4398" t="s">
        <v>24874</v>
      </c>
      <c r="B4398" t="s">
        <v>70</v>
      </c>
      <c r="C4398">
        <v>278</v>
      </c>
      <c r="D4398" t="s">
        <v>71</v>
      </c>
      <c r="E4398">
        <v>2006</v>
      </c>
      <c r="F4398" s="24">
        <v>38898</v>
      </c>
      <c r="G4398" s="24">
        <v>38901</v>
      </c>
      <c r="H4398" s="24">
        <v>38900</v>
      </c>
      <c r="I4398" t="s">
        <v>395</v>
      </c>
      <c r="J4398" t="s">
        <v>96</v>
      </c>
      <c r="K4398" t="s">
        <v>97</v>
      </c>
      <c r="L4398" t="s">
        <v>21703</v>
      </c>
      <c r="M4398" t="s">
        <v>76</v>
      </c>
      <c r="N4398" t="s">
        <v>828</v>
      </c>
      <c r="O4398" t="s">
        <v>24875</v>
      </c>
      <c r="P4398" t="s">
        <v>24876</v>
      </c>
      <c r="Q4398" t="s">
        <v>90</v>
      </c>
      <c r="R4398" t="s">
        <v>24875</v>
      </c>
      <c r="S4398" t="s">
        <v>24877</v>
      </c>
      <c r="T4398" t="s">
        <v>214</v>
      </c>
      <c r="U4398" t="s">
        <v>24878</v>
      </c>
      <c r="V4398" t="s">
        <v>24879</v>
      </c>
      <c r="W4398" t="s">
        <v>217</v>
      </c>
      <c r="X4398">
        <v>7</v>
      </c>
      <c r="Y4398">
        <v>3682.23</v>
      </c>
    </row>
    <row r="4399" spans="1:25">
      <c r="A4399" t="s">
        <v>24880</v>
      </c>
      <c r="B4399" t="s">
        <v>70</v>
      </c>
      <c r="C4399">
        <v>288</v>
      </c>
      <c r="D4399" t="s">
        <v>106</v>
      </c>
      <c r="E4399">
        <v>2006</v>
      </c>
      <c r="F4399" s="24">
        <v>38909</v>
      </c>
      <c r="G4399" s="24">
        <v>38909</v>
      </c>
      <c r="H4399" s="24">
        <v>38910</v>
      </c>
      <c r="I4399" t="s">
        <v>339</v>
      </c>
      <c r="J4399" t="s">
        <v>108</v>
      </c>
      <c r="K4399" t="s">
        <v>324</v>
      </c>
      <c r="L4399" t="s">
        <v>21039</v>
      </c>
      <c r="M4399" t="s">
        <v>76</v>
      </c>
      <c r="N4399" t="s">
        <v>815</v>
      </c>
      <c r="O4399" t="s">
        <v>24881</v>
      </c>
      <c r="P4399" t="s">
        <v>24882</v>
      </c>
      <c r="Q4399" t="s">
        <v>90</v>
      </c>
      <c r="R4399" t="s">
        <v>24881</v>
      </c>
      <c r="S4399" t="s">
        <v>24883</v>
      </c>
      <c r="U4399" t="s">
        <v>24884</v>
      </c>
      <c r="W4399" t="s">
        <v>217</v>
      </c>
      <c r="X4399">
        <v>7</v>
      </c>
      <c r="Y4399">
        <v>667</v>
      </c>
    </row>
    <row r="4400" spans="1:25">
      <c r="A4400" t="s">
        <v>24885</v>
      </c>
      <c r="B4400" t="s">
        <v>138</v>
      </c>
      <c r="C4400">
        <v>308</v>
      </c>
      <c r="D4400" t="s">
        <v>106</v>
      </c>
      <c r="E4400">
        <v>2006</v>
      </c>
      <c r="F4400" s="24">
        <v>38921</v>
      </c>
      <c r="G4400" s="24">
        <v>38922</v>
      </c>
      <c r="H4400" s="24">
        <v>38922</v>
      </c>
      <c r="I4400" t="s">
        <v>339</v>
      </c>
      <c r="J4400" t="s">
        <v>108</v>
      </c>
      <c r="K4400" t="s">
        <v>324</v>
      </c>
      <c r="L4400" t="s">
        <v>643</v>
      </c>
      <c r="M4400" t="s">
        <v>76</v>
      </c>
      <c r="N4400" t="s">
        <v>19686</v>
      </c>
      <c r="O4400" t="s">
        <v>24886</v>
      </c>
      <c r="P4400" t="s">
        <v>24886</v>
      </c>
      <c r="Q4400" t="s">
        <v>142</v>
      </c>
      <c r="R4400" t="s">
        <v>24887</v>
      </c>
      <c r="S4400" t="s">
        <v>24888</v>
      </c>
      <c r="T4400" t="s">
        <v>757</v>
      </c>
      <c r="U4400" t="s">
        <v>24889</v>
      </c>
      <c r="W4400" t="s">
        <v>217</v>
      </c>
      <c r="X4400">
        <v>7</v>
      </c>
      <c r="Y4400">
        <v>4315</v>
      </c>
    </row>
    <row r="4401" spans="1:25">
      <c r="A4401" t="s">
        <v>24890</v>
      </c>
      <c r="B4401" t="s">
        <v>70</v>
      </c>
      <c r="C4401">
        <v>280</v>
      </c>
      <c r="D4401" t="s">
        <v>106</v>
      </c>
      <c r="E4401">
        <v>2006</v>
      </c>
      <c r="F4401" s="24">
        <v>38903</v>
      </c>
      <c r="G4401" s="24">
        <v>38903</v>
      </c>
      <c r="H4401" s="24">
        <v>38904</v>
      </c>
      <c r="I4401" t="s">
        <v>339</v>
      </c>
      <c r="J4401" t="s">
        <v>108</v>
      </c>
      <c r="K4401" t="s">
        <v>324</v>
      </c>
      <c r="L4401" t="s">
        <v>3220</v>
      </c>
      <c r="M4401" t="s">
        <v>76</v>
      </c>
      <c r="N4401" t="s">
        <v>650</v>
      </c>
      <c r="O4401" t="s">
        <v>24891</v>
      </c>
      <c r="P4401" t="s">
        <v>24891</v>
      </c>
      <c r="Q4401" t="s">
        <v>195</v>
      </c>
      <c r="R4401" t="s">
        <v>24892</v>
      </c>
      <c r="S4401" t="s">
        <v>24893</v>
      </c>
      <c r="T4401" t="s">
        <v>157</v>
      </c>
      <c r="U4401" t="s">
        <v>24894</v>
      </c>
      <c r="V4401" t="s">
        <v>24895</v>
      </c>
      <c r="W4401" t="s">
        <v>217</v>
      </c>
      <c r="X4401">
        <v>7</v>
      </c>
      <c r="Y4401">
        <v>4949.8599999999997</v>
      </c>
    </row>
    <row r="4402" spans="1:25">
      <c r="A4402" t="s">
        <v>24896</v>
      </c>
      <c r="B4402" t="s">
        <v>70</v>
      </c>
      <c r="C4402">
        <v>319</v>
      </c>
      <c r="D4402" t="s">
        <v>106</v>
      </c>
      <c r="E4402">
        <v>2006</v>
      </c>
      <c r="F4402" s="24">
        <v>38928</v>
      </c>
      <c r="G4402" s="24">
        <v>38928</v>
      </c>
      <c r="H4402" s="24">
        <v>38929</v>
      </c>
      <c r="I4402" t="s">
        <v>339</v>
      </c>
      <c r="J4402" t="s">
        <v>108</v>
      </c>
      <c r="K4402" t="s">
        <v>324</v>
      </c>
      <c r="L4402" t="s">
        <v>75</v>
      </c>
      <c r="M4402" t="s">
        <v>76</v>
      </c>
      <c r="N4402" t="s">
        <v>210</v>
      </c>
      <c r="O4402" t="s">
        <v>24897</v>
      </c>
      <c r="P4402" t="s">
        <v>24898</v>
      </c>
      <c r="Q4402" t="s">
        <v>90</v>
      </c>
      <c r="R4402" t="s">
        <v>24897</v>
      </c>
      <c r="S4402" t="s">
        <v>24899</v>
      </c>
      <c r="T4402" t="s">
        <v>757</v>
      </c>
      <c r="U4402" t="s">
        <v>24900</v>
      </c>
      <c r="W4402" t="s">
        <v>217</v>
      </c>
      <c r="X4402">
        <v>7</v>
      </c>
      <c r="Y4402">
        <v>3957</v>
      </c>
    </row>
    <row r="4403" spans="1:25">
      <c r="A4403" t="s">
        <v>24901</v>
      </c>
      <c r="B4403" t="s">
        <v>70</v>
      </c>
      <c r="C4403">
        <v>283</v>
      </c>
      <c r="D4403" t="s">
        <v>106</v>
      </c>
      <c r="E4403">
        <v>2006</v>
      </c>
      <c r="F4403" s="24">
        <v>38905</v>
      </c>
      <c r="G4403" s="24">
        <v>38905</v>
      </c>
      <c r="H4403" s="24">
        <v>58630</v>
      </c>
      <c r="I4403" t="s">
        <v>107</v>
      </c>
      <c r="J4403" t="s">
        <v>108</v>
      </c>
      <c r="K4403" t="s">
        <v>109</v>
      </c>
      <c r="L4403" t="s">
        <v>75</v>
      </c>
      <c r="M4403" t="s">
        <v>76</v>
      </c>
      <c r="N4403" t="s">
        <v>87</v>
      </c>
      <c r="O4403" t="s">
        <v>24902</v>
      </c>
      <c r="P4403" t="s">
        <v>24903</v>
      </c>
      <c r="Q4403" t="s">
        <v>131</v>
      </c>
      <c r="R4403" t="s">
        <v>24902</v>
      </c>
      <c r="S4403" t="s">
        <v>24904</v>
      </c>
      <c r="T4403" t="s">
        <v>246</v>
      </c>
      <c r="U4403" t="s">
        <v>24905</v>
      </c>
      <c r="V4403" t="s">
        <v>24906</v>
      </c>
      <c r="W4403" t="s">
        <v>93</v>
      </c>
      <c r="X4403">
        <v>7</v>
      </c>
      <c r="Y4403">
        <v>3957</v>
      </c>
    </row>
    <row r="4404" spans="1:25">
      <c r="A4404" t="s">
        <v>14187</v>
      </c>
      <c r="B4404" t="s">
        <v>70</v>
      </c>
      <c r="C4404">
        <v>305</v>
      </c>
      <c r="D4404" t="s">
        <v>71</v>
      </c>
      <c r="E4404">
        <v>2006</v>
      </c>
      <c r="F4404" s="24">
        <v>38917</v>
      </c>
      <c r="G4404" s="24">
        <v>38919</v>
      </c>
      <c r="H4404" s="24">
        <v>38918</v>
      </c>
      <c r="I4404" t="s">
        <v>3906</v>
      </c>
      <c r="J4404" t="s">
        <v>220</v>
      </c>
      <c r="K4404" t="s">
        <v>97</v>
      </c>
      <c r="L4404" t="s">
        <v>24907</v>
      </c>
      <c r="M4404" t="s">
        <v>76</v>
      </c>
      <c r="N4404" t="s">
        <v>1779</v>
      </c>
      <c r="O4404" t="s">
        <v>14188</v>
      </c>
      <c r="P4404" t="s">
        <v>24908</v>
      </c>
      <c r="Q4404" t="s">
        <v>80</v>
      </c>
      <c r="R4404" t="s">
        <v>14188</v>
      </c>
      <c r="S4404" t="s">
        <v>24909</v>
      </c>
      <c r="T4404" t="s">
        <v>214</v>
      </c>
      <c r="U4404" t="s">
        <v>14191</v>
      </c>
      <c r="W4404" t="s">
        <v>93</v>
      </c>
      <c r="X4404">
        <v>7</v>
      </c>
      <c r="Y4404">
        <v>3188</v>
      </c>
    </row>
    <row r="4405" spans="1:25">
      <c r="A4405" t="s">
        <v>19094</v>
      </c>
      <c r="B4405" t="s">
        <v>70</v>
      </c>
      <c r="C4405">
        <v>307</v>
      </c>
      <c r="D4405" t="s">
        <v>106</v>
      </c>
      <c r="E4405">
        <v>2006</v>
      </c>
      <c r="F4405" s="24">
        <v>38919</v>
      </c>
      <c r="G4405" s="24">
        <v>38920</v>
      </c>
      <c r="H4405" s="24">
        <v>38921</v>
      </c>
      <c r="I4405" t="s">
        <v>183</v>
      </c>
      <c r="J4405" t="s">
        <v>108</v>
      </c>
      <c r="K4405" t="s">
        <v>184</v>
      </c>
      <c r="L4405" t="s">
        <v>75</v>
      </c>
      <c r="M4405" t="s">
        <v>76</v>
      </c>
      <c r="N4405" t="s">
        <v>160</v>
      </c>
      <c r="O4405" t="s">
        <v>24910</v>
      </c>
      <c r="P4405" t="s">
        <v>24910</v>
      </c>
      <c r="Q4405" t="s">
        <v>195</v>
      </c>
      <c r="R4405" t="s">
        <v>24911</v>
      </c>
      <c r="S4405" t="s">
        <v>24912</v>
      </c>
      <c r="T4405" t="s">
        <v>206</v>
      </c>
      <c r="U4405" t="s">
        <v>19098</v>
      </c>
      <c r="V4405" t="s">
        <v>24913</v>
      </c>
      <c r="W4405" t="s">
        <v>93</v>
      </c>
      <c r="X4405">
        <v>7</v>
      </c>
      <c r="Y4405">
        <v>4399.8599999999997</v>
      </c>
    </row>
    <row r="4406" spans="1:25">
      <c r="A4406" t="s">
        <v>24914</v>
      </c>
      <c r="B4406" t="s">
        <v>70</v>
      </c>
      <c r="C4406">
        <v>312</v>
      </c>
      <c r="D4406" t="s">
        <v>106</v>
      </c>
      <c r="E4406">
        <v>2006</v>
      </c>
      <c r="F4406" s="24">
        <v>38924</v>
      </c>
      <c r="G4406" s="24">
        <v>38925</v>
      </c>
      <c r="H4406" s="24">
        <v>38926</v>
      </c>
      <c r="I4406" t="s">
        <v>118</v>
      </c>
      <c r="J4406" t="s">
        <v>108</v>
      </c>
      <c r="K4406" t="s">
        <v>119</v>
      </c>
      <c r="L4406" t="s">
        <v>4066</v>
      </c>
      <c r="M4406" t="s">
        <v>76</v>
      </c>
      <c r="N4406" t="s">
        <v>128</v>
      </c>
      <c r="O4406" t="s">
        <v>24915</v>
      </c>
      <c r="P4406" t="s">
        <v>24916</v>
      </c>
      <c r="Q4406" t="s">
        <v>80</v>
      </c>
      <c r="R4406" t="s">
        <v>24917</v>
      </c>
      <c r="S4406" t="s">
        <v>24918</v>
      </c>
      <c r="T4406" t="s">
        <v>962</v>
      </c>
      <c r="U4406" t="s">
        <v>24919</v>
      </c>
      <c r="V4406" t="s">
        <v>24920</v>
      </c>
      <c r="W4406" t="s">
        <v>93</v>
      </c>
      <c r="X4406">
        <v>7</v>
      </c>
      <c r="Y4406">
        <v>3569.44</v>
      </c>
    </row>
    <row r="4407" spans="1:25">
      <c r="A4407" t="s">
        <v>24921</v>
      </c>
      <c r="B4407" t="s">
        <v>70</v>
      </c>
      <c r="C4407">
        <v>285</v>
      </c>
      <c r="D4407" t="s">
        <v>106</v>
      </c>
      <c r="E4407">
        <v>2006</v>
      </c>
      <c r="F4407" s="24">
        <v>38907</v>
      </c>
      <c r="G4407" s="24">
        <v>38908</v>
      </c>
      <c r="H4407" s="24">
        <v>38908</v>
      </c>
      <c r="I4407" t="s">
        <v>149</v>
      </c>
      <c r="J4407" t="s">
        <v>150</v>
      </c>
      <c r="K4407" t="s">
        <v>151</v>
      </c>
      <c r="L4407" t="s">
        <v>149</v>
      </c>
      <c r="M4407" t="s">
        <v>152</v>
      </c>
      <c r="N4407" t="s">
        <v>210</v>
      </c>
      <c r="O4407" t="s">
        <v>24922</v>
      </c>
      <c r="P4407" t="s">
        <v>24923</v>
      </c>
      <c r="Q4407" t="s">
        <v>80</v>
      </c>
      <c r="R4407" t="s">
        <v>24922</v>
      </c>
      <c r="S4407" t="s">
        <v>24924</v>
      </c>
      <c r="U4407" t="s">
        <v>24925</v>
      </c>
      <c r="W4407" t="s">
        <v>217</v>
      </c>
      <c r="X4407">
        <v>7</v>
      </c>
      <c r="Y4407">
        <v>2555</v>
      </c>
    </row>
    <row r="4408" spans="1:25">
      <c r="A4408" t="s">
        <v>24926</v>
      </c>
      <c r="B4408" t="s">
        <v>70</v>
      </c>
      <c r="C4408">
        <v>289</v>
      </c>
      <c r="D4408" t="s">
        <v>71</v>
      </c>
      <c r="E4408">
        <v>2006</v>
      </c>
      <c r="F4408" s="24">
        <v>38904</v>
      </c>
      <c r="G4408" s="24">
        <v>38909</v>
      </c>
      <c r="H4408" s="24">
        <v>38906</v>
      </c>
      <c r="I4408" t="s">
        <v>1208</v>
      </c>
      <c r="J4408" t="s">
        <v>108</v>
      </c>
      <c r="K4408" t="s">
        <v>324</v>
      </c>
      <c r="L4408" t="s">
        <v>75</v>
      </c>
      <c r="M4408" t="s">
        <v>76</v>
      </c>
      <c r="N4408" t="s">
        <v>128</v>
      </c>
      <c r="O4408" t="s">
        <v>24927</v>
      </c>
      <c r="P4408" t="s">
        <v>24928</v>
      </c>
      <c r="Q4408" t="s">
        <v>80</v>
      </c>
      <c r="R4408" t="s">
        <v>24927</v>
      </c>
      <c r="S4408" t="s">
        <v>24929</v>
      </c>
      <c r="U4408" t="s">
        <v>24930</v>
      </c>
      <c r="W4408" t="s">
        <v>93</v>
      </c>
      <c r="X4408">
        <v>7</v>
      </c>
      <c r="Y4408">
        <v>4182</v>
      </c>
    </row>
    <row r="4409" spans="1:25">
      <c r="A4409" t="s">
        <v>24931</v>
      </c>
      <c r="B4409" t="s">
        <v>70</v>
      </c>
      <c r="C4409">
        <v>274</v>
      </c>
      <c r="D4409" t="s">
        <v>106</v>
      </c>
      <c r="E4409">
        <v>2006</v>
      </c>
      <c r="F4409" s="24">
        <v>38899</v>
      </c>
      <c r="G4409" s="24">
        <v>38899</v>
      </c>
      <c r="H4409" s="24">
        <v>38900</v>
      </c>
      <c r="I4409" t="s">
        <v>1208</v>
      </c>
      <c r="J4409" t="s">
        <v>108</v>
      </c>
      <c r="K4409" t="s">
        <v>324</v>
      </c>
      <c r="L4409" t="s">
        <v>75</v>
      </c>
      <c r="M4409" t="s">
        <v>76</v>
      </c>
      <c r="N4409" t="s">
        <v>160</v>
      </c>
      <c r="O4409" t="s">
        <v>24932</v>
      </c>
      <c r="P4409" t="s">
        <v>24932</v>
      </c>
      <c r="Q4409" t="s">
        <v>195</v>
      </c>
      <c r="R4409" t="s">
        <v>24933</v>
      </c>
      <c r="S4409" t="s">
        <v>24934</v>
      </c>
      <c r="T4409" t="s">
        <v>329</v>
      </c>
      <c r="U4409" t="s">
        <v>24935</v>
      </c>
      <c r="V4409" t="s">
        <v>24936</v>
      </c>
      <c r="W4409" t="s">
        <v>93</v>
      </c>
      <c r="X4409">
        <v>7</v>
      </c>
      <c r="Y4409">
        <v>4369.8599999999997</v>
      </c>
    </row>
    <row r="4410" spans="1:25">
      <c r="A4410" t="s">
        <v>24937</v>
      </c>
      <c r="B4410" t="s">
        <v>70</v>
      </c>
      <c r="C4410">
        <v>276</v>
      </c>
      <c r="D4410" t="s">
        <v>106</v>
      </c>
      <c r="E4410">
        <v>2006</v>
      </c>
      <c r="F4410" s="24">
        <v>38899</v>
      </c>
      <c r="G4410" s="24">
        <v>38899</v>
      </c>
      <c r="H4410" s="24">
        <v>38901</v>
      </c>
      <c r="I4410" t="s">
        <v>107</v>
      </c>
      <c r="J4410" t="s">
        <v>108</v>
      </c>
      <c r="K4410" t="s">
        <v>109</v>
      </c>
      <c r="L4410" t="s">
        <v>75</v>
      </c>
      <c r="M4410" t="s">
        <v>76</v>
      </c>
      <c r="N4410" t="s">
        <v>202</v>
      </c>
      <c r="O4410" t="s">
        <v>24938</v>
      </c>
      <c r="P4410" t="s">
        <v>24939</v>
      </c>
      <c r="Q4410" t="s">
        <v>90</v>
      </c>
      <c r="R4410" t="s">
        <v>24940</v>
      </c>
      <c r="S4410" t="s">
        <v>24941</v>
      </c>
      <c r="T4410" t="s">
        <v>299</v>
      </c>
      <c r="U4410" t="s">
        <v>24942</v>
      </c>
      <c r="V4410" t="s">
        <v>24943</v>
      </c>
      <c r="W4410" t="s">
        <v>93</v>
      </c>
      <c r="X4410">
        <v>7</v>
      </c>
      <c r="Y4410">
        <v>4247</v>
      </c>
    </row>
    <row r="4411" spans="1:25">
      <c r="A4411" t="s">
        <v>24944</v>
      </c>
      <c r="B4411" t="s">
        <v>70</v>
      </c>
      <c r="C4411">
        <v>314</v>
      </c>
      <c r="D4411" t="s">
        <v>106</v>
      </c>
      <c r="E4411">
        <v>2006</v>
      </c>
      <c r="F4411" s="24">
        <v>38925</v>
      </c>
      <c r="G4411" s="24">
        <v>38925</v>
      </c>
      <c r="H4411" s="24">
        <v>38926</v>
      </c>
      <c r="I4411" t="s">
        <v>107</v>
      </c>
      <c r="J4411" t="s">
        <v>108</v>
      </c>
      <c r="K4411" t="s">
        <v>109</v>
      </c>
      <c r="L4411" t="s">
        <v>5634</v>
      </c>
      <c r="M4411" t="s">
        <v>76</v>
      </c>
      <c r="N4411" t="s">
        <v>111</v>
      </c>
      <c r="O4411" t="s">
        <v>24945</v>
      </c>
      <c r="P4411" t="s">
        <v>24946</v>
      </c>
      <c r="Q4411" t="s">
        <v>7328</v>
      </c>
      <c r="R4411" t="s">
        <v>24945</v>
      </c>
      <c r="S4411" t="s">
        <v>24947</v>
      </c>
      <c r="T4411" t="s">
        <v>231</v>
      </c>
      <c r="U4411" t="s">
        <v>24948</v>
      </c>
      <c r="V4411" t="s">
        <v>24949</v>
      </c>
      <c r="W4411" t="s">
        <v>93</v>
      </c>
      <c r="X4411">
        <v>7</v>
      </c>
      <c r="Y4411">
        <v>2912</v>
      </c>
    </row>
    <row r="4412" spans="1:25">
      <c r="A4412" t="s">
        <v>24950</v>
      </c>
      <c r="B4412" t="s">
        <v>70</v>
      </c>
      <c r="C4412">
        <v>299</v>
      </c>
      <c r="D4412" t="s">
        <v>106</v>
      </c>
      <c r="E4412">
        <v>2006</v>
      </c>
      <c r="F4412" s="24">
        <v>38914</v>
      </c>
      <c r="G4412" s="24">
        <v>38915</v>
      </c>
      <c r="H4412" s="24">
        <v>38916</v>
      </c>
      <c r="I4412" t="s">
        <v>183</v>
      </c>
      <c r="J4412" t="s">
        <v>108</v>
      </c>
      <c r="K4412" t="s">
        <v>184</v>
      </c>
      <c r="L4412" t="s">
        <v>75</v>
      </c>
      <c r="M4412" t="s">
        <v>76</v>
      </c>
      <c r="N4412" t="s">
        <v>87</v>
      </c>
      <c r="O4412" t="s">
        <v>24951</v>
      </c>
      <c r="P4412" t="s">
        <v>24952</v>
      </c>
      <c r="Q4412" t="s">
        <v>80</v>
      </c>
      <c r="R4412" t="s">
        <v>24953</v>
      </c>
      <c r="S4412" t="s">
        <v>24954</v>
      </c>
      <c r="T4412" t="s">
        <v>1424</v>
      </c>
      <c r="U4412" t="s">
        <v>24955</v>
      </c>
      <c r="V4412" t="s">
        <v>24956</v>
      </c>
      <c r="W4412" t="s">
        <v>93</v>
      </c>
      <c r="X4412">
        <v>7</v>
      </c>
      <c r="Y4412">
        <v>3965</v>
      </c>
    </row>
    <row r="4413" spans="1:25">
      <c r="A4413" t="s">
        <v>24957</v>
      </c>
      <c r="B4413" t="s">
        <v>70</v>
      </c>
      <c r="C4413">
        <v>301</v>
      </c>
      <c r="D4413" t="s">
        <v>71</v>
      </c>
      <c r="E4413">
        <v>2006</v>
      </c>
      <c r="F4413" s="24">
        <v>38913</v>
      </c>
      <c r="G4413" s="24">
        <v>38917</v>
      </c>
      <c r="H4413" s="24">
        <v>38914</v>
      </c>
      <c r="I4413" t="s">
        <v>2446</v>
      </c>
      <c r="J4413" t="s">
        <v>96</v>
      </c>
      <c r="K4413" t="s">
        <v>97</v>
      </c>
      <c r="L4413" t="s">
        <v>4476</v>
      </c>
      <c r="M4413" t="s">
        <v>76</v>
      </c>
      <c r="N4413" t="s">
        <v>1820</v>
      </c>
      <c r="O4413" t="s">
        <v>24958</v>
      </c>
      <c r="P4413" t="s">
        <v>24959</v>
      </c>
      <c r="Q4413" t="s">
        <v>80</v>
      </c>
      <c r="R4413" t="s">
        <v>24958</v>
      </c>
      <c r="S4413" t="s">
        <v>24960</v>
      </c>
      <c r="T4413" t="s">
        <v>654</v>
      </c>
      <c r="U4413" t="s">
        <v>174</v>
      </c>
      <c r="W4413" t="s">
        <v>93</v>
      </c>
      <c r="X4413">
        <v>7</v>
      </c>
      <c r="Y4413">
        <v>4353</v>
      </c>
    </row>
    <row r="4414" spans="1:25">
      <c r="A4414" t="s">
        <v>19916</v>
      </c>
      <c r="B4414" t="s">
        <v>70</v>
      </c>
      <c r="C4414">
        <v>313</v>
      </c>
      <c r="D4414" t="s">
        <v>106</v>
      </c>
      <c r="E4414">
        <v>2006</v>
      </c>
      <c r="F4414" s="24">
        <v>38924</v>
      </c>
      <c r="G4414" s="24">
        <v>38925</v>
      </c>
      <c r="H4414" s="24">
        <v>38926</v>
      </c>
      <c r="I4414" t="s">
        <v>1208</v>
      </c>
      <c r="J4414" t="s">
        <v>108</v>
      </c>
      <c r="K4414" t="s">
        <v>324</v>
      </c>
      <c r="L4414" t="s">
        <v>75</v>
      </c>
      <c r="M4414" t="s">
        <v>76</v>
      </c>
      <c r="N4414" t="s">
        <v>3665</v>
      </c>
      <c r="O4414" t="s">
        <v>19917</v>
      </c>
      <c r="P4414" t="s">
        <v>24961</v>
      </c>
      <c r="Q4414" t="s">
        <v>80</v>
      </c>
      <c r="R4414" t="s">
        <v>24962</v>
      </c>
      <c r="S4414" t="s">
        <v>24963</v>
      </c>
      <c r="T4414" t="s">
        <v>214</v>
      </c>
      <c r="U4414" t="s">
        <v>24964</v>
      </c>
      <c r="V4414" t="s">
        <v>24965</v>
      </c>
      <c r="W4414" t="s">
        <v>93</v>
      </c>
      <c r="X4414">
        <v>7</v>
      </c>
      <c r="Y4414">
        <v>1357</v>
      </c>
    </row>
    <row r="4415" spans="1:25">
      <c r="A4415" t="s">
        <v>24966</v>
      </c>
      <c r="B4415" t="s">
        <v>70</v>
      </c>
      <c r="C4415">
        <v>315</v>
      </c>
      <c r="D4415" t="s">
        <v>106</v>
      </c>
      <c r="E4415">
        <v>2006</v>
      </c>
      <c r="F4415" s="24">
        <v>38925</v>
      </c>
      <c r="G4415" s="24">
        <v>38925</v>
      </c>
      <c r="H4415" s="24">
        <v>38927</v>
      </c>
      <c r="I4415" t="s">
        <v>339</v>
      </c>
      <c r="J4415" t="s">
        <v>108</v>
      </c>
      <c r="K4415" t="s">
        <v>324</v>
      </c>
      <c r="L4415" t="s">
        <v>643</v>
      </c>
      <c r="M4415" t="s">
        <v>76</v>
      </c>
      <c r="N4415" t="s">
        <v>24967</v>
      </c>
      <c r="O4415" t="s">
        <v>24968</v>
      </c>
      <c r="P4415" t="s">
        <v>24968</v>
      </c>
      <c r="Q4415" t="s">
        <v>195</v>
      </c>
      <c r="R4415" t="s">
        <v>24969</v>
      </c>
      <c r="S4415" t="s">
        <v>24970</v>
      </c>
      <c r="T4415" t="s">
        <v>157</v>
      </c>
      <c r="U4415" t="s">
        <v>24971</v>
      </c>
      <c r="V4415" t="s">
        <v>24972</v>
      </c>
      <c r="W4415" t="s">
        <v>93</v>
      </c>
      <c r="X4415">
        <v>7</v>
      </c>
      <c r="Y4415">
        <v>4257</v>
      </c>
    </row>
    <row r="4416" spans="1:25">
      <c r="A4416" t="s">
        <v>18663</v>
      </c>
      <c r="B4416" t="s">
        <v>70</v>
      </c>
      <c r="C4416">
        <v>304</v>
      </c>
      <c r="D4416" t="s">
        <v>71</v>
      </c>
      <c r="E4416">
        <v>2006</v>
      </c>
      <c r="F4416" s="24">
        <v>38916</v>
      </c>
      <c r="G4416" s="24">
        <v>38918</v>
      </c>
      <c r="H4416" s="24">
        <v>38887</v>
      </c>
      <c r="I4416" t="s">
        <v>1153</v>
      </c>
      <c r="J4416" t="s">
        <v>220</v>
      </c>
      <c r="K4416" t="s">
        <v>97</v>
      </c>
      <c r="M4416" t="s">
        <v>76</v>
      </c>
      <c r="N4416" t="s">
        <v>77</v>
      </c>
      <c r="O4416" t="s">
        <v>18664</v>
      </c>
      <c r="P4416" t="s">
        <v>24973</v>
      </c>
      <c r="Q4416" t="s">
        <v>80</v>
      </c>
      <c r="R4416" t="s">
        <v>18664</v>
      </c>
      <c r="S4416" t="s">
        <v>18666</v>
      </c>
      <c r="T4416" t="s">
        <v>173</v>
      </c>
      <c r="U4416" t="s">
        <v>18667</v>
      </c>
      <c r="W4416" t="s">
        <v>83</v>
      </c>
      <c r="X4416">
        <v>7</v>
      </c>
      <c r="Y4416">
        <v>1782</v>
      </c>
    </row>
    <row r="4417" spans="1:25">
      <c r="A4417" t="s">
        <v>24974</v>
      </c>
      <c r="B4417" t="s">
        <v>70</v>
      </c>
      <c r="C4417">
        <v>275</v>
      </c>
      <c r="D4417" t="s">
        <v>106</v>
      </c>
      <c r="E4417">
        <v>2006</v>
      </c>
      <c r="F4417" s="24">
        <v>38899</v>
      </c>
      <c r="G4417" s="24">
        <v>38899</v>
      </c>
      <c r="H4417" s="24">
        <v>38900</v>
      </c>
      <c r="I4417" t="s">
        <v>7299</v>
      </c>
      <c r="J4417" t="s">
        <v>150</v>
      </c>
      <c r="K4417" t="s">
        <v>151</v>
      </c>
      <c r="L4417" t="s">
        <v>75</v>
      </c>
      <c r="M4417" t="s">
        <v>76</v>
      </c>
      <c r="N4417" t="s">
        <v>77</v>
      </c>
      <c r="O4417" t="s">
        <v>24975</v>
      </c>
      <c r="P4417" t="s">
        <v>24976</v>
      </c>
      <c r="Q4417" t="s">
        <v>80</v>
      </c>
      <c r="R4417" t="s">
        <v>24975</v>
      </c>
      <c r="S4417" t="s">
        <v>24812</v>
      </c>
      <c r="T4417" t="s">
        <v>103</v>
      </c>
      <c r="U4417" t="s">
        <v>24977</v>
      </c>
      <c r="V4417" t="s">
        <v>24978</v>
      </c>
      <c r="W4417" t="s">
        <v>83</v>
      </c>
      <c r="X4417">
        <v>7</v>
      </c>
      <c r="Y4417">
        <v>3607.64</v>
      </c>
    </row>
    <row r="4418" spans="1:25">
      <c r="A4418" t="s">
        <v>24979</v>
      </c>
      <c r="B4418" t="s">
        <v>70</v>
      </c>
      <c r="C4418">
        <v>318</v>
      </c>
      <c r="D4418" t="s">
        <v>106</v>
      </c>
      <c r="E4418">
        <v>2006</v>
      </c>
      <c r="F4418" s="24">
        <v>38928</v>
      </c>
      <c r="G4418" s="24">
        <v>38928</v>
      </c>
      <c r="H4418" s="24">
        <v>38929</v>
      </c>
      <c r="I4418" t="s">
        <v>183</v>
      </c>
      <c r="J4418" t="s">
        <v>108</v>
      </c>
      <c r="K4418" t="s">
        <v>184</v>
      </c>
      <c r="L4418" t="s">
        <v>75</v>
      </c>
      <c r="M4418" t="s">
        <v>76</v>
      </c>
      <c r="N4418" t="s">
        <v>356</v>
      </c>
      <c r="O4418" t="s">
        <v>24980</v>
      </c>
      <c r="P4418" t="s">
        <v>24981</v>
      </c>
      <c r="Q4418" t="s">
        <v>90</v>
      </c>
      <c r="R4418" t="s">
        <v>24980</v>
      </c>
      <c r="S4418" t="s">
        <v>24982</v>
      </c>
      <c r="T4418" t="s">
        <v>1424</v>
      </c>
      <c r="U4418" t="s">
        <v>24983</v>
      </c>
      <c r="V4418" t="s">
        <v>24984</v>
      </c>
      <c r="W4418" t="s">
        <v>93</v>
      </c>
      <c r="X4418">
        <v>7</v>
      </c>
      <c r="Y4418">
        <v>3957</v>
      </c>
    </row>
    <row r="4419" spans="1:25">
      <c r="A4419" t="s">
        <v>24985</v>
      </c>
      <c r="B4419" t="s">
        <v>70</v>
      </c>
      <c r="C4419">
        <v>284</v>
      </c>
      <c r="D4419" t="s">
        <v>106</v>
      </c>
      <c r="E4419">
        <v>2006</v>
      </c>
      <c r="F4419" s="24">
        <v>38904</v>
      </c>
      <c r="G4419" s="24">
        <v>38907</v>
      </c>
      <c r="H4419" s="24">
        <v>38906</v>
      </c>
      <c r="I4419" t="s">
        <v>107</v>
      </c>
      <c r="J4419" t="s">
        <v>108</v>
      </c>
      <c r="K4419" t="s">
        <v>109</v>
      </c>
      <c r="L4419" t="s">
        <v>75</v>
      </c>
      <c r="M4419" t="s">
        <v>76</v>
      </c>
      <c r="N4419" t="s">
        <v>160</v>
      </c>
      <c r="O4419" t="s">
        <v>24986</v>
      </c>
      <c r="P4419" t="s">
        <v>24987</v>
      </c>
      <c r="Q4419" t="s">
        <v>80</v>
      </c>
      <c r="R4419" t="s">
        <v>24986</v>
      </c>
      <c r="S4419" t="s">
        <v>24988</v>
      </c>
      <c r="T4419" t="s">
        <v>231</v>
      </c>
      <c r="U4419" t="s">
        <v>24989</v>
      </c>
      <c r="W4419" t="s">
        <v>93</v>
      </c>
      <c r="X4419">
        <v>7</v>
      </c>
      <c r="Y4419">
        <v>1923.4</v>
      </c>
    </row>
    <row r="4420" spans="1:25">
      <c r="A4420" t="s">
        <v>24990</v>
      </c>
      <c r="B4420" t="s">
        <v>70</v>
      </c>
      <c r="C4420">
        <v>295</v>
      </c>
      <c r="D4420" t="s">
        <v>71</v>
      </c>
      <c r="E4420">
        <v>2006</v>
      </c>
      <c r="F4420" s="24">
        <v>38912</v>
      </c>
      <c r="G4420" s="24">
        <v>38912</v>
      </c>
      <c r="H4420" s="24">
        <v>38913</v>
      </c>
      <c r="I4420" t="s">
        <v>9469</v>
      </c>
      <c r="J4420" t="s">
        <v>96</v>
      </c>
      <c r="K4420" t="s">
        <v>97</v>
      </c>
      <c r="L4420" t="s">
        <v>7473</v>
      </c>
      <c r="M4420" t="s">
        <v>76</v>
      </c>
      <c r="N4420" t="s">
        <v>295</v>
      </c>
      <c r="O4420" t="s">
        <v>24991</v>
      </c>
      <c r="P4420" t="s">
        <v>24992</v>
      </c>
      <c r="Q4420" t="s">
        <v>80</v>
      </c>
      <c r="R4420" t="s">
        <v>24991</v>
      </c>
      <c r="S4420" t="s">
        <v>24993</v>
      </c>
      <c r="V4420" t="s">
        <v>24994</v>
      </c>
      <c r="W4420" t="s">
        <v>93</v>
      </c>
      <c r="X4420">
        <v>7</v>
      </c>
      <c r="Y4420">
        <v>3753</v>
      </c>
    </row>
    <row r="4421" spans="1:25">
      <c r="A4421" t="s">
        <v>24995</v>
      </c>
      <c r="B4421" t="s">
        <v>70</v>
      </c>
      <c r="C4421">
        <v>303</v>
      </c>
      <c r="D4421" t="s">
        <v>106</v>
      </c>
      <c r="E4421">
        <v>2006</v>
      </c>
      <c r="F4421" s="24">
        <v>38918</v>
      </c>
      <c r="G4421" s="24">
        <v>38918</v>
      </c>
      <c r="H4421" s="24">
        <v>38919</v>
      </c>
      <c r="I4421" t="s">
        <v>1256</v>
      </c>
      <c r="J4421" t="s">
        <v>108</v>
      </c>
      <c r="K4421" t="s">
        <v>109</v>
      </c>
      <c r="L4421" t="s">
        <v>75</v>
      </c>
      <c r="M4421" t="s">
        <v>76</v>
      </c>
      <c r="N4421" t="s">
        <v>140</v>
      </c>
      <c r="O4421" t="s">
        <v>24996</v>
      </c>
      <c r="P4421" t="s">
        <v>24997</v>
      </c>
      <c r="Q4421" t="s">
        <v>80</v>
      </c>
      <c r="R4421" t="s">
        <v>24998</v>
      </c>
      <c r="S4421" t="s">
        <v>24999</v>
      </c>
      <c r="T4421" t="s">
        <v>246</v>
      </c>
      <c r="U4421" t="s">
        <v>25000</v>
      </c>
      <c r="V4421" t="s">
        <v>25001</v>
      </c>
      <c r="W4421" t="s">
        <v>83</v>
      </c>
      <c r="X4421">
        <v>7</v>
      </c>
      <c r="Y4421">
        <v>3817</v>
      </c>
    </row>
    <row r="4422" spans="1:25">
      <c r="A4422" t="s">
        <v>25002</v>
      </c>
      <c r="B4422" t="s">
        <v>70</v>
      </c>
      <c r="C4422">
        <v>296</v>
      </c>
      <c r="D4422" t="s">
        <v>71</v>
      </c>
      <c r="E4422">
        <v>2006</v>
      </c>
      <c r="F4422" s="24">
        <v>38913</v>
      </c>
      <c r="G4422" s="24">
        <v>38914</v>
      </c>
      <c r="H4422" s="24">
        <v>38914</v>
      </c>
      <c r="I4422" t="s">
        <v>310</v>
      </c>
      <c r="J4422" t="s">
        <v>311</v>
      </c>
      <c r="K4422" t="s">
        <v>74</v>
      </c>
      <c r="M4422" t="s">
        <v>76</v>
      </c>
      <c r="N4422" t="s">
        <v>253</v>
      </c>
      <c r="O4422" t="s">
        <v>25003</v>
      </c>
      <c r="P4422" t="s">
        <v>25003</v>
      </c>
      <c r="Q4422" t="s">
        <v>195</v>
      </c>
      <c r="R4422" t="s">
        <v>25004</v>
      </c>
      <c r="S4422" t="s">
        <v>25005</v>
      </c>
      <c r="T4422" t="s">
        <v>82</v>
      </c>
      <c r="U4422" t="s">
        <v>25006</v>
      </c>
      <c r="W4422" t="s">
        <v>83</v>
      </c>
      <c r="X4422">
        <v>7</v>
      </c>
      <c r="Y4422">
        <v>3850</v>
      </c>
    </row>
    <row r="4423" spans="1:25">
      <c r="A4423" t="s">
        <v>25007</v>
      </c>
      <c r="B4423" t="s">
        <v>138</v>
      </c>
      <c r="C4423">
        <v>322</v>
      </c>
      <c r="D4423" t="s">
        <v>106</v>
      </c>
      <c r="E4423">
        <v>2006</v>
      </c>
      <c r="F4423" s="24">
        <v>38929</v>
      </c>
      <c r="G4423" s="24">
        <v>38929</v>
      </c>
      <c r="H4423" s="24">
        <v>38930</v>
      </c>
      <c r="I4423" t="s">
        <v>500</v>
      </c>
      <c r="J4423" t="s">
        <v>108</v>
      </c>
      <c r="K4423" t="s">
        <v>109</v>
      </c>
      <c r="L4423" t="s">
        <v>20828</v>
      </c>
      <c r="M4423" t="s">
        <v>76</v>
      </c>
      <c r="N4423" t="s">
        <v>253</v>
      </c>
      <c r="O4423" t="s">
        <v>25008</v>
      </c>
      <c r="P4423" t="s">
        <v>25009</v>
      </c>
      <c r="Q4423" t="s">
        <v>80</v>
      </c>
      <c r="R4423" t="s">
        <v>25008</v>
      </c>
      <c r="S4423" t="s">
        <v>25010</v>
      </c>
      <c r="T4423" t="s">
        <v>910</v>
      </c>
      <c r="U4423" t="s">
        <v>25011</v>
      </c>
      <c r="V4423" t="s">
        <v>25012</v>
      </c>
      <c r="W4423" t="s">
        <v>83</v>
      </c>
      <c r="X4423">
        <v>7</v>
      </c>
      <c r="Y4423">
        <v>4497</v>
      </c>
    </row>
    <row r="4424" spans="1:25">
      <c r="A4424" t="s">
        <v>25013</v>
      </c>
      <c r="B4424" t="s">
        <v>70</v>
      </c>
      <c r="C4424">
        <v>292</v>
      </c>
      <c r="D4424" t="s">
        <v>71</v>
      </c>
      <c r="E4424">
        <v>2006</v>
      </c>
      <c r="F4424" s="24">
        <v>38910</v>
      </c>
      <c r="G4424" s="24">
        <v>38911</v>
      </c>
      <c r="H4424" s="24">
        <v>38911</v>
      </c>
      <c r="I4424" t="s">
        <v>2446</v>
      </c>
      <c r="J4424" t="s">
        <v>96</v>
      </c>
      <c r="K4424" t="s">
        <v>97</v>
      </c>
      <c r="L4424" t="s">
        <v>25014</v>
      </c>
      <c r="M4424" t="s">
        <v>76</v>
      </c>
      <c r="N4424" t="s">
        <v>153</v>
      </c>
      <c r="O4424" t="s">
        <v>25015</v>
      </c>
      <c r="P4424" t="s">
        <v>25016</v>
      </c>
      <c r="Q4424" t="s">
        <v>80</v>
      </c>
      <c r="R4424" t="s">
        <v>25015</v>
      </c>
      <c r="S4424" t="s">
        <v>25017</v>
      </c>
      <c r="T4424" t="s">
        <v>173</v>
      </c>
      <c r="U4424" t="s">
        <v>25018</v>
      </c>
      <c r="V4424" t="s">
        <v>25019</v>
      </c>
      <c r="W4424" t="s">
        <v>83</v>
      </c>
      <c r="X4424">
        <v>7</v>
      </c>
      <c r="Y4424">
        <v>4353</v>
      </c>
    </row>
    <row r="4425" spans="1:25">
      <c r="A4425" t="s">
        <v>25020</v>
      </c>
      <c r="B4425" t="s">
        <v>70</v>
      </c>
      <c r="C4425">
        <v>298</v>
      </c>
      <c r="D4425" t="s">
        <v>106</v>
      </c>
      <c r="E4425">
        <v>2006</v>
      </c>
      <c r="F4425" s="24">
        <v>38912</v>
      </c>
      <c r="G4425" s="24">
        <v>38915</v>
      </c>
      <c r="H4425" s="24">
        <v>38914</v>
      </c>
      <c r="I4425" t="s">
        <v>107</v>
      </c>
      <c r="J4425" t="s">
        <v>108</v>
      </c>
      <c r="K4425" t="s">
        <v>109</v>
      </c>
      <c r="L4425" t="s">
        <v>110</v>
      </c>
      <c r="M4425" t="s">
        <v>76</v>
      </c>
      <c r="N4425" t="s">
        <v>153</v>
      </c>
      <c r="O4425" t="s">
        <v>25021</v>
      </c>
      <c r="P4425" t="s">
        <v>25022</v>
      </c>
      <c r="Q4425" t="s">
        <v>989</v>
      </c>
      <c r="R4425" t="s">
        <v>25021</v>
      </c>
      <c r="S4425" t="s">
        <v>25023</v>
      </c>
      <c r="U4425" t="s">
        <v>25024</v>
      </c>
      <c r="V4425" t="s">
        <v>25025</v>
      </c>
      <c r="W4425" t="s">
        <v>83</v>
      </c>
      <c r="X4425">
        <v>7</v>
      </c>
      <c r="Y4425">
        <v>4130</v>
      </c>
    </row>
    <row r="4426" spans="1:25">
      <c r="A4426" t="s">
        <v>25026</v>
      </c>
      <c r="B4426" t="s">
        <v>70</v>
      </c>
      <c r="C4426">
        <v>309</v>
      </c>
      <c r="D4426" t="s">
        <v>106</v>
      </c>
      <c r="E4426">
        <v>2006</v>
      </c>
      <c r="F4426" s="24">
        <v>38922</v>
      </c>
      <c r="G4426" s="24">
        <v>38922</v>
      </c>
      <c r="H4426" s="24">
        <v>38923</v>
      </c>
      <c r="I4426" t="s">
        <v>127</v>
      </c>
      <c r="J4426" t="s">
        <v>108</v>
      </c>
      <c r="K4426" t="s">
        <v>109</v>
      </c>
      <c r="L4426" t="s">
        <v>110</v>
      </c>
      <c r="M4426" t="s">
        <v>76</v>
      </c>
      <c r="N4426" t="s">
        <v>140</v>
      </c>
      <c r="O4426" t="s">
        <v>25027</v>
      </c>
      <c r="P4426" t="s">
        <v>25028</v>
      </c>
      <c r="Q4426" t="s">
        <v>90</v>
      </c>
      <c r="R4426" t="s">
        <v>25027</v>
      </c>
      <c r="S4426" t="s">
        <v>25029</v>
      </c>
      <c r="T4426" t="s">
        <v>188</v>
      </c>
      <c r="U4426" t="s">
        <v>25030</v>
      </c>
      <c r="V4426" t="s">
        <v>25031</v>
      </c>
      <c r="W4426" t="s">
        <v>83</v>
      </c>
      <c r="X4426">
        <v>7</v>
      </c>
      <c r="Y4426">
        <v>3708.78</v>
      </c>
    </row>
    <row r="4427" spans="1:25">
      <c r="A4427" t="s">
        <v>25032</v>
      </c>
      <c r="B4427" t="s">
        <v>70</v>
      </c>
      <c r="C4427">
        <v>291</v>
      </c>
      <c r="D4427" t="s">
        <v>106</v>
      </c>
      <c r="E4427">
        <v>2006</v>
      </c>
      <c r="F4427" s="24">
        <v>38911</v>
      </c>
      <c r="G4427" s="24">
        <v>38911</v>
      </c>
      <c r="H4427" s="24">
        <v>38912</v>
      </c>
      <c r="I4427" t="s">
        <v>107</v>
      </c>
      <c r="J4427" t="s">
        <v>108</v>
      </c>
      <c r="K4427" t="s">
        <v>109</v>
      </c>
      <c r="L4427" t="s">
        <v>643</v>
      </c>
      <c r="M4427" t="s">
        <v>76</v>
      </c>
      <c r="N4427" t="s">
        <v>253</v>
      </c>
      <c r="O4427" t="s">
        <v>25033</v>
      </c>
      <c r="P4427" t="s">
        <v>25034</v>
      </c>
      <c r="Q4427" t="s">
        <v>131</v>
      </c>
      <c r="R4427" t="s">
        <v>25033</v>
      </c>
      <c r="S4427" t="s">
        <v>25035</v>
      </c>
      <c r="T4427" t="s">
        <v>173</v>
      </c>
      <c r="U4427" t="s">
        <v>25036</v>
      </c>
      <c r="V4427" t="s">
        <v>25037</v>
      </c>
      <c r="W4427" t="s">
        <v>83</v>
      </c>
      <c r="X4427">
        <v>7</v>
      </c>
      <c r="Y4427">
        <v>4207</v>
      </c>
    </row>
    <row r="4428" spans="1:25">
      <c r="A4428" t="s">
        <v>25038</v>
      </c>
      <c r="B4428" t="s">
        <v>138</v>
      </c>
      <c r="C4428">
        <v>306</v>
      </c>
      <c r="D4428" t="s">
        <v>106</v>
      </c>
      <c r="E4428">
        <v>2006</v>
      </c>
      <c r="F4428" s="24">
        <v>38919</v>
      </c>
      <c r="G4428" s="24">
        <v>38920</v>
      </c>
      <c r="H4428" s="24">
        <v>38921</v>
      </c>
      <c r="I4428" t="s">
        <v>107</v>
      </c>
      <c r="J4428" t="s">
        <v>108</v>
      </c>
      <c r="K4428" t="s">
        <v>109</v>
      </c>
      <c r="L4428" t="s">
        <v>75</v>
      </c>
      <c r="M4428" t="s">
        <v>76</v>
      </c>
      <c r="N4428" t="s">
        <v>153</v>
      </c>
      <c r="O4428" t="s">
        <v>25039</v>
      </c>
      <c r="P4428" t="s">
        <v>25039</v>
      </c>
      <c r="Q4428" t="s">
        <v>142</v>
      </c>
      <c r="R4428" t="s">
        <v>25040</v>
      </c>
      <c r="S4428" t="s">
        <v>25041</v>
      </c>
      <c r="U4428" t="s">
        <v>25042</v>
      </c>
      <c r="V4428" t="s">
        <v>25043</v>
      </c>
      <c r="W4428" t="s">
        <v>83</v>
      </c>
      <c r="X4428">
        <v>7</v>
      </c>
      <c r="Y4428">
        <v>3957</v>
      </c>
    </row>
    <row r="4429" spans="1:25">
      <c r="A4429" t="s">
        <v>25044</v>
      </c>
      <c r="B4429" t="s">
        <v>138</v>
      </c>
      <c r="C4429">
        <v>293</v>
      </c>
      <c r="D4429" t="s">
        <v>106</v>
      </c>
      <c r="E4429">
        <v>2006</v>
      </c>
      <c r="F4429" s="24">
        <v>38911</v>
      </c>
      <c r="G4429" s="24">
        <v>38911</v>
      </c>
      <c r="H4429" s="24">
        <v>38912</v>
      </c>
      <c r="I4429" t="s">
        <v>347</v>
      </c>
      <c r="J4429" t="s">
        <v>108</v>
      </c>
      <c r="K4429" t="s">
        <v>109</v>
      </c>
      <c r="L4429" t="s">
        <v>20828</v>
      </c>
      <c r="M4429" t="s">
        <v>76</v>
      </c>
      <c r="N4429" t="s">
        <v>467</v>
      </c>
      <c r="O4429" t="s">
        <v>25045</v>
      </c>
      <c r="P4429" t="s">
        <v>25045</v>
      </c>
      <c r="Q4429" t="s">
        <v>142</v>
      </c>
      <c r="R4429" t="s">
        <v>25046</v>
      </c>
      <c r="S4429" t="s">
        <v>25047</v>
      </c>
      <c r="T4429" t="s">
        <v>780</v>
      </c>
      <c r="U4429" t="s">
        <v>25048</v>
      </c>
      <c r="V4429" t="s">
        <v>25049</v>
      </c>
      <c r="W4429" t="s">
        <v>83</v>
      </c>
      <c r="X4429">
        <v>7</v>
      </c>
      <c r="Y4429">
        <v>4257</v>
      </c>
    </row>
    <row r="4430" spans="1:25">
      <c r="A4430" t="s">
        <v>25050</v>
      </c>
      <c r="B4430" t="s">
        <v>70</v>
      </c>
      <c r="C4430">
        <v>302</v>
      </c>
      <c r="D4430" t="s">
        <v>106</v>
      </c>
      <c r="E4430">
        <v>2006</v>
      </c>
      <c r="F4430" s="24">
        <v>38917</v>
      </c>
      <c r="G4430" s="24">
        <v>38917</v>
      </c>
      <c r="H4430" s="24">
        <v>38918</v>
      </c>
      <c r="I4430" t="s">
        <v>107</v>
      </c>
      <c r="J4430" t="s">
        <v>108</v>
      </c>
      <c r="K4430" t="s">
        <v>109</v>
      </c>
      <c r="L4430" t="s">
        <v>110</v>
      </c>
      <c r="M4430" t="s">
        <v>76</v>
      </c>
      <c r="N4430" t="s">
        <v>77</v>
      </c>
      <c r="O4430" t="s">
        <v>25051</v>
      </c>
      <c r="P4430" t="s">
        <v>25051</v>
      </c>
      <c r="Q4430" t="s">
        <v>195</v>
      </c>
      <c r="R4430" t="s">
        <v>25052</v>
      </c>
      <c r="S4430" t="s">
        <v>25053</v>
      </c>
      <c r="T4430" t="s">
        <v>231</v>
      </c>
      <c r="U4430" t="s">
        <v>25054</v>
      </c>
      <c r="V4430" t="s">
        <v>25055</v>
      </c>
      <c r="W4430" t="s">
        <v>83</v>
      </c>
      <c r="X4430">
        <v>7</v>
      </c>
      <c r="Y4430">
        <v>4889.8599999999997</v>
      </c>
    </row>
    <row r="4431" spans="1:25">
      <c r="A4431" t="s">
        <v>25056</v>
      </c>
      <c r="B4431" t="s">
        <v>70</v>
      </c>
      <c r="C4431">
        <v>294</v>
      </c>
      <c r="D4431" t="s">
        <v>106</v>
      </c>
      <c r="E4431">
        <v>2006</v>
      </c>
      <c r="F4431" s="24">
        <v>38912</v>
      </c>
      <c r="G4431" s="24">
        <v>38912</v>
      </c>
      <c r="H4431" s="24">
        <v>38913</v>
      </c>
      <c r="I4431" t="s">
        <v>339</v>
      </c>
      <c r="J4431" t="s">
        <v>108</v>
      </c>
      <c r="K4431" t="s">
        <v>324</v>
      </c>
      <c r="L4431" t="s">
        <v>139</v>
      </c>
      <c r="M4431" t="s">
        <v>152</v>
      </c>
      <c r="N4431" t="s">
        <v>253</v>
      </c>
      <c r="O4431" t="s">
        <v>25057</v>
      </c>
      <c r="P4431" t="s">
        <v>25057</v>
      </c>
      <c r="Q4431" t="s">
        <v>195</v>
      </c>
      <c r="R4431" t="s">
        <v>25058</v>
      </c>
      <c r="S4431" t="s">
        <v>25059</v>
      </c>
      <c r="T4431" t="s">
        <v>902</v>
      </c>
      <c r="U4431" t="s">
        <v>25060</v>
      </c>
      <c r="V4431" t="s">
        <v>25061</v>
      </c>
      <c r="W4431" t="s">
        <v>83</v>
      </c>
      <c r="X4431">
        <v>7</v>
      </c>
      <c r="Y4431">
        <v>4916.66</v>
      </c>
    </row>
    <row r="4432" spans="1:25">
      <c r="A4432" t="s">
        <v>25062</v>
      </c>
      <c r="B4432" t="s">
        <v>70</v>
      </c>
      <c r="C4432">
        <v>282</v>
      </c>
      <c r="D4432" t="s">
        <v>106</v>
      </c>
      <c r="E4432">
        <v>2006</v>
      </c>
      <c r="F4432" s="24">
        <v>38905</v>
      </c>
      <c r="G4432" s="24">
        <v>38905</v>
      </c>
      <c r="H4432" s="24">
        <v>38906</v>
      </c>
      <c r="I4432" t="s">
        <v>107</v>
      </c>
      <c r="J4432" t="s">
        <v>108</v>
      </c>
      <c r="K4432" t="s">
        <v>109</v>
      </c>
      <c r="L4432" t="s">
        <v>75</v>
      </c>
      <c r="M4432" t="s">
        <v>76</v>
      </c>
      <c r="N4432" t="s">
        <v>253</v>
      </c>
      <c r="O4432" t="s">
        <v>25063</v>
      </c>
      <c r="P4432" t="s">
        <v>25064</v>
      </c>
      <c r="Q4432" t="s">
        <v>80</v>
      </c>
      <c r="R4432" t="s">
        <v>25063</v>
      </c>
      <c r="S4432" t="s">
        <v>25065</v>
      </c>
      <c r="T4432" t="s">
        <v>173</v>
      </c>
      <c r="U4432" t="s">
        <v>25066</v>
      </c>
      <c r="V4432" t="s">
        <v>25067</v>
      </c>
      <c r="W4432" t="s">
        <v>83</v>
      </c>
      <c r="X4432">
        <v>7</v>
      </c>
      <c r="Y4432">
        <v>4177</v>
      </c>
    </row>
    <row r="4433" spans="1:25">
      <c r="A4433" t="s">
        <v>5138</v>
      </c>
      <c r="B4433" t="s">
        <v>70</v>
      </c>
      <c r="C4433">
        <v>317</v>
      </c>
      <c r="D4433" t="s">
        <v>106</v>
      </c>
      <c r="E4433">
        <v>2006</v>
      </c>
      <c r="F4433" s="24">
        <v>38926</v>
      </c>
      <c r="G4433" s="24">
        <v>38926</v>
      </c>
      <c r="H4433" s="24">
        <v>38928</v>
      </c>
      <c r="I4433" t="s">
        <v>107</v>
      </c>
      <c r="J4433" t="s">
        <v>108</v>
      </c>
      <c r="K4433" t="s">
        <v>109</v>
      </c>
      <c r="L4433" t="s">
        <v>75</v>
      </c>
      <c r="M4433" t="s">
        <v>76</v>
      </c>
      <c r="N4433" t="s">
        <v>467</v>
      </c>
      <c r="O4433" t="s">
        <v>5139</v>
      </c>
      <c r="P4433" t="s">
        <v>25068</v>
      </c>
      <c r="Q4433" t="s">
        <v>80</v>
      </c>
      <c r="R4433" t="s">
        <v>5139</v>
      </c>
      <c r="S4433" t="s">
        <v>25069</v>
      </c>
      <c r="U4433" t="s">
        <v>25070</v>
      </c>
      <c r="V4433" t="s">
        <v>25071</v>
      </c>
      <c r="W4433" t="s">
        <v>83</v>
      </c>
      <c r="X4433">
        <v>7</v>
      </c>
      <c r="Y4433">
        <v>3957</v>
      </c>
    </row>
    <row r="4434" spans="1:25">
      <c r="A4434" t="s">
        <v>25072</v>
      </c>
      <c r="B4434" t="s">
        <v>70</v>
      </c>
      <c r="C4434">
        <v>300</v>
      </c>
      <c r="D4434" t="s">
        <v>71</v>
      </c>
      <c r="E4434">
        <v>2006</v>
      </c>
      <c r="F4434" s="24">
        <v>38913</v>
      </c>
      <c r="G4434" s="24">
        <v>38916</v>
      </c>
      <c r="H4434" s="24">
        <v>38915</v>
      </c>
      <c r="I4434" t="s">
        <v>25073</v>
      </c>
      <c r="J4434" t="s">
        <v>108</v>
      </c>
      <c r="K4434" t="s">
        <v>273</v>
      </c>
      <c r="L4434" t="s">
        <v>75</v>
      </c>
      <c r="M4434" t="s">
        <v>76</v>
      </c>
      <c r="N4434" t="s">
        <v>153</v>
      </c>
      <c r="O4434" t="s">
        <v>25074</v>
      </c>
      <c r="P4434" t="s">
        <v>25075</v>
      </c>
      <c r="Q4434" t="s">
        <v>90</v>
      </c>
      <c r="R4434" t="s">
        <v>25074</v>
      </c>
      <c r="S4434" t="s">
        <v>25076</v>
      </c>
      <c r="T4434" t="s">
        <v>173</v>
      </c>
      <c r="U4434" t="s">
        <v>9669</v>
      </c>
      <c r="W4434" t="s">
        <v>83</v>
      </c>
      <c r="X4434">
        <v>7</v>
      </c>
      <c r="Y4434">
        <v>1960</v>
      </c>
    </row>
    <row r="4435" spans="1:25">
      <c r="A4435" t="s">
        <v>25077</v>
      </c>
      <c r="B4435" t="s">
        <v>70</v>
      </c>
      <c r="C4435">
        <v>286</v>
      </c>
      <c r="D4435" t="s">
        <v>106</v>
      </c>
      <c r="E4435">
        <v>2006</v>
      </c>
      <c r="F4435" s="24">
        <v>38907</v>
      </c>
      <c r="G4435" s="24">
        <v>38908</v>
      </c>
      <c r="H4435" s="24">
        <v>38909</v>
      </c>
      <c r="I4435" t="s">
        <v>183</v>
      </c>
      <c r="J4435" t="s">
        <v>108</v>
      </c>
      <c r="K4435" t="s">
        <v>184</v>
      </c>
      <c r="L4435" t="s">
        <v>20828</v>
      </c>
      <c r="M4435" t="s">
        <v>76</v>
      </c>
      <c r="N4435" t="s">
        <v>467</v>
      </c>
      <c r="O4435" t="s">
        <v>25078</v>
      </c>
      <c r="P4435" t="s">
        <v>25079</v>
      </c>
      <c r="Q4435" t="s">
        <v>80</v>
      </c>
      <c r="R4435" t="s">
        <v>25078</v>
      </c>
      <c r="S4435" t="s">
        <v>25080</v>
      </c>
      <c r="T4435" t="s">
        <v>188</v>
      </c>
      <c r="U4435" t="s">
        <v>25081</v>
      </c>
      <c r="V4435" t="s">
        <v>25082</v>
      </c>
      <c r="W4435" t="s">
        <v>83</v>
      </c>
      <c r="X4435">
        <v>7</v>
      </c>
      <c r="Y4435">
        <v>4257</v>
      </c>
    </row>
    <row r="4436" spans="1:25">
      <c r="A4436" t="s">
        <v>25083</v>
      </c>
      <c r="B4436" t="s">
        <v>70</v>
      </c>
      <c r="C4436">
        <v>287</v>
      </c>
      <c r="D4436" t="s">
        <v>71</v>
      </c>
      <c r="E4436">
        <v>2006</v>
      </c>
      <c r="F4436" s="24">
        <v>38907</v>
      </c>
      <c r="G4436" s="24">
        <v>38908</v>
      </c>
      <c r="H4436" s="24">
        <v>38908</v>
      </c>
      <c r="I4436" t="s">
        <v>395</v>
      </c>
      <c r="J4436" t="s">
        <v>96</v>
      </c>
      <c r="K4436" t="s">
        <v>97</v>
      </c>
      <c r="L4436" t="s">
        <v>1676</v>
      </c>
      <c r="M4436" t="s">
        <v>76</v>
      </c>
      <c r="N4436" t="s">
        <v>467</v>
      </c>
      <c r="O4436" t="s">
        <v>25084</v>
      </c>
      <c r="P4436" t="s">
        <v>25085</v>
      </c>
      <c r="Q4436" t="s">
        <v>90</v>
      </c>
      <c r="R4436" t="s">
        <v>25084</v>
      </c>
      <c r="S4436" t="s">
        <v>25086</v>
      </c>
      <c r="T4436" t="s">
        <v>19129</v>
      </c>
      <c r="U4436" t="s">
        <v>25087</v>
      </c>
      <c r="W4436" t="s">
        <v>83</v>
      </c>
      <c r="X4436">
        <v>7</v>
      </c>
      <c r="Y4436">
        <v>3682.23</v>
      </c>
    </row>
    <row r="4437" spans="1:25">
      <c r="A4437" t="s">
        <v>25088</v>
      </c>
      <c r="B4437" t="s">
        <v>70</v>
      </c>
      <c r="C4437">
        <v>321</v>
      </c>
      <c r="D4437" t="s">
        <v>71</v>
      </c>
      <c r="E4437">
        <v>2006</v>
      </c>
      <c r="F4437" s="24">
        <v>38925</v>
      </c>
      <c r="G4437" s="24">
        <v>38929</v>
      </c>
      <c r="H4437" s="24">
        <v>38927</v>
      </c>
      <c r="I4437" t="s">
        <v>5462</v>
      </c>
      <c r="J4437" t="s">
        <v>168</v>
      </c>
      <c r="K4437" t="s">
        <v>273</v>
      </c>
      <c r="L4437" t="s">
        <v>75</v>
      </c>
      <c r="M4437" t="s">
        <v>76</v>
      </c>
      <c r="N4437" t="s">
        <v>87</v>
      </c>
      <c r="O4437" t="s">
        <v>25089</v>
      </c>
      <c r="P4437" t="s">
        <v>25090</v>
      </c>
      <c r="Q4437" t="s">
        <v>80</v>
      </c>
      <c r="R4437" t="s">
        <v>25089</v>
      </c>
      <c r="S4437" t="s">
        <v>25091</v>
      </c>
      <c r="T4437" t="s">
        <v>329</v>
      </c>
      <c r="W4437" t="s">
        <v>93</v>
      </c>
      <c r="X4437">
        <v>7</v>
      </c>
      <c r="Y4437">
        <v>1976</v>
      </c>
    </row>
    <row r="4438" spans="1:25">
      <c r="A4438" t="s">
        <v>25092</v>
      </c>
      <c r="B4438" t="s">
        <v>70</v>
      </c>
      <c r="C4438">
        <v>297</v>
      </c>
      <c r="D4438" t="s">
        <v>106</v>
      </c>
      <c r="E4438">
        <v>2006</v>
      </c>
      <c r="F4438" s="24">
        <v>38913</v>
      </c>
      <c r="G4438" s="24">
        <v>38914</v>
      </c>
      <c r="H4438" s="24">
        <v>38915</v>
      </c>
      <c r="I4438" t="s">
        <v>107</v>
      </c>
      <c r="J4438" t="s">
        <v>108</v>
      </c>
      <c r="K4438" t="s">
        <v>109</v>
      </c>
      <c r="L4438" t="s">
        <v>20828</v>
      </c>
      <c r="M4438" t="s">
        <v>76</v>
      </c>
      <c r="N4438" t="s">
        <v>77</v>
      </c>
      <c r="O4438" t="s">
        <v>25093</v>
      </c>
      <c r="P4438" t="s">
        <v>25094</v>
      </c>
      <c r="Q4438" t="s">
        <v>80</v>
      </c>
      <c r="R4438" t="s">
        <v>25093</v>
      </c>
      <c r="S4438" t="s">
        <v>25095</v>
      </c>
      <c r="U4438" t="s">
        <v>25096</v>
      </c>
      <c r="W4438" t="s">
        <v>83</v>
      </c>
      <c r="X4438">
        <v>7</v>
      </c>
      <c r="Y4438">
        <v>4265</v>
      </c>
    </row>
    <row r="4439" spans="1:25">
      <c r="A4439" t="s">
        <v>25097</v>
      </c>
      <c r="B4439" t="s">
        <v>70</v>
      </c>
      <c r="C4439">
        <v>316</v>
      </c>
      <c r="D4439" t="s">
        <v>106</v>
      </c>
      <c r="E4439">
        <v>2006</v>
      </c>
      <c r="F4439" s="24">
        <v>38925</v>
      </c>
      <c r="G4439" s="24">
        <v>38925</v>
      </c>
      <c r="H4439" s="24">
        <v>38927</v>
      </c>
      <c r="I4439" t="s">
        <v>183</v>
      </c>
      <c r="J4439" t="s">
        <v>108</v>
      </c>
      <c r="K4439" t="s">
        <v>184</v>
      </c>
      <c r="L4439" t="s">
        <v>75</v>
      </c>
      <c r="M4439" t="s">
        <v>76</v>
      </c>
      <c r="N4439" t="s">
        <v>467</v>
      </c>
      <c r="O4439" t="s">
        <v>25098</v>
      </c>
      <c r="P4439" t="s">
        <v>25099</v>
      </c>
      <c r="Q4439" t="s">
        <v>90</v>
      </c>
      <c r="R4439" t="s">
        <v>25098</v>
      </c>
      <c r="S4439" t="s">
        <v>25100</v>
      </c>
      <c r="U4439" t="s">
        <v>25101</v>
      </c>
      <c r="W4439" t="s">
        <v>83</v>
      </c>
      <c r="X4439">
        <v>7</v>
      </c>
      <c r="Y4439">
        <v>3957</v>
      </c>
    </row>
    <row r="4440" spans="1:25">
      <c r="A4440" t="s">
        <v>25102</v>
      </c>
      <c r="B4440" t="s">
        <v>70</v>
      </c>
      <c r="C4440">
        <v>279</v>
      </c>
      <c r="D4440" t="s">
        <v>71</v>
      </c>
      <c r="E4440">
        <v>2006</v>
      </c>
      <c r="F4440" s="24">
        <v>38898</v>
      </c>
      <c r="G4440" s="24">
        <v>38901</v>
      </c>
      <c r="H4440" s="24">
        <v>38900</v>
      </c>
      <c r="I4440" t="s">
        <v>395</v>
      </c>
      <c r="J4440" t="s">
        <v>96</v>
      </c>
      <c r="K4440" t="s">
        <v>97</v>
      </c>
      <c r="L4440" t="s">
        <v>21703</v>
      </c>
      <c r="M4440" t="s">
        <v>76</v>
      </c>
      <c r="N4440" t="s">
        <v>467</v>
      </c>
      <c r="O4440" t="s">
        <v>25103</v>
      </c>
      <c r="P4440" t="s">
        <v>25104</v>
      </c>
      <c r="Q4440" t="s">
        <v>131</v>
      </c>
      <c r="R4440" t="s">
        <v>25103</v>
      </c>
      <c r="S4440" t="s">
        <v>25105</v>
      </c>
      <c r="T4440" t="s">
        <v>983</v>
      </c>
      <c r="U4440" t="s">
        <v>25106</v>
      </c>
      <c r="W4440" t="s">
        <v>83</v>
      </c>
      <c r="X4440">
        <v>7</v>
      </c>
      <c r="Y4440">
        <v>3682.23</v>
      </c>
    </row>
    <row r="4441" spans="1:25">
      <c r="A4441" t="s">
        <v>25107</v>
      </c>
      <c r="B4441" t="s">
        <v>70</v>
      </c>
      <c r="C4441">
        <v>281</v>
      </c>
      <c r="D4441" t="s">
        <v>71</v>
      </c>
      <c r="E4441">
        <v>2006</v>
      </c>
      <c r="F4441" s="24">
        <v>38902</v>
      </c>
      <c r="G4441" s="24">
        <v>38904</v>
      </c>
      <c r="H4441" s="24">
        <v>38903</v>
      </c>
      <c r="I4441" t="s">
        <v>9451</v>
      </c>
      <c r="J4441" t="s">
        <v>474</v>
      </c>
      <c r="K4441" t="s">
        <v>74</v>
      </c>
      <c r="L4441" t="s">
        <v>75</v>
      </c>
      <c r="M4441" t="s">
        <v>76</v>
      </c>
      <c r="N4441" t="s">
        <v>467</v>
      </c>
      <c r="O4441" t="s">
        <v>25108</v>
      </c>
      <c r="P4441" t="s">
        <v>25109</v>
      </c>
      <c r="Q4441" t="s">
        <v>80</v>
      </c>
      <c r="R4441" t="s">
        <v>25108</v>
      </c>
      <c r="S4441" t="s">
        <v>25110</v>
      </c>
      <c r="T4441" t="s">
        <v>173</v>
      </c>
      <c r="U4441" t="s">
        <v>174</v>
      </c>
      <c r="W4441" t="s">
        <v>83</v>
      </c>
      <c r="X4441">
        <v>7</v>
      </c>
      <c r="Y4441">
        <v>4180</v>
      </c>
    </row>
    <row r="4442" spans="1:25">
      <c r="A4442" t="s">
        <v>25111</v>
      </c>
      <c r="B4442" t="s">
        <v>70</v>
      </c>
      <c r="C4442">
        <v>290</v>
      </c>
      <c r="D4442" t="s">
        <v>250</v>
      </c>
      <c r="E4442">
        <v>2006</v>
      </c>
      <c r="F4442" s="24">
        <v>38910</v>
      </c>
      <c r="G4442" s="24">
        <v>38910</v>
      </c>
      <c r="H4442" s="24">
        <v>38911</v>
      </c>
      <c r="I4442" t="s">
        <v>2938</v>
      </c>
      <c r="J4442" t="s">
        <v>272</v>
      </c>
      <c r="K4442" t="s">
        <v>273</v>
      </c>
      <c r="L4442" t="s">
        <v>25112</v>
      </c>
      <c r="M4442" t="s">
        <v>76</v>
      </c>
      <c r="N4442" t="s">
        <v>153</v>
      </c>
      <c r="O4442" t="s">
        <v>25113</v>
      </c>
      <c r="P4442" t="s">
        <v>25114</v>
      </c>
      <c r="Q4442" t="s">
        <v>755</v>
      </c>
      <c r="R4442" t="s">
        <v>25113</v>
      </c>
      <c r="S4442" t="s">
        <v>25115</v>
      </c>
      <c r="T4442" t="s">
        <v>849</v>
      </c>
      <c r="U4442" t="s">
        <v>25116</v>
      </c>
      <c r="V4442" t="s">
        <v>25117</v>
      </c>
      <c r="W4442" t="s">
        <v>83</v>
      </c>
      <c r="X4442">
        <v>7</v>
      </c>
      <c r="Y4442">
        <v>2971.44</v>
      </c>
    </row>
    <row r="4443" spans="1:25">
      <c r="A4443" t="s">
        <v>25118</v>
      </c>
      <c r="B4443" t="s">
        <v>70</v>
      </c>
      <c r="C4443">
        <v>310</v>
      </c>
      <c r="D4443" t="s">
        <v>71</v>
      </c>
      <c r="E4443">
        <v>2006</v>
      </c>
      <c r="F4443" s="24">
        <v>38922</v>
      </c>
      <c r="G4443" s="24">
        <v>38923</v>
      </c>
      <c r="H4443" s="24">
        <v>38924</v>
      </c>
      <c r="I4443" t="s">
        <v>7969</v>
      </c>
      <c r="J4443" t="s">
        <v>168</v>
      </c>
      <c r="K4443" t="s">
        <v>273</v>
      </c>
      <c r="L4443" t="s">
        <v>75</v>
      </c>
      <c r="M4443" t="s">
        <v>76</v>
      </c>
      <c r="N4443" t="s">
        <v>128</v>
      </c>
      <c r="O4443" t="s">
        <v>25119</v>
      </c>
      <c r="P4443" t="s">
        <v>25120</v>
      </c>
      <c r="Q4443" t="s">
        <v>131</v>
      </c>
      <c r="R4443" t="s">
        <v>25119</v>
      </c>
      <c r="S4443" t="s">
        <v>25121</v>
      </c>
      <c r="T4443" t="s">
        <v>360</v>
      </c>
      <c r="U4443" t="s">
        <v>174</v>
      </c>
      <c r="W4443" t="s">
        <v>93</v>
      </c>
      <c r="X4443">
        <v>7</v>
      </c>
      <c r="Y4443">
        <v>2508</v>
      </c>
    </row>
    <row r="4444" spans="1:25">
      <c r="A4444" t="s">
        <v>25122</v>
      </c>
      <c r="B4444" t="s">
        <v>70</v>
      </c>
      <c r="C4444">
        <v>277</v>
      </c>
      <c r="D4444" t="s">
        <v>106</v>
      </c>
      <c r="E4444">
        <v>2006</v>
      </c>
      <c r="F4444" s="24">
        <v>38900</v>
      </c>
      <c r="G4444" s="24">
        <v>38900</v>
      </c>
      <c r="H4444" s="24">
        <v>38902</v>
      </c>
      <c r="I4444" t="s">
        <v>118</v>
      </c>
      <c r="J4444" t="s">
        <v>108</v>
      </c>
      <c r="K4444" t="s">
        <v>119</v>
      </c>
      <c r="L4444" t="s">
        <v>75</v>
      </c>
      <c r="M4444" t="s">
        <v>76</v>
      </c>
      <c r="N4444" t="s">
        <v>140</v>
      </c>
      <c r="O4444" t="s">
        <v>25123</v>
      </c>
      <c r="P4444" t="s">
        <v>25123</v>
      </c>
      <c r="Q4444" t="s">
        <v>195</v>
      </c>
      <c r="R4444" t="s">
        <v>25124</v>
      </c>
      <c r="S4444" t="s">
        <v>25125</v>
      </c>
      <c r="T4444" t="s">
        <v>173</v>
      </c>
      <c r="U4444" t="s">
        <v>25126</v>
      </c>
      <c r="V4444" t="s">
        <v>25127</v>
      </c>
      <c r="W4444" t="s">
        <v>83</v>
      </c>
      <c r="X4444">
        <v>7</v>
      </c>
      <c r="Y4444">
        <v>3822.3</v>
      </c>
    </row>
    <row r="4445" spans="1:25">
      <c r="A4445" t="s">
        <v>25128</v>
      </c>
      <c r="B4445" t="s">
        <v>70</v>
      </c>
      <c r="C4445">
        <v>320</v>
      </c>
      <c r="D4445" t="s">
        <v>106</v>
      </c>
      <c r="E4445">
        <v>2006</v>
      </c>
      <c r="F4445" s="24">
        <v>38928</v>
      </c>
      <c r="G4445" s="24">
        <v>38929</v>
      </c>
      <c r="H4445" s="24">
        <v>38930</v>
      </c>
      <c r="I4445" t="s">
        <v>1208</v>
      </c>
      <c r="J4445" t="s">
        <v>108</v>
      </c>
      <c r="K4445" t="s">
        <v>324</v>
      </c>
      <c r="L4445" t="s">
        <v>75</v>
      </c>
      <c r="M4445" t="s">
        <v>76</v>
      </c>
      <c r="N4445" t="s">
        <v>24967</v>
      </c>
      <c r="O4445" t="s">
        <v>25129</v>
      </c>
      <c r="P4445" t="s">
        <v>25129</v>
      </c>
      <c r="Q4445" t="s">
        <v>195</v>
      </c>
      <c r="R4445" t="s">
        <v>25130</v>
      </c>
      <c r="S4445" t="s">
        <v>25131</v>
      </c>
      <c r="T4445" t="s">
        <v>2510</v>
      </c>
      <c r="U4445" t="s">
        <v>25132</v>
      </c>
      <c r="V4445" t="s">
        <v>25133</v>
      </c>
      <c r="W4445" t="s">
        <v>93</v>
      </c>
      <c r="X4445">
        <v>7</v>
      </c>
      <c r="Y4445">
        <v>3352</v>
      </c>
    </row>
    <row r="4446" spans="1:25">
      <c r="A4446" t="s">
        <v>25134</v>
      </c>
      <c r="B4446" t="s">
        <v>70</v>
      </c>
      <c r="C4446">
        <v>311</v>
      </c>
      <c r="D4446" t="s">
        <v>71</v>
      </c>
      <c r="E4446">
        <v>2006</v>
      </c>
      <c r="F4446" s="24">
        <v>38929</v>
      </c>
      <c r="G4446" s="24">
        <v>38923</v>
      </c>
      <c r="H4446" s="24">
        <v>38931</v>
      </c>
      <c r="I4446" t="s">
        <v>25135</v>
      </c>
      <c r="J4446" t="s">
        <v>3553</v>
      </c>
      <c r="K4446" t="s">
        <v>97</v>
      </c>
      <c r="L4446" t="s">
        <v>75</v>
      </c>
      <c r="M4446" t="s">
        <v>76</v>
      </c>
      <c r="N4446" t="s">
        <v>128</v>
      </c>
      <c r="O4446" t="s">
        <v>25136</v>
      </c>
      <c r="P4446" t="s">
        <v>25137</v>
      </c>
      <c r="Q4446" t="s">
        <v>80</v>
      </c>
      <c r="R4446" t="s">
        <v>25136</v>
      </c>
      <c r="S4446" t="s">
        <v>25138</v>
      </c>
      <c r="T4446" t="s">
        <v>299</v>
      </c>
      <c r="U4446" t="s">
        <v>25139</v>
      </c>
      <c r="W4446" t="s">
        <v>93</v>
      </c>
      <c r="X4446">
        <v>7</v>
      </c>
      <c r="Y4446">
        <v>1276</v>
      </c>
    </row>
    <row r="4447" spans="1:25">
      <c r="A4447" t="s">
        <v>25140</v>
      </c>
      <c r="B4447" t="s">
        <v>70</v>
      </c>
      <c r="C4447">
        <v>259</v>
      </c>
      <c r="D4447" t="s">
        <v>106</v>
      </c>
      <c r="E4447">
        <v>2006</v>
      </c>
      <c r="F4447" s="24">
        <v>38891</v>
      </c>
      <c r="G4447" s="24">
        <v>38891</v>
      </c>
      <c r="H4447" s="24">
        <v>38892</v>
      </c>
      <c r="I4447" t="s">
        <v>339</v>
      </c>
      <c r="J4447" t="s">
        <v>108</v>
      </c>
      <c r="K4447" t="s">
        <v>324</v>
      </c>
      <c r="L4447" t="s">
        <v>25141</v>
      </c>
      <c r="M4447" t="s">
        <v>76</v>
      </c>
      <c r="N4447" t="s">
        <v>210</v>
      </c>
      <c r="O4447" t="s">
        <v>25142</v>
      </c>
      <c r="P4447" t="s">
        <v>25143</v>
      </c>
      <c r="Q4447" t="s">
        <v>90</v>
      </c>
      <c r="R4447" t="s">
        <v>25144</v>
      </c>
      <c r="S4447" t="s">
        <v>25145</v>
      </c>
      <c r="U4447" t="s">
        <v>25146</v>
      </c>
      <c r="V4447" t="s">
        <v>25147</v>
      </c>
      <c r="W4447" t="s">
        <v>217</v>
      </c>
      <c r="X4447">
        <v>6</v>
      </c>
      <c r="Y4447">
        <v>4187</v>
      </c>
    </row>
    <row r="4448" spans="1:25">
      <c r="A4448" t="s">
        <v>25148</v>
      </c>
      <c r="B4448" t="s">
        <v>70</v>
      </c>
      <c r="C4448">
        <v>251</v>
      </c>
      <c r="D4448" t="s">
        <v>106</v>
      </c>
      <c r="E4448">
        <v>2006</v>
      </c>
      <c r="F4448" s="24">
        <v>38888</v>
      </c>
      <c r="G4448" s="24">
        <v>38889</v>
      </c>
      <c r="H4448" s="24">
        <v>38890</v>
      </c>
      <c r="I4448" t="s">
        <v>107</v>
      </c>
      <c r="J4448" t="s">
        <v>108</v>
      </c>
      <c r="K4448" t="s">
        <v>109</v>
      </c>
      <c r="L4448" t="s">
        <v>5634</v>
      </c>
      <c r="M4448" t="s">
        <v>76</v>
      </c>
      <c r="N4448" t="s">
        <v>295</v>
      </c>
      <c r="O4448" t="s">
        <v>25149</v>
      </c>
      <c r="P4448" t="s">
        <v>25150</v>
      </c>
      <c r="Q4448" t="s">
        <v>131</v>
      </c>
      <c r="R4448" t="s">
        <v>25149</v>
      </c>
      <c r="S4448" t="s">
        <v>25151</v>
      </c>
      <c r="T4448" t="s">
        <v>231</v>
      </c>
      <c r="U4448" t="s">
        <v>25152</v>
      </c>
      <c r="V4448" t="s">
        <v>25153</v>
      </c>
      <c r="W4448" t="s">
        <v>93</v>
      </c>
      <c r="X4448">
        <v>6</v>
      </c>
      <c r="Y4448">
        <v>4187</v>
      </c>
    </row>
    <row r="4449" spans="1:25">
      <c r="A4449" t="s">
        <v>25154</v>
      </c>
      <c r="B4449" t="s">
        <v>70</v>
      </c>
      <c r="C4449">
        <v>267</v>
      </c>
      <c r="D4449" t="s">
        <v>106</v>
      </c>
      <c r="E4449">
        <v>2006</v>
      </c>
      <c r="F4449" s="24">
        <v>38896</v>
      </c>
      <c r="G4449" s="24">
        <v>38896</v>
      </c>
      <c r="H4449" s="24">
        <v>38897</v>
      </c>
      <c r="I4449" t="s">
        <v>107</v>
      </c>
      <c r="J4449" t="s">
        <v>108</v>
      </c>
      <c r="K4449" t="s">
        <v>109</v>
      </c>
      <c r="L4449" t="s">
        <v>20828</v>
      </c>
      <c r="M4449" t="s">
        <v>76</v>
      </c>
      <c r="N4449" t="s">
        <v>828</v>
      </c>
      <c r="O4449" t="s">
        <v>25155</v>
      </c>
      <c r="P4449" t="s">
        <v>25156</v>
      </c>
      <c r="Q4449" t="s">
        <v>80</v>
      </c>
      <c r="R4449" t="s">
        <v>25155</v>
      </c>
      <c r="S4449" t="s">
        <v>25157</v>
      </c>
      <c r="T4449" t="s">
        <v>1024</v>
      </c>
      <c r="U4449" t="s">
        <v>25158</v>
      </c>
      <c r="V4449" t="s">
        <v>25159</v>
      </c>
      <c r="W4449" t="s">
        <v>217</v>
      </c>
      <c r="X4449">
        <v>6</v>
      </c>
      <c r="Y4449">
        <v>4487</v>
      </c>
    </row>
    <row r="4450" spans="1:25">
      <c r="A4450" t="s">
        <v>25160</v>
      </c>
      <c r="B4450" t="s">
        <v>70</v>
      </c>
      <c r="C4450">
        <v>258</v>
      </c>
      <c r="D4450" t="s">
        <v>106</v>
      </c>
      <c r="E4450">
        <v>2006</v>
      </c>
      <c r="F4450" s="24">
        <v>38891</v>
      </c>
      <c r="G4450" s="24">
        <v>38891</v>
      </c>
      <c r="H4450" s="24">
        <v>38892</v>
      </c>
      <c r="I4450" t="s">
        <v>339</v>
      </c>
      <c r="J4450" t="s">
        <v>108</v>
      </c>
      <c r="K4450" t="s">
        <v>324</v>
      </c>
      <c r="L4450" t="s">
        <v>425</v>
      </c>
      <c r="M4450" t="s">
        <v>76</v>
      </c>
      <c r="N4450" t="s">
        <v>650</v>
      </c>
      <c r="O4450" t="s">
        <v>25161</v>
      </c>
      <c r="P4450" t="s">
        <v>25162</v>
      </c>
      <c r="Q4450" t="s">
        <v>90</v>
      </c>
      <c r="R4450" t="s">
        <v>25161</v>
      </c>
      <c r="S4450" t="s">
        <v>25163</v>
      </c>
      <c r="U4450" t="s">
        <v>25164</v>
      </c>
      <c r="V4450" t="s">
        <v>25165</v>
      </c>
      <c r="W4450" t="s">
        <v>217</v>
      </c>
      <c r="X4450">
        <v>6</v>
      </c>
      <c r="Y4450">
        <v>4537</v>
      </c>
    </row>
    <row r="4451" spans="1:25">
      <c r="A4451" t="s">
        <v>25166</v>
      </c>
      <c r="B4451" t="s">
        <v>70</v>
      </c>
      <c r="C4451">
        <v>221</v>
      </c>
      <c r="D4451" t="s">
        <v>106</v>
      </c>
      <c r="E4451">
        <v>2006</v>
      </c>
      <c r="F4451" s="24">
        <v>38873</v>
      </c>
      <c r="G4451" s="24">
        <v>38873</v>
      </c>
      <c r="H4451" s="24">
        <v>38874</v>
      </c>
      <c r="I4451" t="s">
        <v>107</v>
      </c>
      <c r="J4451" t="s">
        <v>108</v>
      </c>
      <c r="K4451" t="s">
        <v>109</v>
      </c>
      <c r="L4451" t="s">
        <v>643</v>
      </c>
      <c r="M4451" t="s">
        <v>76</v>
      </c>
      <c r="N4451" t="s">
        <v>650</v>
      </c>
      <c r="O4451" t="s">
        <v>25167</v>
      </c>
      <c r="P4451" t="s">
        <v>25167</v>
      </c>
      <c r="Q4451" t="s">
        <v>195</v>
      </c>
      <c r="R4451" t="s">
        <v>25168</v>
      </c>
      <c r="S4451" t="s">
        <v>25169</v>
      </c>
      <c r="T4451" t="s">
        <v>173</v>
      </c>
      <c r="U4451" t="s">
        <v>25170</v>
      </c>
      <c r="V4451" t="s">
        <v>25171</v>
      </c>
      <c r="W4451" t="s">
        <v>217</v>
      </c>
      <c r="X4451">
        <v>6</v>
      </c>
      <c r="Y4451">
        <v>5169.8599999999997</v>
      </c>
    </row>
    <row r="4452" spans="1:25">
      <c r="A4452" t="s">
        <v>25172</v>
      </c>
      <c r="B4452" t="s">
        <v>70</v>
      </c>
      <c r="C4452">
        <v>229</v>
      </c>
      <c r="D4452" t="s">
        <v>71</v>
      </c>
      <c r="E4452">
        <v>2006</v>
      </c>
      <c r="F4452" s="24">
        <v>38835</v>
      </c>
      <c r="G4452" s="24">
        <v>38877</v>
      </c>
      <c r="H4452" s="24">
        <v>38837</v>
      </c>
      <c r="I4452" t="s">
        <v>2167</v>
      </c>
      <c r="J4452" t="s">
        <v>409</v>
      </c>
      <c r="K4452" t="s">
        <v>273</v>
      </c>
      <c r="M4452" t="s">
        <v>76</v>
      </c>
      <c r="N4452" t="s">
        <v>815</v>
      </c>
      <c r="O4452" t="s">
        <v>25173</v>
      </c>
      <c r="P4452" t="s">
        <v>25174</v>
      </c>
      <c r="Q4452" t="s">
        <v>90</v>
      </c>
      <c r="R4452" t="s">
        <v>25173</v>
      </c>
      <c r="U4452" t="s">
        <v>174</v>
      </c>
      <c r="W4452" t="s">
        <v>217</v>
      </c>
      <c r="X4452">
        <v>6</v>
      </c>
      <c r="Y4452">
        <v>1030</v>
      </c>
    </row>
    <row r="4453" spans="1:25">
      <c r="A4453" t="s">
        <v>25175</v>
      </c>
      <c r="B4453" t="s">
        <v>70</v>
      </c>
      <c r="C4453">
        <v>231</v>
      </c>
      <c r="D4453" t="s">
        <v>106</v>
      </c>
      <c r="E4453">
        <v>2006</v>
      </c>
      <c r="F4453" s="24">
        <v>38877</v>
      </c>
      <c r="G4453" s="24">
        <v>38877</v>
      </c>
      <c r="H4453" s="24">
        <v>38879</v>
      </c>
      <c r="I4453" t="s">
        <v>339</v>
      </c>
      <c r="J4453" t="s">
        <v>108</v>
      </c>
      <c r="K4453" t="s">
        <v>324</v>
      </c>
      <c r="L4453" t="s">
        <v>643</v>
      </c>
      <c r="M4453" t="s">
        <v>76</v>
      </c>
      <c r="N4453" t="s">
        <v>439</v>
      </c>
      <c r="O4453" t="s">
        <v>25176</v>
      </c>
      <c r="P4453" t="s">
        <v>25176</v>
      </c>
      <c r="Q4453" t="s">
        <v>195</v>
      </c>
      <c r="R4453" t="s">
        <v>25177</v>
      </c>
      <c r="S4453" t="s">
        <v>25178</v>
      </c>
      <c r="U4453" t="s">
        <v>25179</v>
      </c>
      <c r="V4453" t="s">
        <v>25180</v>
      </c>
      <c r="W4453" t="s">
        <v>217</v>
      </c>
      <c r="X4453">
        <v>6</v>
      </c>
      <c r="Y4453">
        <v>4812.8599999999997</v>
      </c>
    </row>
    <row r="4454" spans="1:25">
      <c r="A4454" t="s">
        <v>23155</v>
      </c>
      <c r="B4454" t="s">
        <v>70</v>
      </c>
      <c r="C4454">
        <v>255</v>
      </c>
      <c r="D4454" t="s">
        <v>106</v>
      </c>
      <c r="E4454">
        <v>2006</v>
      </c>
      <c r="F4454" s="24">
        <v>38889</v>
      </c>
      <c r="G4454" s="24">
        <v>38889</v>
      </c>
      <c r="H4454" s="24">
        <v>38890</v>
      </c>
      <c r="I4454" t="s">
        <v>416</v>
      </c>
      <c r="J4454" t="s">
        <v>108</v>
      </c>
      <c r="K4454" t="s">
        <v>109</v>
      </c>
      <c r="L4454" t="s">
        <v>643</v>
      </c>
      <c r="M4454" t="s">
        <v>152</v>
      </c>
      <c r="N4454" t="s">
        <v>210</v>
      </c>
      <c r="O4454" t="s">
        <v>23156</v>
      </c>
      <c r="P4454" t="s">
        <v>25181</v>
      </c>
      <c r="Q4454" t="s">
        <v>131</v>
      </c>
      <c r="R4454" t="s">
        <v>23156</v>
      </c>
      <c r="S4454" t="s">
        <v>25182</v>
      </c>
      <c r="T4454" t="s">
        <v>231</v>
      </c>
      <c r="U4454" t="s">
        <v>25183</v>
      </c>
      <c r="V4454" t="s">
        <v>25184</v>
      </c>
      <c r="W4454" t="s">
        <v>217</v>
      </c>
      <c r="X4454">
        <v>6</v>
      </c>
      <c r="Y4454">
        <v>3491.5</v>
      </c>
    </row>
    <row r="4455" spans="1:25">
      <c r="A4455" t="s">
        <v>25185</v>
      </c>
      <c r="B4455" t="s">
        <v>70</v>
      </c>
      <c r="C4455">
        <v>257</v>
      </c>
      <c r="D4455" t="s">
        <v>106</v>
      </c>
      <c r="E4455">
        <v>2006</v>
      </c>
      <c r="F4455" s="24">
        <v>38890</v>
      </c>
      <c r="G4455" s="24">
        <v>38890</v>
      </c>
      <c r="H4455" s="24">
        <v>38891</v>
      </c>
      <c r="I4455" t="s">
        <v>416</v>
      </c>
      <c r="J4455" t="s">
        <v>108</v>
      </c>
      <c r="K4455" t="s">
        <v>109</v>
      </c>
      <c r="L4455" t="s">
        <v>110</v>
      </c>
      <c r="M4455" t="s">
        <v>152</v>
      </c>
      <c r="N4455" t="s">
        <v>828</v>
      </c>
      <c r="O4455" t="s">
        <v>25186</v>
      </c>
      <c r="P4455" t="s">
        <v>25186</v>
      </c>
      <c r="Q4455" t="s">
        <v>195</v>
      </c>
      <c r="R4455" t="s">
        <v>25187</v>
      </c>
      <c r="S4455" t="s">
        <v>25188</v>
      </c>
      <c r="T4455" t="s">
        <v>757</v>
      </c>
      <c r="U4455" t="s">
        <v>25189</v>
      </c>
      <c r="V4455" t="s">
        <v>25190</v>
      </c>
      <c r="W4455" t="s">
        <v>217</v>
      </c>
      <c r="X4455">
        <v>6</v>
      </c>
      <c r="Y4455">
        <v>3839.16</v>
      </c>
    </row>
    <row r="4456" spans="1:25">
      <c r="A4456" t="s">
        <v>25191</v>
      </c>
      <c r="B4456" t="s">
        <v>70</v>
      </c>
      <c r="C4456">
        <v>260</v>
      </c>
      <c r="D4456" t="s">
        <v>106</v>
      </c>
      <c r="E4456">
        <v>2006</v>
      </c>
      <c r="F4456" s="24">
        <v>38892</v>
      </c>
      <c r="G4456" s="24">
        <v>38892</v>
      </c>
      <c r="H4456" s="24">
        <v>38893</v>
      </c>
      <c r="I4456" t="s">
        <v>339</v>
      </c>
      <c r="J4456" t="s">
        <v>108</v>
      </c>
      <c r="K4456" t="s">
        <v>324</v>
      </c>
      <c r="L4456" t="s">
        <v>643</v>
      </c>
      <c r="M4456" t="s">
        <v>152</v>
      </c>
      <c r="N4456" t="s">
        <v>828</v>
      </c>
      <c r="O4456" t="s">
        <v>25192</v>
      </c>
      <c r="P4456" t="s">
        <v>25193</v>
      </c>
      <c r="Q4456" t="s">
        <v>131</v>
      </c>
      <c r="R4456" t="s">
        <v>25192</v>
      </c>
      <c r="S4456" t="s">
        <v>25194</v>
      </c>
      <c r="T4456" t="s">
        <v>173</v>
      </c>
      <c r="U4456" t="s">
        <v>25195</v>
      </c>
      <c r="V4456" t="s">
        <v>25196</v>
      </c>
      <c r="W4456" t="s">
        <v>217</v>
      </c>
      <c r="X4456">
        <v>6</v>
      </c>
      <c r="Y4456">
        <v>4691.5</v>
      </c>
    </row>
    <row r="4457" spans="1:25">
      <c r="A4457" t="s">
        <v>4552</v>
      </c>
      <c r="B4457" t="s">
        <v>70</v>
      </c>
      <c r="C4457">
        <v>245</v>
      </c>
      <c r="D4457" t="s">
        <v>106</v>
      </c>
      <c r="E4457">
        <v>2006</v>
      </c>
      <c r="F4457" s="24">
        <v>38885</v>
      </c>
      <c r="G4457" s="24">
        <v>38885</v>
      </c>
      <c r="H4457" s="24">
        <v>38887</v>
      </c>
      <c r="I4457" t="s">
        <v>416</v>
      </c>
      <c r="J4457" t="s">
        <v>108</v>
      </c>
      <c r="K4457" t="s">
        <v>109</v>
      </c>
      <c r="L4457" t="s">
        <v>761</v>
      </c>
      <c r="M4457" t="s">
        <v>152</v>
      </c>
      <c r="N4457" t="s">
        <v>650</v>
      </c>
      <c r="O4457" t="s">
        <v>4553</v>
      </c>
      <c r="P4457" t="s">
        <v>25197</v>
      </c>
      <c r="Q4457" t="s">
        <v>131</v>
      </c>
      <c r="R4457" t="s">
        <v>4553</v>
      </c>
      <c r="S4457" t="s">
        <v>4555</v>
      </c>
      <c r="U4457" t="s">
        <v>25198</v>
      </c>
      <c r="V4457" t="s">
        <v>25199</v>
      </c>
      <c r="W4457" t="s">
        <v>217</v>
      </c>
      <c r="X4457">
        <v>6</v>
      </c>
      <c r="Y4457">
        <v>3656.3</v>
      </c>
    </row>
    <row r="4458" spans="1:25">
      <c r="A4458" t="s">
        <v>25200</v>
      </c>
      <c r="B4458" t="s">
        <v>70</v>
      </c>
      <c r="C4458">
        <v>252</v>
      </c>
      <c r="D4458" t="s">
        <v>71</v>
      </c>
      <c r="E4458">
        <v>2006</v>
      </c>
      <c r="F4458" s="24">
        <v>38889</v>
      </c>
      <c r="G4458" s="24">
        <v>38889</v>
      </c>
      <c r="H4458" s="24">
        <v>38891</v>
      </c>
      <c r="I4458" t="s">
        <v>1504</v>
      </c>
      <c r="J4458" t="s">
        <v>515</v>
      </c>
      <c r="K4458" t="s">
        <v>273</v>
      </c>
      <c r="L4458" t="s">
        <v>25201</v>
      </c>
      <c r="M4458" t="s">
        <v>76</v>
      </c>
      <c r="N4458" t="s">
        <v>295</v>
      </c>
      <c r="O4458" t="s">
        <v>25202</v>
      </c>
      <c r="P4458" t="s">
        <v>25203</v>
      </c>
      <c r="Q4458" t="s">
        <v>90</v>
      </c>
      <c r="R4458" t="s">
        <v>25202</v>
      </c>
      <c r="S4458" t="s">
        <v>25204</v>
      </c>
      <c r="T4458" t="s">
        <v>231</v>
      </c>
      <c r="U4458" t="s">
        <v>174</v>
      </c>
      <c r="W4458" t="s">
        <v>93</v>
      </c>
      <c r="X4458">
        <v>6</v>
      </c>
      <c r="Y4458">
        <v>3730</v>
      </c>
    </row>
    <row r="4459" spans="1:25">
      <c r="A4459" t="s">
        <v>23201</v>
      </c>
      <c r="B4459" t="s">
        <v>70</v>
      </c>
      <c r="C4459">
        <v>264</v>
      </c>
      <c r="D4459" t="s">
        <v>106</v>
      </c>
      <c r="E4459">
        <v>2006</v>
      </c>
      <c r="F4459" s="24">
        <v>38894</v>
      </c>
      <c r="G4459" s="24">
        <v>38895</v>
      </c>
      <c r="H4459" s="24">
        <v>38896</v>
      </c>
      <c r="I4459" t="s">
        <v>107</v>
      </c>
      <c r="J4459" t="s">
        <v>108</v>
      </c>
      <c r="K4459" t="s">
        <v>109</v>
      </c>
      <c r="L4459" t="s">
        <v>20828</v>
      </c>
      <c r="M4459" t="s">
        <v>76</v>
      </c>
      <c r="N4459" t="s">
        <v>295</v>
      </c>
      <c r="O4459" t="s">
        <v>23202</v>
      </c>
      <c r="P4459" t="s">
        <v>25205</v>
      </c>
      <c r="Q4459" t="s">
        <v>80</v>
      </c>
      <c r="R4459" t="s">
        <v>23204</v>
      </c>
      <c r="S4459" t="s">
        <v>25206</v>
      </c>
      <c r="T4459" t="s">
        <v>134</v>
      </c>
      <c r="U4459" t="s">
        <v>23206</v>
      </c>
      <c r="V4459" t="s">
        <v>25207</v>
      </c>
      <c r="W4459" t="s">
        <v>93</v>
      </c>
      <c r="X4459">
        <v>6</v>
      </c>
      <c r="Y4459">
        <v>4437</v>
      </c>
    </row>
    <row r="4460" spans="1:25">
      <c r="A4460" t="s">
        <v>18027</v>
      </c>
      <c r="B4460" t="s">
        <v>70</v>
      </c>
      <c r="C4460">
        <v>228</v>
      </c>
      <c r="D4460" t="s">
        <v>71</v>
      </c>
      <c r="E4460">
        <v>2006</v>
      </c>
      <c r="F4460" s="24">
        <v>38875</v>
      </c>
      <c r="G4460" s="24">
        <v>38877</v>
      </c>
      <c r="H4460" s="24">
        <v>38877</v>
      </c>
      <c r="I4460" t="s">
        <v>2446</v>
      </c>
      <c r="J4460" t="s">
        <v>96</v>
      </c>
      <c r="K4460" t="s">
        <v>97</v>
      </c>
      <c r="L4460" t="s">
        <v>13265</v>
      </c>
      <c r="M4460" t="s">
        <v>76</v>
      </c>
      <c r="N4460" t="s">
        <v>295</v>
      </c>
      <c r="O4460" t="s">
        <v>18028</v>
      </c>
      <c r="P4460" t="s">
        <v>25208</v>
      </c>
      <c r="Q4460" t="s">
        <v>80</v>
      </c>
      <c r="R4460" t="s">
        <v>18028</v>
      </c>
      <c r="S4460" t="s">
        <v>18030</v>
      </c>
      <c r="T4460" t="s">
        <v>399</v>
      </c>
      <c r="U4460" t="s">
        <v>25209</v>
      </c>
      <c r="W4460" t="s">
        <v>93</v>
      </c>
      <c r="X4460">
        <v>6</v>
      </c>
      <c r="Y4460">
        <v>4353</v>
      </c>
    </row>
    <row r="4461" spans="1:25">
      <c r="A4461" t="s">
        <v>25210</v>
      </c>
      <c r="B4461" t="s">
        <v>70</v>
      </c>
      <c r="C4461">
        <v>235</v>
      </c>
      <c r="D4461" t="s">
        <v>106</v>
      </c>
      <c r="E4461">
        <v>2006</v>
      </c>
      <c r="F4461" s="24">
        <v>38879</v>
      </c>
      <c r="G4461" s="24">
        <v>38879</v>
      </c>
      <c r="H4461" s="24">
        <v>38880</v>
      </c>
      <c r="I4461" t="s">
        <v>1256</v>
      </c>
      <c r="J4461" t="s">
        <v>108</v>
      </c>
      <c r="K4461" t="s">
        <v>109</v>
      </c>
      <c r="L4461" t="s">
        <v>75</v>
      </c>
      <c r="M4461" t="s">
        <v>76</v>
      </c>
      <c r="N4461" t="s">
        <v>295</v>
      </c>
      <c r="O4461" t="s">
        <v>25211</v>
      </c>
      <c r="P4461" t="s">
        <v>25211</v>
      </c>
      <c r="Q4461" t="s">
        <v>195</v>
      </c>
      <c r="R4461" t="s">
        <v>25212</v>
      </c>
      <c r="S4461" t="s">
        <v>25213</v>
      </c>
      <c r="T4461" t="s">
        <v>92</v>
      </c>
      <c r="U4461" t="s">
        <v>25214</v>
      </c>
      <c r="V4461" t="s">
        <v>25215</v>
      </c>
      <c r="W4461" t="s">
        <v>93</v>
      </c>
      <c r="X4461">
        <v>6</v>
      </c>
      <c r="Y4461">
        <v>4769.8599999999997</v>
      </c>
    </row>
    <row r="4462" spans="1:25">
      <c r="A4462" t="s">
        <v>25216</v>
      </c>
      <c r="B4462" t="s">
        <v>70</v>
      </c>
      <c r="C4462">
        <v>272</v>
      </c>
      <c r="D4462" t="s">
        <v>3429</v>
      </c>
      <c r="E4462">
        <v>2006</v>
      </c>
      <c r="F4462" s="24">
        <v>38836</v>
      </c>
      <c r="G4462" s="24">
        <v>38896</v>
      </c>
      <c r="H4462" s="24"/>
      <c r="I4462" t="s">
        <v>25217</v>
      </c>
      <c r="J4462" t="s">
        <v>108</v>
      </c>
      <c r="M4462" t="s">
        <v>76</v>
      </c>
      <c r="N4462" t="s">
        <v>295</v>
      </c>
      <c r="O4462" t="s">
        <v>25218</v>
      </c>
      <c r="P4462" t="s">
        <v>25219</v>
      </c>
      <c r="Q4462" t="s">
        <v>80</v>
      </c>
      <c r="R4462" t="s">
        <v>25218</v>
      </c>
      <c r="S4462" t="s">
        <v>25220</v>
      </c>
      <c r="T4462" t="s">
        <v>306</v>
      </c>
      <c r="U4462" t="s">
        <v>25221</v>
      </c>
      <c r="W4462" t="s">
        <v>93</v>
      </c>
      <c r="X4462">
        <v>6</v>
      </c>
      <c r="Y4462">
        <v>2034</v>
      </c>
    </row>
    <row r="4463" spans="1:25">
      <c r="A4463" t="s">
        <v>25222</v>
      </c>
      <c r="B4463" t="s">
        <v>70</v>
      </c>
      <c r="C4463">
        <v>270</v>
      </c>
      <c r="D4463" t="s">
        <v>3429</v>
      </c>
      <c r="E4463">
        <v>2006</v>
      </c>
      <c r="F4463" s="24">
        <v>38773</v>
      </c>
      <c r="G4463" s="24">
        <v>38896</v>
      </c>
      <c r="H4463" s="24"/>
      <c r="I4463" t="s">
        <v>1202</v>
      </c>
      <c r="J4463" t="s">
        <v>474</v>
      </c>
      <c r="K4463" t="s">
        <v>74</v>
      </c>
      <c r="M4463" t="s">
        <v>76</v>
      </c>
      <c r="N4463" t="s">
        <v>295</v>
      </c>
      <c r="O4463" t="s">
        <v>25223</v>
      </c>
      <c r="P4463" t="s">
        <v>25224</v>
      </c>
      <c r="Q4463" t="s">
        <v>90</v>
      </c>
      <c r="R4463" t="s">
        <v>25223</v>
      </c>
      <c r="S4463" t="s">
        <v>25225</v>
      </c>
      <c r="T4463" t="s">
        <v>206</v>
      </c>
      <c r="U4463" t="s">
        <v>174</v>
      </c>
      <c r="W4463" t="s">
        <v>93</v>
      </c>
      <c r="X4463">
        <v>6</v>
      </c>
      <c r="Y4463">
        <v>800</v>
      </c>
    </row>
    <row r="4464" spans="1:25">
      <c r="A4464" t="s">
        <v>25226</v>
      </c>
      <c r="B4464" t="s">
        <v>70</v>
      </c>
      <c r="C4464">
        <v>268</v>
      </c>
      <c r="D4464" t="s">
        <v>71</v>
      </c>
      <c r="E4464">
        <v>2006</v>
      </c>
      <c r="F4464" s="24">
        <v>38896</v>
      </c>
      <c r="G4464" s="24">
        <v>38896</v>
      </c>
      <c r="H4464" s="24">
        <v>38897</v>
      </c>
      <c r="I4464" t="s">
        <v>1153</v>
      </c>
      <c r="J4464" t="s">
        <v>220</v>
      </c>
      <c r="K4464" t="s">
        <v>97</v>
      </c>
      <c r="L4464" t="s">
        <v>75</v>
      </c>
      <c r="M4464" t="s">
        <v>76</v>
      </c>
      <c r="N4464" t="s">
        <v>160</v>
      </c>
      <c r="O4464" t="s">
        <v>25227</v>
      </c>
      <c r="P4464" t="s">
        <v>25228</v>
      </c>
      <c r="Q4464" t="s">
        <v>90</v>
      </c>
      <c r="R4464" t="s">
        <v>25227</v>
      </c>
      <c r="S4464" t="s">
        <v>25229</v>
      </c>
      <c r="T4464" t="s">
        <v>1937</v>
      </c>
      <c r="U4464" t="s">
        <v>25230</v>
      </c>
      <c r="V4464" t="s">
        <v>25231</v>
      </c>
      <c r="W4464" t="s">
        <v>93</v>
      </c>
      <c r="X4464">
        <v>6</v>
      </c>
      <c r="Y4464">
        <v>3098</v>
      </c>
    </row>
    <row r="4465" spans="1:25">
      <c r="A4465" t="s">
        <v>25232</v>
      </c>
      <c r="B4465" t="s">
        <v>70</v>
      </c>
      <c r="C4465">
        <v>219</v>
      </c>
      <c r="D4465" t="s">
        <v>106</v>
      </c>
      <c r="E4465">
        <v>2006</v>
      </c>
      <c r="F4465" s="24">
        <v>38872</v>
      </c>
      <c r="G4465" s="24">
        <v>38872</v>
      </c>
      <c r="H4465" s="24">
        <v>38874</v>
      </c>
      <c r="I4465" t="s">
        <v>192</v>
      </c>
      <c r="J4465" t="s">
        <v>108</v>
      </c>
      <c r="K4465" t="s">
        <v>119</v>
      </c>
      <c r="L4465" t="s">
        <v>25233</v>
      </c>
      <c r="M4465" t="s">
        <v>76</v>
      </c>
      <c r="N4465" t="s">
        <v>128</v>
      </c>
      <c r="O4465" t="s">
        <v>25234</v>
      </c>
      <c r="P4465" t="s">
        <v>25234</v>
      </c>
      <c r="Q4465" t="s">
        <v>195</v>
      </c>
      <c r="R4465" t="s">
        <v>25235</v>
      </c>
      <c r="S4465" t="s">
        <v>25236</v>
      </c>
      <c r="T4465" t="s">
        <v>173</v>
      </c>
      <c r="U4465" t="s">
        <v>25237</v>
      </c>
      <c r="V4465" t="s">
        <v>25238</v>
      </c>
      <c r="W4465" t="s">
        <v>93</v>
      </c>
      <c r="X4465">
        <v>6</v>
      </c>
      <c r="Y4465">
        <v>4164.3</v>
      </c>
    </row>
    <row r="4466" spans="1:25">
      <c r="A4466" t="s">
        <v>25239</v>
      </c>
      <c r="B4466" t="s">
        <v>138</v>
      </c>
      <c r="C4466">
        <v>247</v>
      </c>
      <c r="D4466" t="s">
        <v>71</v>
      </c>
      <c r="E4466">
        <v>2006</v>
      </c>
      <c r="F4466" s="24">
        <v>38885</v>
      </c>
      <c r="G4466" s="24">
        <v>38887</v>
      </c>
      <c r="H4466" s="24">
        <v>38886</v>
      </c>
      <c r="I4466" t="s">
        <v>5015</v>
      </c>
      <c r="J4466" t="s">
        <v>168</v>
      </c>
      <c r="K4466" t="s">
        <v>273</v>
      </c>
      <c r="L4466" t="s">
        <v>1185</v>
      </c>
      <c r="M4466" t="s">
        <v>76</v>
      </c>
      <c r="N4466" t="s">
        <v>160</v>
      </c>
      <c r="O4466" t="s">
        <v>25240</v>
      </c>
      <c r="P4466" t="s">
        <v>25240</v>
      </c>
      <c r="Q4466" t="s">
        <v>142</v>
      </c>
      <c r="R4466" t="s">
        <v>25241</v>
      </c>
      <c r="S4466" t="s">
        <v>25242</v>
      </c>
      <c r="T4466" t="s">
        <v>5712</v>
      </c>
      <c r="W4466" t="s">
        <v>93</v>
      </c>
      <c r="X4466">
        <v>6</v>
      </c>
      <c r="Y4466">
        <v>4428</v>
      </c>
    </row>
    <row r="4467" spans="1:25">
      <c r="A4467" t="s">
        <v>21175</v>
      </c>
      <c r="B4467" t="s">
        <v>70</v>
      </c>
      <c r="C4467">
        <v>248</v>
      </c>
      <c r="D4467" t="s">
        <v>71</v>
      </c>
      <c r="E4467">
        <v>2006</v>
      </c>
      <c r="F4467" s="24">
        <v>38884</v>
      </c>
      <c r="G4467" s="24">
        <v>38887</v>
      </c>
      <c r="H4467" s="24">
        <v>38885</v>
      </c>
      <c r="I4467" t="s">
        <v>395</v>
      </c>
      <c r="J4467" t="s">
        <v>96</v>
      </c>
      <c r="K4467" t="s">
        <v>97</v>
      </c>
      <c r="L4467" t="s">
        <v>75</v>
      </c>
      <c r="M4467" t="s">
        <v>76</v>
      </c>
      <c r="N4467" t="s">
        <v>128</v>
      </c>
      <c r="O4467" t="s">
        <v>21176</v>
      </c>
      <c r="P4467" t="s">
        <v>25243</v>
      </c>
      <c r="Q4467" t="s">
        <v>80</v>
      </c>
      <c r="R4467" t="s">
        <v>21176</v>
      </c>
      <c r="S4467" t="s">
        <v>21178</v>
      </c>
      <c r="T4467" t="s">
        <v>525</v>
      </c>
      <c r="U4467" t="s">
        <v>21179</v>
      </c>
      <c r="W4467" t="s">
        <v>93</v>
      </c>
      <c r="X4467">
        <v>6</v>
      </c>
      <c r="Y4467">
        <v>3382.23</v>
      </c>
    </row>
    <row r="4468" spans="1:25">
      <c r="A4468" t="s">
        <v>25244</v>
      </c>
      <c r="B4468" t="s">
        <v>70</v>
      </c>
      <c r="C4468">
        <v>223</v>
      </c>
      <c r="D4468" t="s">
        <v>106</v>
      </c>
      <c r="E4468">
        <v>2006</v>
      </c>
      <c r="F4468" s="24">
        <v>38871</v>
      </c>
      <c r="G4468" s="24">
        <v>38873</v>
      </c>
      <c r="H4468" s="24">
        <v>38874</v>
      </c>
      <c r="I4468" t="s">
        <v>118</v>
      </c>
      <c r="J4468" t="s">
        <v>108</v>
      </c>
      <c r="K4468" t="s">
        <v>119</v>
      </c>
      <c r="L4468" t="s">
        <v>139</v>
      </c>
      <c r="M4468" t="s">
        <v>76</v>
      </c>
      <c r="N4468" t="s">
        <v>128</v>
      </c>
      <c r="O4468" t="s">
        <v>25245</v>
      </c>
      <c r="P4468" t="s">
        <v>25246</v>
      </c>
      <c r="Q4468" t="s">
        <v>131</v>
      </c>
      <c r="R4468" t="s">
        <v>25245</v>
      </c>
      <c r="S4468" t="s">
        <v>25247</v>
      </c>
      <c r="T4468" t="s">
        <v>1024</v>
      </c>
      <c r="U4468" t="s">
        <v>25248</v>
      </c>
      <c r="V4468" t="s">
        <v>25249</v>
      </c>
      <c r="W4468" t="s">
        <v>93</v>
      </c>
      <c r="X4468">
        <v>6</v>
      </c>
      <c r="Y4468">
        <v>3999.44</v>
      </c>
    </row>
    <row r="4469" spans="1:25">
      <c r="A4469" t="s">
        <v>25250</v>
      </c>
      <c r="B4469" t="s">
        <v>70</v>
      </c>
      <c r="C4469">
        <v>244</v>
      </c>
      <c r="D4469" t="s">
        <v>106</v>
      </c>
      <c r="E4469">
        <v>2006</v>
      </c>
      <c r="F4469" s="24">
        <v>38884</v>
      </c>
      <c r="G4469" s="24">
        <v>38884</v>
      </c>
      <c r="H4469" s="24">
        <v>38885</v>
      </c>
      <c r="I4469" t="s">
        <v>118</v>
      </c>
      <c r="J4469" t="s">
        <v>108</v>
      </c>
      <c r="K4469" t="s">
        <v>119</v>
      </c>
      <c r="L4469" t="s">
        <v>149</v>
      </c>
      <c r="M4469" t="s">
        <v>76</v>
      </c>
      <c r="N4469" t="s">
        <v>128</v>
      </c>
      <c r="O4469" t="s">
        <v>25251</v>
      </c>
      <c r="P4469" t="s">
        <v>25251</v>
      </c>
      <c r="Q4469" t="s">
        <v>195</v>
      </c>
      <c r="R4469" t="s">
        <v>25252</v>
      </c>
      <c r="S4469" t="s">
        <v>25253</v>
      </c>
      <c r="T4469" t="s">
        <v>188</v>
      </c>
      <c r="U4469" t="s">
        <v>25254</v>
      </c>
      <c r="W4469" t="s">
        <v>93</v>
      </c>
      <c r="X4469">
        <v>6</v>
      </c>
      <c r="Y4469">
        <v>4898.3599999999997</v>
      </c>
    </row>
    <row r="4470" spans="1:25">
      <c r="A4470" t="s">
        <v>25255</v>
      </c>
      <c r="B4470" t="s">
        <v>70</v>
      </c>
      <c r="C4470">
        <v>214</v>
      </c>
      <c r="D4470" t="s">
        <v>106</v>
      </c>
      <c r="E4470">
        <v>2006</v>
      </c>
      <c r="F4470" s="24">
        <v>38868</v>
      </c>
      <c r="G4470" s="24">
        <v>38869</v>
      </c>
      <c r="H4470" s="24">
        <v>38870</v>
      </c>
      <c r="I4470" t="s">
        <v>127</v>
      </c>
      <c r="J4470" t="s">
        <v>108</v>
      </c>
      <c r="K4470" t="s">
        <v>109</v>
      </c>
      <c r="L4470" t="s">
        <v>75</v>
      </c>
      <c r="M4470" t="s">
        <v>76</v>
      </c>
      <c r="N4470" t="s">
        <v>128</v>
      </c>
      <c r="O4470" t="s">
        <v>25256</v>
      </c>
      <c r="P4470" t="s">
        <v>25257</v>
      </c>
      <c r="Q4470" t="s">
        <v>131</v>
      </c>
      <c r="R4470" t="s">
        <v>25256</v>
      </c>
      <c r="S4470" t="s">
        <v>25258</v>
      </c>
      <c r="T4470" t="s">
        <v>757</v>
      </c>
      <c r="U4470" t="s">
        <v>25259</v>
      </c>
      <c r="V4470" t="s">
        <v>25260</v>
      </c>
      <c r="W4470" t="s">
        <v>93</v>
      </c>
      <c r="X4470">
        <v>6</v>
      </c>
      <c r="Y4470">
        <v>297</v>
      </c>
    </row>
    <row r="4471" spans="1:25">
      <c r="A4471" t="s">
        <v>25261</v>
      </c>
      <c r="B4471" t="s">
        <v>70</v>
      </c>
      <c r="C4471">
        <v>234</v>
      </c>
      <c r="D4471" t="s">
        <v>106</v>
      </c>
      <c r="E4471">
        <v>2006</v>
      </c>
      <c r="F4471" s="24">
        <v>38879</v>
      </c>
      <c r="G4471" s="24">
        <v>38879</v>
      </c>
      <c r="H4471" s="24">
        <v>38881</v>
      </c>
      <c r="I4471" t="s">
        <v>183</v>
      </c>
      <c r="J4471" t="s">
        <v>108</v>
      </c>
      <c r="K4471" t="s">
        <v>184</v>
      </c>
      <c r="L4471" t="s">
        <v>75</v>
      </c>
      <c r="M4471" t="s">
        <v>76</v>
      </c>
      <c r="N4471" t="s">
        <v>1779</v>
      </c>
      <c r="O4471" t="s">
        <v>25262</v>
      </c>
      <c r="P4471" t="s">
        <v>25263</v>
      </c>
      <c r="Q4471" t="s">
        <v>80</v>
      </c>
      <c r="R4471" t="s">
        <v>25262</v>
      </c>
      <c r="S4471" t="s">
        <v>25264</v>
      </c>
      <c r="U4471" t="s">
        <v>25265</v>
      </c>
      <c r="V4471" t="s">
        <v>25266</v>
      </c>
      <c r="W4471" t="s">
        <v>93</v>
      </c>
      <c r="X4471">
        <v>6</v>
      </c>
      <c r="Y4471">
        <v>3404.69</v>
      </c>
    </row>
    <row r="4472" spans="1:25">
      <c r="A4472" t="s">
        <v>25267</v>
      </c>
      <c r="B4472" t="s">
        <v>70</v>
      </c>
      <c r="C4472">
        <v>246</v>
      </c>
      <c r="D4472" t="s">
        <v>106</v>
      </c>
      <c r="E4472">
        <v>2006</v>
      </c>
      <c r="F4472" s="24">
        <v>38886</v>
      </c>
      <c r="G4472" s="24">
        <v>38887</v>
      </c>
      <c r="H4472" s="24">
        <v>38888</v>
      </c>
      <c r="I4472" t="s">
        <v>1256</v>
      </c>
      <c r="J4472" t="s">
        <v>108</v>
      </c>
      <c r="K4472" t="s">
        <v>109</v>
      </c>
      <c r="L4472" t="s">
        <v>75</v>
      </c>
      <c r="M4472" t="s">
        <v>76</v>
      </c>
      <c r="N4472" t="s">
        <v>87</v>
      </c>
      <c r="O4472" t="s">
        <v>25268</v>
      </c>
      <c r="P4472" t="s">
        <v>25269</v>
      </c>
      <c r="Q4472" t="s">
        <v>80</v>
      </c>
      <c r="R4472" t="s">
        <v>25268</v>
      </c>
      <c r="S4472" t="s">
        <v>25270</v>
      </c>
      <c r="U4472" t="s">
        <v>25271</v>
      </c>
      <c r="W4472" t="s">
        <v>93</v>
      </c>
      <c r="X4472">
        <v>6</v>
      </c>
      <c r="Y4472">
        <v>4187</v>
      </c>
    </row>
    <row r="4473" spans="1:25">
      <c r="A4473" t="s">
        <v>25272</v>
      </c>
      <c r="B4473" t="s">
        <v>70</v>
      </c>
      <c r="C4473">
        <v>225</v>
      </c>
      <c r="D4473" t="s">
        <v>71</v>
      </c>
      <c r="E4473">
        <v>2006</v>
      </c>
      <c r="F4473" s="24">
        <v>38874</v>
      </c>
      <c r="G4473" s="24">
        <v>38876</v>
      </c>
      <c r="H4473" s="24">
        <v>38877</v>
      </c>
      <c r="I4473" t="s">
        <v>395</v>
      </c>
      <c r="J4473" t="s">
        <v>96</v>
      </c>
      <c r="K4473" t="s">
        <v>97</v>
      </c>
      <c r="L4473" t="s">
        <v>75</v>
      </c>
      <c r="M4473" t="s">
        <v>76</v>
      </c>
      <c r="N4473" t="s">
        <v>295</v>
      </c>
      <c r="O4473" t="s">
        <v>25273</v>
      </c>
      <c r="P4473" t="s">
        <v>25274</v>
      </c>
      <c r="Q4473" t="s">
        <v>80</v>
      </c>
      <c r="R4473" t="s">
        <v>25273</v>
      </c>
      <c r="S4473" t="s">
        <v>25275</v>
      </c>
      <c r="T4473" t="s">
        <v>6797</v>
      </c>
      <c r="U4473" t="s">
        <v>25276</v>
      </c>
      <c r="V4473" t="s">
        <v>25277</v>
      </c>
      <c r="W4473" t="s">
        <v>93</v>
      </c>
      <c r="X4473">
        <v>6</v>
      </c>
      <c r="Y4473">
        <v>4203</v>
      </c>
    </row>
    <row r="4474" spans="1:25">
      <c r="A4474" t="s">
        <v>25278</v>
      </c>
      <c r="B4474" t="s">
        <v>138</v>
      </c>
      <c r="C4474">
        <v>250</v>
      </c>
      <c r="D4474" t="s">
        <v>106</v>
      </c>
      <c r="E4474">
        <v>2006</v>
      </c>
      <c r="F4474" s="24">
        <v>38888</v>
      </c>
      <c r="G4474" s="24">
        <v>38888</v>
      </c>
      <c r="H4474" s="24">
        <v>38890</v>
      </c>
      <c r="I4474" t="s">
        <v>107</v>
      </c>
      <c r="J4474" t="s">
        <v>108</v>
      </c>
      <c r="K4474" t="s">
        <v>109</v>
      </c>
      <c r="L4474" t="s">
        <v>643</v>
      </c>
      <c r="M4474" t="s">
        <v>76</v>
      </c>
      <c r="N4474" t="s">
        <v>253</v>
      </c>
      <c r="O4474" t="s">
        <v>25279</v>
      </c>
      <c r="P4474" t="s">
        <v>25279</v>
      </c>
      <c r="Q4474" t="s">
        <v>142</v>
      </c>
      <c r="R4474" t="s">
        <v>25280</v>
      </c>
      <c r="S4474" t="s">
        <v>25281</v>
      </c>
      <c r="T4474" t="s">
        <v>173</v>
      </c>
      <c r="U4474" t="s">
        <v>25282</v>
      </c>
      <c r="V4474" t="s">
        <v>25283</v>
      </c>
      <c r="W4474" t="s">
        <v>83</v>
      </c>
      <c r="X4474">
        <v>6</v>
      </c>
      <c r="Y4474">
        <v>1837</v>
      </c>
    </row>
    <row r="4475" spans="1:25">
      <c r="A4475" t="s">
        <v>25284</v>
      </c>
      <c r="B4475" t="s">
        <v>70</v>
      </c>
      <c r="C4475">
        <v>240</v>
      </c>
      <c r="D4475" t="s">
        <v>106</v>
      </c>
      <c r="E4475">
        <v>2006</v>
      </c>
      <c r="F4475" s="24">
        <v>38881</v>
      </c>
      <c r="G4475" s="24">
        <v>38881</v>
      </c>
      <c r="H4475" s="24">
        <v>38883</v>
      </c>
      <c r="I4475" t="s">
        <v>500</v>
      </c>
      <c r="J4475" t="s">
        <v>108</v>
      </c>
      <c r="K4475" t="s">
        <v>109</v>
      </c>
      <c r="L4475" t="s">
        <v>75</v>
      </c>
      <c r="M4475" t="s">
        <v>76</v>
      </c>
      <c r="N4475" t="s">
        <v>77</v>
      </c>
      <c r="O4475" t="s">
        <v>25285</v>
      </c>
      <c r="P4475" t="s">
        <v>25285</v>
      </c>
      <c r="Q4475" t="s">
        <v>195</v>
      </c>
      <c r="R4475" t="s">
        <v>25286</v>
      </c>
      <c r="S4475" t="s">
        <v>25287</v>
      </c>
      <c r="T4475" t="s">
        <v>173</v>
      </c>
      <c r="U4475" t="s">
        <v>25288</v>
      </c>
      <c r="V4475" t="s">
        <v>25289</v>
      </c>
      <c r="W4475" t="s">
        <v>83</v>
      </c>
      <c r="X4475">
        <v>6</v>
      </c>
      <c r="Y4475">
        <v>4769.8599999999997</v>
      </c>
    </row>
    <row r="4476" spans="1:25">
      <c r="A4476" t="s">
        <v>25290</v>
      </c>
      <c r="B4476" t="s">
        <v>70</v>
      </c>
      <c r="C4476">
        <v>233</v>
      </c>
      <c r="D4476" t="s">
        <v>106</v>
      </c>
      <c r="E4476">
        <v>2006</v>
      </c>
      <c r="F4476" s="24">
        <v>38879</v>
      </c>
      <c r="G4476" s="24">
        <v>38879</v>
      </c>
      <c r="H4476" s="24">
        <v>38880</v>
      </c>
      <c r="I4476" t="s">
        <v>107</v>
      </c>
      <c r="J4476" t="s">
        <v>108</v>
      </c>
      <c r="K4476" t="s">
        <v>109</v>
      </c>
      <c r="L4476" t="s">
        <v>20828</v>
      </c>
      <c r="M4476" t="s">
        <v>76</v>
      </c>
      <c r="N4476" t="s">
        <v>77</v>
      </c>
      <c r="O4476" t="s">
        <v>25291</v>
      </c>
      <c r="P4476" t="s">
        <v>25292</v>
      </c>
      <c r="Q4476" t="s">
        <v>80</v>
      </c>
      <c r="R4476" t="s">
        <v>25291</v>
      </c>
      <c r="S4476" t="s">
        <v>25293</v>
      </c>
      <c r="U4476" t="s">
        <v>174</v>
      </c>
      <c r="W4476" t="s">
        <v>83</v>
      </c>
      <c r="X4476">
        <v>6</v>
      </c>
      <c r="Y4476">
        <v>4487</v>
      </c>
    </row>
    <row r="4477" spans="1:25">
      <c r="A4477" t="s">
        <v>25294</v>
      </c>
      <c r="B4477" t="s">
        <v>70</v>
      </c>
      <c r="C4477">
        <v>216</v>
      </c>
      <c r="D4477" t="s">
        <v>106</v>
      </c>
      <c r="E4477">
        <v>2006</v>
      </c>
      <c r="F4477" s="24">
        <v>38870</v>
      </c>
      <c r="G4477" s="24">
        <v>38870</v>
      </c>
      <c r="H4477" s="24">
        <v>38871</v>
      </c>
      <c r="I4477" t="s">
        <v>500</v>
      </c>
      <c r="J4477" t="s">
        <v>108</v>
      </c>
      <c r="K4477" t="s">
        <v>109</v>
      </c>
      <c r="L4477" t="s">
        <v>110</v>
      </c>
      <c r="M4477" t="s">
        <v>76</v>
      </c>
      <c r="N4477" t="s">
        <v>253</v>
      </c>
      <c r="O4477" t="s">
        <v>25295</v>
      </c>
      <c r="P4477" t="s">
        <v>25296</v>
      </c>
      <c r="Q4477" t="s">
        <v>90</v>
      </c>
      <c r="R4477" t="s">
        <v>25295</v>
      </c>
      <c r="S4477" t="s">
        <v>25297</v>
      </c>
      <c r="T4477" t="s">
        <v>231</v>
      </c>
      <c r="V4477" t="s">
        <v>25298</v>
      </c>
      <c r="W4477" t="s">
        <v>83</v>
      </c>
      <c r="X4477">
        <v>6</v>
      </c>
      <c r="Y4477">
        <v>3760</v>
      </c>
    </row>
    <row r="4478" spans="1:25">
      <c r="A4478" t="s">
        <v>17141</v>
      </c>
      <c r="B4478" t="s">
        <v>70</v>
      </c>
      <c r="C4478">
        <v>241</v>
      </c>
      <c r="D4478" t="s">
        <v>106</v>
      </c>
      <c r="E4478">
        <v>2006</v>
      </c>
      <c r="F4478" s="24">
        <v>38881</v>
      </c>
      <c r="G4478" s="24">
        <v>38882</v>
      </c>
      <c r="H4478" s="24">
        <v>38883</v>
      </c>
      <c r="I4478" t="s">
        <v>183</v>
      </c>
      <c r="J4478" t="s">
        <v>108</v>
      </c>
      <c r="K4478" t="s">
        <v>184</v>
      </c>
      <c r="L4478" t="s">
        <v>20828</v>
      </c>
      <c r="M4478" t="s">
        <v>76</v>
      </c>
      <c r="N4478" t="s">
        <v>77</v>
      </c>
      <c r="O4478" t="s">
        <v>17142</v>
      </c>
      <c r="P4478" t="s">
        <v>25299</v>
      </c>
      <c r="Q4478" t="s">
        <v>90</v>
      </c>
      <c r="R4478" t="s">
        <v>17142</v>
      </c>
      <c r="S4478" t="s">
        <v>17144</v>
      </c>
      <c r="T4478" t="s">
        <v>173</v>
      </c>
      <c r="U4478" t="s">
        <v>25300</v>
      </c>
      <c r="V4478" t="s">
        <v>25301</v>
      </c>
      <c r="W4478" t="s">
        <v>83</v>
      </c>
      <c r="X4478">
        <v>6</v>
      </c>
      <c r="Y4478">
        <v>4437</v>
      </c>
    </row>
    <row r="4479" spans="1:25">
      <c r="A4479" t="s">
        <v>25302</v>
      </c>
      <c r="B4479" t="s">
        <v>70</v>
      </c>
      <c r="C4479">
        <v>238</v>
      </c>
      <c r="D4479" t="s">
        <v>106</v>
      </c>
      <c r="E4479">
        <v>2006</v>
      </c>
      <c r="F4479" s="24">
        <v>38879</v>
      </c>
      <c r="G4479" s="24">
        <v>38880</v>
      </c>
      <c r="H4479" s="24">
        <v>38881</v>
      </c>
      <c r="I4479" t="s">
        <v>500</v>
      </c>
      <c r="J4479" t="s">
        <v>108</v>
      </c>
      <c r="K4479" t="s">
        <v>109</v>
      </c>
      <c r="L4479" t="s">
        <v>75</v>
      </c>
      <c r="M4479" t="s">
        <v>76</v>
      </c>
      <c r="N4479" t="s">
        <v>581</v>
      </c>
      <c r="O4479" t="s">
        <v>25303</v>
      </c>
      <c r="P4479" t="s">
        <v>25304</v>
      </c>
      <c r="Q4479" t="s">
        <v>90</v>
      </c>
      <c r="R4479" t="s">
        <v>25303</v>
      </c>
      <c r="S4479" t="s">
        <v>25305</v>
      </c>
      <c r="T4479" t="s">
        <v>246</v>
      </c>
      <c r="U4479" t="s">
        <v>25306</v>
      </c>
      <c r="V4479" t="s">
        <v>25307</v>
      </c>
      <c r="W4479" t="s">
        <v>83</v>
      </c>
      <c r="X4479">
        <v>6</v>
      </c>
      <c r="Y4479">
        <v>2896</v>
      </c>
    </row>
    <row r="4480" spans="1:25">
      <c r="A4480" t="s">
        <v>25308</v>
      </c>
      <c r="B4480" t="s">
        <v>70</v>
      </c>
      <c r="C4480">
        <v>227</v>
      </c>
      <c r="D4480" t="s">
        <v>106</v>
      </c>
      <c r="E4480">
        <v>2006</v>
      </c>
      <c r="F4480" s="24">
        <v>38876</v>
      </c>
      <c r="G4480" s="24">
        <v>38876</v>
      </c>
      <c r="H4480" s="24">
        <v>38877</v>
      </c>
      <c r="I4480" t="s">
        <v>416</v>
      </c>
      <c r="J4480" t="s">
        <v>108</v>
      </c>
      <c r="K4480" t="s">
        <v>109</v>
      </c>
      <c r="L4480" t="s">
        <v>12946</v>
      </c>
      <c r="M4480" t="s">
        <v>152</v>
      </c>
      <c r="N4480" t="s">
        <v>153</v>
      </c>
      <c r="O4480" t="s">
        <v>25309</v>
      </c>
      <c r="P4480" t="s">
        <v>25309</v>
      </c>
      <c r="Q4480" t="s">
        <v>195</v>
      </c>
      <c r="R4480" t="s">
        <v>25310</v>
      </c>
      <c r="S4480" t="s">
        <v>25311</v>
      </c>
      <c r="T4480" t="s">
        <v>173</v>
      </c>
      <c r="U4480" t="s">
        <v>25312</v>
      </c>
      <c r="W4480" t="s">
        <v>83</v>
      </c>
      <c r="X4480">
        <v>6</v>
      </c>
      <c r="Y4480">
        <v>3525.36</v>
      </c>
    </row>
    <row r="4481" spans="1:25">
      <c r="A4481" t="s">
        <v>25313</v>
      </c>
      <c r="B4481" t="s">
        <v>138</v>
      </c>
      <c r="C4481">
        <v>236</v>
      </c>
      <c r="D4481" t="s">
        <v>106</v>
      </c>
      <c r="E4481">
        <v>2006</v>
      </c>
      <c r="F4481" s="24">
        <v>38879</v>
      </c>
      <c r="G4481" s="24">
        <v>38880</v>
      </c>
      <c r="H4481" s="24">
        <v>38881</v>
      </c>
      <c r="I4481" t="s">
        <v>416</v>
      </c>
      <c r="J4481" t="s">
        <v>108</v>
      </c>
      <c r="K4481" t="s">
        <v>109</v>
      </c>
      <c r="L4481" t="s">
        <v>432</v>
      </c>
      <c r="M4481" t="s">
        <v>152</v>
      </c>
      <c r="N4481" t="s">
        <v>253</v>
      </c>
      <c r="O4481" t="s">
        <v>25314</v>
      </c>
      <c r="P4481" t="s">
        <v>25314</v>
      </c>
      <c r="Q4481" t="s">
        <v>142</v>
      </c>
      <c r="R4481" t="s">
        <v>25315</v>
      </c>
      <c r="S4481" t="s">
        <v>25316</v>
      </c>
      <c r="T4481" t="s">
        <v>654</v>
      </c>
      <c r="U4481" t="s">
        <v>25317</v>
      </c>
      <c r="V4481" t="s">
        <v>25318</v>
      </c>
      <c r="W4481" t="s">
        <v>83</v>
      </c>
      <c r="X4481">
        <v>6</v>
      </c>
      <c r="Y4481">
        <v>3669.5</v>
      </c>
    </row>
    <row r="4482" spans="1:25">
      <c r="A4482" t="s">
        <v>25319</v>
      </c>
      <c r="B4482" t="s">
        <v>70</v>
      </c>
      <c r="C4482">
        <v>220</v>
      </c>
      <c r="D4482" t="s">
        <v>106</v>
      </c>
      <c r="E4482">
        <v>2006</v>
      </c>
      <c r="F4482" s="24">
        <v>38873</v>
      </c>
      <c r="G4482" s="24">
        <v>38873</v>
      </c>
      <c r="H4482" s="24">
        <v>38874</v>
      </c>
      <c r="I4482" t="s">
        <v>107</v>
      </c>
      <c r="J4482" t="s">
        <v>108</v>
      </c>
      <c r="K4482" t="s">
        <v>109</v>
      </c>
      <c r="L4482" t="s">
        <v>775</v>
      </c>
      <c r="M4482" t="s">
        <v>76</v>
      </c>
      <c r="N4482" t="s">
        <v>253</v>
      </c>
      <c r="O4482" t="s">
        <v>25320</v>
      </c>
      <c r="P4482" t="s">
        <v>25320</v>
      </c>
      <c r="Q4482" t="s">
        <v>195</v>
      </c>
      <c r="R4482" t="s">
        <v>25321</v>
      </c>
      <c r="S4482" t="s">
        <v>25322</v>
      </c>
      <c r="T4482" t="s">
        <v>780</v>
      </c>
      <c r="U4482" t="s">
        <v>25323</v>
      </c>
      <c r="V4482" t="s">
        <v>25324</v>
      </c>
      <c r="W4482" t="s">
        <v>83</v>
      </c>
      <c r="X4482">
        <v>6</v>
      </c>
      <c r="Y4482">
        <v>4829.8599999999997</v>
      </c>
    </row>
    <row r="4483" spans="1:25">
      <c r="A4483" t="s">
        <v>25325</v>
      </c>
      <c r="B4483" t="s">
        <v>70</v>
      </c>
      <c r="C4483">
        <v>230</v>
      </c>
      <c r="D4483" t="s">
        <v>106</v>
      </c>
      <c r="E4483">
        <v>2006</v>
      </c>
      <c r="F4483" s="24">
        <v>38877</v>
      </c>
      <c r="G4483" s="24">
        <v>38877</v>
      </c>
      <c r="H4483" s="24">
        <v>38879</v>
      </c>
      <c r="I4483" t="s">
        <v>107</v>
      </c>
      <c r="J4483" t="s">
        <v>108</v>
      </c>
      <c r="K4483" t="s">
        <v>109</v>
      </c>
      <c r="L4483" t="s">
        <v>110</v>
      </c>
      <c r="M4483" t="s">
        <v>76</v>
      </c>
      <c r="N4483" t="s">
        <v>140</v>
      </c>
      <c r="O4483" t="s">
        <v>25326</v>
      </c>
      <c r="P4483" t="s">
        <v>25326</v>
      </c>
      <c r="Q4483" t="s">
        <v>195</v>
      </c>
      <c r="R4483" t="s">
        <v>25327</v>
      </c>
      <c r="S4483" t="s">
        <v>25328</v>
      </c>
      <c r="T4483" t="s">
        <v>173</v>
      </c>
      <c r="U4483" t="s">
        <v>25329</v>
      </c>
      <c r="V4483" t="s">
        <v>25330</v>
      </c>
      <c r="W4483" t="s">
        <v>83</v>
      </c>
      <c r="X4483">
        <v>6</v>
      </c>
      <c r="Y4483">
        <v>5112.8599999999997</v>
      </c>
    </row>
    <row r="4484" spans="1:25">
      <c r="A4484" t="s">
        <v>25331</v>
      </c>
      <c r="B4484" t="s">
        <v>138</v>
      </c>
      <c r="C4484">
        <v>262</v>
      </c>
      <c r="D4484" t="s">
        <v>250</v>
      </c>
      <c r="E4484">
        <v>2006</v>
      </c>
      <c r="F4484" s="24">
        <v>38892</v>
      </c>
      <c r="G4484" s="24">
        <v>38892</v>
      </c>
      <c r="H4484" s="24">
        <v>38895</v>
      </c>
      <c r="I4484" t="s">
        <v>11808</v>
      </c>
      <c r="J4484" t="s">
        <v>272</v>
      </c>
      <c r="K4484" t="s">
        <v>272</v>
      </c>
      <c r="L4484" t="s">
        <v>75</v>
      </c>
      <c r="M4484" t="s">
        <v>76</v>
      </c>
      <c r="N4484" t="s">
        <v>153</v>
      </c>
      <c r="O4484" t="s">
        <v>25332</v>
      </c>
      <c r="P4484" t="s">
        <v>25332</v>
      </c>
      <c r="Q4484" t="s">
        <v>142</v>
      </c>
      <c r="R4484" t="s">
        <v>25333</v>
      </c>
      <c r="S4484" t="s">
        <v>25334</v>
      </c>
      <c r="T4484" t="s">
        <v>849</v>
      </c>
      <c r="U4484" t="s">
        <v>25335</v>
      </c>
      <c r="V4484" t="s">
        <v>25336</v>
      </c>
      <c r="W4484" t="s">
        <v>83</v>
      </c>
      <c r="X4484">
        <v>6</v>
      </c>
      <c r="Y4484">
        <v>4615.25</v>
      </c>
    </row>
    <row r="4485" spans="1:25">
      <c r="A4485" t="s">
        <v>18151</v>
      </c>
      <c r="B4485" t="s">
        <v>70</v>
      </c>
      <c r="C4485">
        <v>232</v>
      </c>
      <c r="D4485" t="s">
        <v>106</v>
      </c>
      <c r="E4485">
        <v>2006</v>
      </c>
      <c r="F4485" s="24">
        <v>38878</v>
      </c>
      <c r="G4485" s="24">
        <v>38878</v>
      </c>
      <c r="H4485" s="24">
        <v>38881</v>
      </c>
      <c r="I4485" t="s">
        <v>107</v>
      </c>
      <c r="J4485" t="s">
        <v>108</v>
      </c>
      <c r="K4485" t="s">
        <v>109</v>
      </c>
      <c r="L4485" t="s">
        <v>110</v>
      </c>
      <c r="M4485" t="s">
        <v>76</v>
      </c>
      <c r="N4485" t="s">
        <v>77</v>
      </c>
      <c r="O4485" t="s">
        <v>18152</v>
      </c>
      <c r="P4485" t="s">
        <v>25337</v>
      </c>
      <c r="Q4485" t="s">
        <v>131</v>
      </c>
      <c r="R4485" t="s">
        <v>18152</v>
      </c>
      <c r="S4485" t="s">
        <v>25338</v>
      </c>
      <c r="T4485" t="s">
        <v>173</v>
      </c>
      <c r="U4485" t="s">
        <v>174</v>
      </c>
      <c r="V4485" t="s">
        <v>18155</v>
      </c>
      <c r="W4485" t="s">
        <v>83</v>
      </c>
      <c r="X4485">
        <v>6</v>
      </c>
      <c r="Y4485">
        <v>4537</v>
      </c>
    </row>
    <row r="4486" spans="1:25">
      <c r="A4486" t="s">
        <v>25339</v>
      </c>
      <c r="B4486" t="s">
        <v>70</v>
      </c>
      <c r="C4486">
        <v>215</v>
      </c>
      <c r="D4486" t="s">
        <v>106</v>
      </c>
      <c r="E4486">
        <v>2006</v>
      </c>
      <c r="F4486" s="24">
        <v>38870</v>
      </c>
      <c r="G4486" s="24">
        <v>38870</v>
      </c>
      <c r="H4486" s="24">
        <v>38871</v>
      </c>
      <c r="I4486" t="s">
        <v>3508</v>
      </c>
      <c r="J4486" t="s">
        <v>108</v>
      </c>
      <c r="K4486" t="s">
        <v>109</v>
      </c>
      <c r="L4486" t="s">
        <v>75</v>
      </c>
      <c r="M4486" t="s">
        <v>76</v>
      </c>
      <c r="N4486" t="s">
        <v>253</v>
      </c>
      <c r="O4486" t="s">
        <v>25340</v>
      </c>
      <c r="P4486" t="s">
        <v>25340</v>
      </c>
      <c r="Q4486" t="s">
        <v>195</v>
      </c>
      <c r="R4486" t="s">
        <v>25341</v>
      </c>
      <c r="S4486" t="s">
        <v>25342</v>
      </c>
      <c r="T4486" t="s">
        <v>780</v>
      </c>
      <c r="U4486" t="s">
        <v>25343</v>
      </c>
      <c r="V4486" t="s">
        <v>25344</v>
      </c>
      <c r="W4486" t="s">
        <v>83</v>
      </c>
      <c r="X4486">
        <v>6</v>
      </c>
      <c r="Y4486">
        <v>3554.86</v>
      </c>
    </row>
    <row r="4487" spans="1:25">
      <c r="A4487" t="s">
        <v>25345</v>
      </c>
      <c r="B4487" t="s">
        <v>70</v>
      </c>
      <c r="C4487">
        <v>261</v>
      </c>
      <c r="D4487" t="s">
        <v>106</v>
      </c>
      <c r="E4487">
        <v>2006</v>
      </c>
      <c r="F4487" s="24">
        <v>38892</v>
      </c>
      <c r="G4487" s="24">
        <v>38892</v>
      </c>
      <c r="H4487" s="24">
        <v>38893</v>
      </c>
      <c r="I4487" t="s">
        <v>500</v>
      </c>
      <c r="J4487" t="s">
        <v>108</v>
      </c>
      <c r="K4487" t="s">
        <v>109</v>
      </c>
      <c r="L4487" t="s">
        <v>139</v>
      </c>
      <c r="M4487" t="s">
        <v>76</v>
      </c>
      <c r="N4487" t="s">
        <v>77</v>
      </c>
      <c r="O4487" t="s">
        <v>25346</v>
      </c>
      <c r="P4487" t="s">
        <v>25346</v>
      </c>
      <c r="Q4487" t="s">
        <v>195</v>
      </c>
      <c r="R4487" t="s">
        <v>25347</v>
      </c>
      <c r="S4487" t="s">
        <v>25348</v>
      </c>
      <c r="T4487" t="s">
        <v>1463</v>
      </c>
      <c r="U4487" t="s">
        <v>25349</v>
      </c>
      <c r="W4487" t="s">
        <v>83</v>
      </c>
      <c r="X4487">
        <v>6</v>
      </c>
      <c r="Y4487">
        <v>5119.8599999999997</v>
      </c>
    </row>
    <row r="4488" spans="1:25">
      <c r="A4488" t="s">
        <v>25350</v>
      </c>
      <c r="B4488" t="s">
        <v>70</v>
      </c>
      <c r="C4488">
        <v>243</v>
      </c>
      <c r="D4488" t="s">
        <v>106</v>
      </c>
      <c r="E4488">
        <v>2006</v>
      </c>
      <c r="F4488" s="24">
        <v>38882</v>
      </c>
      <c r="G4488" s="24">
        <v>38883</v>
      </c>
      <c r="H4488" s="24">
        <v>38884</v>
      </c>
      <c r="I4488" t="s">
        <v>1208</v>
      </c>
      <c r="J4488" t="s">
        <v>108</v>
      </c>
      <c r="K4488" t="s">
        <v>324</v>
      </c>
      <c r="L4488" t="s">
        <v>110</v>
      </c>
      <c r="M4488" t="s">
        <v>76</v>
      </c>
      <c r="N4488" t="s">
        <v>140</v>
      </c>
      <c r="O4488" t="s">
        <v>25351</v>
      </c>
      <c r="P4488" t="s">
        <v>25351</v>
      </c>
      <c r="Q4488" t="s">
        <v>195</v>
      </c>
      <c r="R4488" t="s">
        <v>25352</v>
      </c>
      <c r="S4488" t="s">
        <v>25353</v>
      </c>
      <c r="U4488" t="s">
        <v>25354</v>
      </c>
      <c r="V4488" t="s">
        <v>25355</v>
      </c>
      <c r="W4488" t="s">
        <v>83</v>
      </c>
      <c r="X4488">
        <v>6</v>
      </c>
      <c r="Y4488">
        <v>5119.8599999999997</v>
      </c>
    </row>
    <row r="4489" spans="1:25">
      <c r="A4489" t="s">
        <v>25356</v>
      </c>
      <c r="B4489" t="s">
        <v>70</v>
      </c>
      <c r="C4489">
        <v>253</v>
      </c>
      <c r="D4489" t="s">
        <v>106</v>
      </c>
      <c r="E4489">
        <v>2006</v>
      </c>
      <c r="F4489" s="24">
        <v>38888</v>
      </c>
      <c r="G4489" s="24">
        <v>38889</v>
      </c>
      <c r="H4489" s="24">
        <v>38890</v>
      </c>
      <c r="I4489" t="s">
        <v>127</v>
      </c>
      <c r="J4489" t="s">
        <v>108</v>
      </c>
      <c r="K4489" t="s">
        <v>109</v>
      </c>
      <c r="L4489" t="s">
        <v>75</v>
      </c>
      <c r="M4489" t="s">
        <v>76</v>
      </c>
      <c r="N4489" t="s">
        <v>77</v>
      </c>
      <c r="O4489" t="s">
        <v>25357</v>
      </c>
      <c r="P4489" t="s">
        <v>25358</v>
      </c>
      <c r="Q4489" t="s">
        <v>90</v>
      </c>
      <c r="R4489" t="s">
        <v>25357</v>
      </c>
      <c r="S4489" t="s">
        <v>25359</v>
      </c>
      <c r="T4489" t="s">
        <v>173</v>
      </c>
      <c r="V4489" t="s">
        <v>25360</v>
      </c>
      <c r="W4489" t="s">
        <v>83</v>
      </c>
      <c r="X4489">
        <v>6</v>
      </c>
      <c r="Y4489">
        <v>2598.7800000000002</v>
      </c>
    </row>
    <row r="4490" spans="1:25">
      <c r="A4490" t="s">
        <v>14308</v>
      </c>
      <c r="B4490" t="s">
        <v>70</v>
      </c>
      <c r="C4490">
        <v>263</v>
      </c>
      <c r="D4490" t="s">
        <v>71</v>
      </c>
      <c r="E4490">
        <v>2006</v>
      </c>
      <c r="F4490" s="24">
        <v>38893</v>
      </c>
      <c r="G4490" s="24">
        <v>38894</v>
      </c>
      <c r="H4490" s="24">
        <v>38894</v>
      </c>
      <c r="I4490" t="s">
        <v>16393</v>
      </c>
      <c r="J4490" t="s">
        <v>723</v>
      </c>
      <c r="K4490" t="s">
        <v>724</v>
      </c>
      <c r="L4490" t="s">
        <v>25361</v>
      </c>
      <c r="M4490" t="s">
        <v>76</v>
      </c>
      <c r="N4490" t="s">
        <v>467</v>
      </c>
      <c r="O4490" t="s">
        <v>14309</v>
      </c>
      <c r="P4490" t="s">
        <v>25362</v>
      </c>
      <c r="Q4490" t="s">
        <v>80</v>
      </c>
      <c r="R4490" t="s">
        <v>14309</v>
      </c>
      <c r="S4490" t="s">
        <v>25363</v>
      </c>
      <c r="T4490" t="s">
        <v>173</v>
      </c>
      <c r="U4490" t="s">
        <v>174</v>
      </c>
      <c r="W4490" t="s">
        <v>83</v>
      </c>
      <c r="X4490">
        <v>6</v>
      </c>
      <c r="Y4490">
        <v>2118</v>
      </c>
    </row>
    <row r="4491" spans="1:25">
      <c r="A4491" t="s">
        <v>25364</v>
      </c>
      <c r="B4491" t="s">
        <v>70</v>
      </c>
      <c r="C4491">
        <v>266</v>
      </c>
      <c r="D4491" t="s">
        <v>71</v>
      </c>
      <c r="E4491">
        <v>2006</v>
      </c>
      <c r="F4491" s="24">
        <v>38894</v>
      </c>
      <c r="G4491" s="24">
        <v>38895</v>
      </c>
      <c r="H4491" s="24">
        <v>38896</v>
      </c>
      <c r="I4491" t="s">
        <v>395</v>
      </c>
      <c r="J4491" t="s">
        <v>96</v>
      </c>
      <c r="K4491" t="s">
        <v>97</v>
      </c>
      <c r="L4491" t="s">
        <v>21703</v>
      </c>
      <c r="M4491" t="s">
        <v>76</v>
      </c>
      <c r="N4491" t="s">
        <v>253</v>
      </c>
      <c r="O4491" t="s">
        <v>25365</v>
      </c>
      <c r="P4491" t="s">
        <v>25366</v>
      </c>
      <c r="Q4491" t="s">
        <v>90</v>
      </c>
      <c r="R4491" t="s">
        <v>25365</v>
      </c>
      <c r="S4491" t="s">
        <v>25367</v>
      </c>
      <c r="T4491" t="s">
        <v>399</v>
      </c>
      <c r="V4491" t="s">
        <v>25368</v>
      </c>
      <c r="W4491" t="s">
        <v>83</v>
      </c>
      <c r="X4491">
        <v>6</v>
      </c>
      <c r="Y4491">
        <v>3682.23</v>
      </c>
    </row>
    <row r="4492" spans="1:25">
      <c r="A4492" t="s">
        <v>2009</v>
      </c>
      <c r="B4492" t="s">
        <v>70</v>
      </c>
      <c r="C4492">
        <v>222</v>
      </c>
      <c r="D4492" t="s">
        <v>71</v>
      </c>
      <c r="E4492">
        <v>2006</v>
      </c>
      <c r="F4492" s="24">
        <v>38870</v>
      </c>
      <c r="G4492" s="24">
        <v>38873</v>
      </c>
      <c r="H4492" s="24">
        <v>38871</v>
      </c>
      <c r="I4492" t="s">
        <v>395</v>
      </c>
      <c r="J4492" t="s">
        <v>96</v>
      </c>
      <c r="K4492" t="s">
        <v>97</v>
      </c>
      <c r="L4492" t="s">
        <v>4476</v>
      </c>
      <c r="M4492" t="s">
        <v>76</v>
      </c>
      <c r="N4492" t="s">
        <v>253</v>
      </c>
      <c r="O4492" t="s">
        <v>2010</v>
      </c>
      <c r="P4492" t="s">
        <v>25369</v>
      </c>
      <c r="Q4492" t="s">
        <v>90</v>
      </c>
      <c r="R4492" t="s">
        <v>2010</v>
      </c>
      <c r="S4492" t="s">
        <v>25370</v>
      </c>
      <c r="T4492" t="s">
        <v>2013</v>
      </c>
      <c r="U4492" t="s">
        <v>174</v>
      </c>
      <c r="W4492" t="s">
        <v>83</v>
      </c>
      <c r="X4492">
        <v>6</v>
      </c>
      <c r="Y4492">
        <v>3682.23</v>
      </c>
    </row>
    <row r="4493" spans="1:25">
      <c r="A4493" t="s">
        <v>25371</v>
      </c>
      <c r="B4493" t="s">
        <v>70</v>
      </c>
      <c r="C4493">
        <v>237</v>
      </c>
      <c r="D4493" t="s">
        <v>106</v>
      </c>
      <c r="E4493">
        <v>2006</v>
      </c>
      <c r="F4493" s="24">
        <v>38879</v>
      </c>
      <c r="G4493" s="24">
        <v>38880</v>
      </c>
      <c r="H4493" s="24">
        <v>38881</v>
      </c>
      <c r="I4493" t="s">
        <v>3924</v>
      </c>
      <c r="J4493" t="s">
        <v>108</v>
      </c>
      <c r="K4493" t="s">
        <v>184</v>
      </c>
      <c r="L4493" t="s">
        <v>75</v>
      </c>
      <c r="M4493" t="s">
        <v>76</v>
      </c>
      <c r="N4493" t="s">
        <v>153</v>
      </c>
      <c r="O4493" t="s">
        <v>25372</v>
      </c>
      <c r="P4493" t="s">
        <v>25373</v>
      </c>
      <c r="Q4493" t="s">
        <v>90</v>
      </c>
      <c r="R4493" t="s">
        <v>25372</v>
      </c>
      <c r="S4493" t="s">
        <v>25374</v>
      </c>
      <c r="T4493" t="s">
        <v>4749</v>
      </c>
      <c r="U4493" t="s">
        <v>25375</v>
      </c>
      <c r="V4493" t="s">
        <v>25376</v>
      </c>
      <c r="W4493" t="s">
        <v>83</v>
      </c>
      <c r="X4493">
        <v>6</v>
      </c>
      <c r="Y4493">
        <v>2400</v>
      </c>
    </row>
    <row r="4494" spans="1:25">
      <c r="A4494" t="s">
        <v>11018</v>
      </c>
      <c r="B4494" t="s">
        <v>70</v>
      </c>
      <c r="C4494">
        <v>254</v>
      </c>
      <c r="D4494" t="s">
        <v>106</v>
      </c>
      <c r="E4494">
        <v>2006</v>
      </c>
      <c r="F4494" s="24">
        <v>38888</v>
      </c>
      <c r="G4494" s="24">
        <v>38889</v>
      </c>
      <c r="H4494" s="24">
        <v>38890</v>
      </c>
      <c r="I4494" t="s">
        <v>6281</v>
      </c>
      <c r="J4494" t="s">
        <v>108</v>
      </c>
      <c r="K4494" t="s">
        <v>109</v>
      </c>
      <c r="L4494" t="s">
        <v>75</v>
      </c>
      <c r="M4494" t="s">
        <v>76</v>
      </c>
      <c r="N4494" t="s">
        <v>153</v>
      </c>
      <c r="O4494" t="s">
        <v>11019</v>
      </c>
      <c r="P4494" t="s">
        <v>25377</v>
      </c>
      <c r="Q4494" t="s">
        <v>7328</v>
      </c>
      <c r="R4494" t="s">
        <v>11019</v>
      </c>
      <c r="S4494" t="s">
        <v>11021</v>
      </c>
      <c r="U4494" t="s">
        <v>11022</v>
      </c>
      <c r="V4494" t="s">
        <v>25378</v>
      </c>
      <c r="W4494" t="s">
        <v>83</v>
      </c>
      <c r="X4494">
        <v>6</v>
      </c>
      <c r="Y4494">
        <v>1107</v>
      </c>
    </row>
    <row r="4495" spans="1:25">
      <c r="A4495" t="s">
        <v>25379</v>
      </c>
      <c r="B4495" t="s">
        <v>70</v>
      </c>
      <c r="C4495">
        <v>256</v>
      </c>
      <c r="D4495" t="s">
        <v>106</v>
      </c>
      <c r="E4495">
        <v>2006</v>
      </c>
      <c r="F4495" s="24">
        <v>38889</v>
      </c>
      <c r="G4495" s="24">
        <v>38890</v>
      </c>
      <c r="H4495" s="24">
        <v>38891</v>
      </c>
      <c r="I4495" t="s">
        <v>107</v>
      </c>
      <c r="J4495" t="s">
        <v>108</v>
      </c>
      <c r="K4495" t="s">
        <v>109</v>
      </c>
      <c r="L4495" t="s">
        <v>643</v>
      </c>
      <c r="M4495" t="s">
        <v>76</v>
      </c>
      <c r="N4495" t="s">
        <v>467</v>
      </c>
      <c r="O4495" t="s">
        <v>25380</v>
      </c>
      <c r="P4495" t="s">
        <v>25381</v>
      </c>
      <c r="Q4495" t="s">
        <v>90</v>
      </c>
      <c r="R4495" t="s">
        <v>25380</v>
      </c>
      <c r="S4495" t="s">
        <v>25382</v>
      </c>
      <c r="T4495" t="s">
        <v>173</v>
      </c>
      <c r="U4495" t="s">
        <v>25383</v>
      </c>
      <c r="V4495" t="s">
        <v>25384</v>
      </c>
      <c r="W4495" t="s">
        <v>83</v>
      </c>
      <c r="X4495">
        <v>6</v>
      </c>
      <c r="Y4495">
        <v>4487</v>
      </c>
    </row>
    <row r="4496" spans="1:25">
      <c r="A4496" t="s">
        <v>25385</v>
      </c>
      <c r="B4496" t="s">
        <v>70</v>
      </c>
      <c r="C4496">
        <v>249</v>
      </c>
      <c r="D4496" t="s">
        <v>106</v>
      </c>
      <c r="E4496">
        <v>2006</v>
      </c>
      <c r="F4496" s="24">
        <v>38888</v>
      </c>
      <c r="G4496" s="24">
        <v>38888</v>
      </c>
      <c r="H4496" s="24">
        <v>38889</v>
      </c>
      <c r="I4496" t="s">
        <v>183</v>
      </c>
      <c r="J4496" t="s">
        <v>108</v>
      </c>
      <c r="K4496" t="s">
        <v>184</v>
      </c>
      <c r="L4496" t="s">
        <v>20828</v>
      </c>
      <c r="M4496" t="s">
        <v>76</v>
      </c>
      <c r="N4496" t="s">
        <v>253</v>
      </c>
      <c r="O4496" t="s">
        <v>25386</v>
      </c>
      <c r="P4496" t="s">
        <v>25386</v>
      </c>
      <c r="Q4496" t="s">
        <v>195</v>
      </c>
      <c r="R4496" t="s">
        <v>25387</v>
      </c>
      <c r="S4496" t="s">
        <v>25388</v>
      </c>
      <c r="T4496" t="s">
        <v>206</v>
      </c>
      <c r="U4496" t="s">
        <v>25389</v>
      </c>
      <c r="V4496" t="s">
        <v>25390</v>
      </c>
      <c r="W4496" t="s">
        <v>83</v>
      </c>
      <c r="X4496">
        <v>6</v>
      </c>
      <c r="Y4496">
        <v>5069.8599999999997</v>
      </c>
    </row>
    <row r="4497" spans="1:25">
      <c r="A4497" t="s">
        <v>25391</v>
      </c>
      <c r="B4497" t="s">
        <v>70</v>
      </c>
      <c r="C4497">
        <v>265</v>
      </c>
      <c r="D4497" t="s">
        <v>71</v>
      </c>
      <c r="E4497">
        <v>2006</v>
      </c>
      <c r="F4497" s="24">
        <v>38894</v>
      </c>
      <c r="G4497" s="24">
        <v>38895</v>
      </c>
      <c r="H4497" s="24">
        <v>38896</v>
      </c>
      <c r="I4497" t="s">
        <v>1096</v>
      </c>
      <c r="J4497" t="s">
        <v>272</v>
      </c>
      <c r="K4497" t="s">
        <v>273</v>
      </c>
      <c r="L4497" t="s">
        <v>75</v>
      </c>
      <c r="M4497" t="s">
        <v>76</v>
      </c>
      <c r="N4497" t="s">
        <v>253</v>
      </c>
      <c r="O4497" t="s">
        <v>25392</v>
      </c>
      <c r="P4497" t="s">
        <v>25393</v>
      </c>
      <c r="Q4497" t="s">
        <v>90</v>
      </c>
      <c r="R4497" t="s">
        <v>25392</v>
      </c>
      <c r="S4497" t="s">
        <v>25394</v>
      </c>
      <c r="T4497" t="s">
        <v>1890</v>
      </c>
      <c r="U4497" t="s">
        <v>25395</v>
      </c>
      <c r="W4497" t="s">
        <v>83</v>
      </c>
      <c r="X4497">
        <v>6</v>
      </c>
      <c r="Y4497">
        <v>3248</v>
      </c>
    </row>
    <row r="4498" spans="1:25">
      <c r="A4498" t="s">
        <v>22053</v>
      </c>
      <c r="B4498" t="s">
        <v>70</v>
      </c>
      <c r="C4498">
        <v>217</v>
      </c>
      <c r="D4498" t="s">
        <v>106</v>
      </c>
      <c r="E4498">
        <v>2006</v>
      </c>
      <c r="F4498" s="24">
        <v>38871</v>
      </c>
      <c r="G4498" s="24">
        <v>38872</v>
      </c>
      <c r="H4498" s="24">
        <v>38873</v>
      </c>
      <c r="I4498" t="s">
        <v>972</v>
      </c>
      <c r="J4498" t="s">
        <v>108</v>
      </c>
      <c r="K4498" t="s">
        <v>184</v>
      </c>
      <c r="L4498" t="s">
        <v>75</v>
      </c>
      <c r="M4498" t="s">
        <v>76</v>
      </c>
      <c r="N4498" t="s">
        <v>253</v>
      </c>
      <c r="O4498" t="s">
        <v>22054</v>
      </c>
      <c r="P4498" t="s">
        <v>25396</v>
      </c>
      <c r="Q4498" t="s">
        <v>90</v>
      </c>
      <c r="R4498" t="s">
        <v>22054</v>
      </c>
      <c r="S4498" t="s">
        <v>25397</v>
      </c>
      <c r="T4498" t="s">
        <v>173</v>
      </c>
      <c r="U4498" t="s">
        <v>25398</v>
      </c>
      <c r="V4498" t="s">
        <v>25399</v>
      </c>
      <c r="W4498" t="s">
        <v>83</v>
      </c>
      <c r="X4498">
        <v>6</v>
      </c>
      <c r="Y4498">
        <v>4187</v>
      </c>
    </row>
    <row r="4499" spans="1:25">
      <c r="A4499" t="s">
        <v>6327</v>
      </c>
      <c r="B4499" t="s">
        <v>70</v>
      </c>
      <c r="C4499">
        <v>271</v>
      </c>
      <c r="D4499" t="s">
        <v>3429</v>
      </c>
      <c r="E4499">
        <v>2006</v>
      </c>
      <c r="F4499" s="24">
        <v>38816</v>
      </c>
      <c r="G4499" s="24">
        <v>38896</v>
      </c>
      <c r="H4499" s="24"/>
      <c r="I4499" t="s">
        <v>1504</v>
      </c>
      <c r="J4499" t="s">
        <v>515</v>
      </c>
      <c r="K4499" t="s">
        <v>273</v>
      </c>
      <c r="M4499" t="s">
        <v>76</v>
      </c>
      <c r="N4499" t="s">
        <v>253</v>
      </c>
      <c r="O4499" t="s">
        <v>6329</v>
      </c>
      <c r="P4499" t="s">
        <v>25400</v>
      </c>
      <c r="Q4499" t="s">
        <v>80</v>
      </c>
      <c r="R4499" t="s">
        <v>6329</v>
      </c>
      <c r="S4499" t="s">
        <v>6331</v>
      </c>
      <c r="T4499" t="s">
        <v>188</v>
      </c>
      <c r="U4499" t="s">
        <v>6332</v>
      </c>
      <c r="W4499" t="s">
        <v>83</v>
      </c>
      <c r="X4499">
        <v>6</v>
      </c>
      <c r="Y4499">
        <v>600</v>
      </c>
    </row>
    <row r="4500" spans="1:25">
      <c r="A4500" t="s">
        <v>25401</v>
      </c>
      <c r="B4500" t="s">
        <v>138</v>
      </c>
      <c r="C4500">
        <v>242</v>
      </c>
      <c r="D4500" t="s">
        <v>106</v>
      </c>
      <c r="E4500">
        <v>2006</v>
      </c>
      <c r="F4500" s="24">
        <v>38882</v>
      </c>
      <c r="G4500" s="24">
        <v>38882</v>
      </c>
      <c r="H4500" s="24">
        <v>38883</v>
      </c>
      <c r="I4500" t="s">
        <v>118</v>
      </c>
      <c r="J4500" t="s">
        <v>108</v>
      </c>
      <c r="K4500" t="s">
        <v>119</v>
      </c>
      <c r="L4500" t="s">
        <v>139</v>
      </c>
      <c r="M4500" t="s">
        <v>76</v>
      </c>
      <c r="N4500" t="s">
        <v>1820</v>
      </c>
      <c r="O4500" t="s">
        <v>25402</v>
      </c>
      <c r="P4500" t="s">
        <v>25402</v>
      </c>
      <c r="Q4500" t="s">
        <v>142</v>
      </c>
      <c r="R4500" t="s">
        <v>25403</v>
      </c>
      <c r="S4500" t="s">
        <v>25404</v>
      </c>
      <c r="T4500" t="s">
        <v>654</v>
      </c>
      <c r="U4500" t="s">
        <v>25405</v>
      </c>
      <c r="W4500" t="s">
        <v>93</v>
      </c>
      <c r="X4500">
        <v>6</v>
      </c>
      <c r="Y4500">
        <v>3909.44</v>
      </c>
    </row>
    <row r="4501" spans="1:25">
      <c r="A4501" t="s">
        <v>25406</v>
      </c>
      <c r="B4501" t="s">
        <v>70</v>
      </c>
      <c r="C4501">
        <v>226</v>
      </c>
      <c r="D4501" t="s">
        <v>71</v>
      </c>
      <c r="E4501">
        <v>2006</v>
      </c>
      <c r="F4501" s="24">
        <v>38875</v>
      </c>
      <c r="G4501" s="24">
        <v>38876</v>
      </c>
      <c r="H4501" s="24">
        <v>38877</v>
      </c>
      <c r="I4501" t="s">
        <v>1222</v>
      </c>
      <c r="J4501" t="s">
        <v>168</v>
      </c>
      <c r="K4501" t="s">
        <v>97</v>
      </c>
      <c r="L4501" t="s">
        <v>25407</v>
      </c>
      <c r="M4501" t="s">
        <v>76</v>
      </c>
      <c r="N4501" t="s">
        <v>153</v>
      </c>
      <c r="O4501" t="s">
        <v>25408</v>
      </c>
      <c r="P4501" t="s">
        <v>25409</v>
      </c>
      <c r="Q4501" t="s">
        <v>90</v>
      </c>
      <c r="R4501" t="s">
        <v>25408</v>
      </c>
      <c r="S4501" t="s">
        <v>25410</v>
      </c>
      <c r="T4501" t="s">
        <v>173</v>
      </c>
      <c r="U4501" t="s">
        <v>25411</v>
      </c>
      <c r="V4501" t="s">
        <v>25412</v>
      </c>
      <c r="W4501" t="s">
        <v>83</v>
      </c>
      <c r="X4501">
        <v>6</v>
      </c>
      <c r="Y4501">
        <v>2768</v>
      </c>
    </row>
    <row r="4502" spans="1:25">
      <c r="A4502" t="s">
        <v>25413</v>
      </c>
      <c r="B4502" t="s">
        <v>70</v>
      </c>
      <c r="C4502">
        <v>239</v>
      </c>
      <c r="D4502" t="s">
        <v>106</v>
      </c>
      <c r="E4502">
        <v>2006</v>
      </c>
      <c r="F4502" s="24">
        <v>38880</v>
      </c>
      <c r="G4502" s="24">
        <v>38880</v>
      </c>
      <c r="H4502" s="24">
        <v>38881</v>
      </c>
      <c r="I4502" t="s">
        <v>107</v>
      </c>
      <c r="J4502" t="s">
        <v>108</v>
      </c>
      <c r="K4502" t="s">
        <v>109</v>
      </c>
      <c r="L4502" t="s">
        <v>643</v>
      </c>
      <c r="M4502" t="s">
        <v>76</v>
      </c>
      <c r="N4502" t="s">
        <v>160</v>
      </c>
      <c r="O4502" t="s">
        <v>25414</v>
      </c>
      <c r="P4502" t="s">
        <v>25414</v>
      </c>
      <c r="Q4502" t="s">
        <v>195</v>
      </c>
      <c r="R4502" t="s">
        <v>25415</v>
      </c>
      <c r="S4502" t="s">
        <v>25416</v>
      </c>
      <c r="T4502" t="s">
        <v>173</v>
      </c>
      <c r="U4502" t="s">
        <v>25417</v>
      </c>
      <c r="V4502" t="s">
        <v>25418</v>
      </c>
      <c r="W4502" t="s">
        <v>93</v>
      </c>
      <c r="X4502">
        <v>6</v>
      </c>
      <c r="Y4502">
        <v>4719.8599999999997</v>
      </c>
    </row>
    <row r="4503" spans="1:25">
      <c r="A4503" t="s">
        <v>25419</v>
      </c>
      <c r="B4503" t="s">
        <v>70</v>
      </c>
      <c r="C4503">
        <v>269</v>
      </c>
      <c r="D4503" t="s">
        <v>71</v>
      </c>
      <c r="E4503">
        <v>2006</v>
      </c>
      <c r="F4503" s="24">
        <v>38895</v>
      </c>
      <c r="G4503" s="24">
        <v>38896</v>
      </c>
      <c r="H4503" s="24">
        <v>38897</v>
      </c>
      <c r="I4503" t="s">
        <v>2446</v>
      </c>
      <c r="J4503" t="s">
        <v>96</v>
      </c>
      <c r="K4503" t="s">
        <v>97</v>
      </c>
      <c r="L4503" t="s">
        <v>21703</v>
      </c>
      <c r="M4503" t="s">
        <v>76</v>
      </c>
      <c r="N4503" t="s">
        <v>295</v>
      </c>
      <c r="O4503" t="s">
        <v>25420</v>
      </c>
      <c r="P4503" t="s">
        <v>25420</v>
      </c>
      <c r="Q4503" t="s">
        <v>195</v>
      </c>
      <c r="R4503" t="s">
        <v>25421</v>
      </c>
      <c r="S4503" t="s">
        <v>25422</v>
      </c>
      <c r="T4503" t="s">
        <v>525</v>
      </c>
      <c r="U4503" t="s">
        <v>174</v>
      </c>
      <c r="W4503" t="s">
        <v>93</v>
      </c>
      <c r="X4503">
        <v>6</v>
      </c>
      <c r="Y4503">
        <v>4703</v>
      </c>
    </row>
    <row r="4504" spans="1:25">
      <c r="A4504" t="s">
        <v>25423</v>
      </c>
      <c r="B4504" t="s">
        <v>70</v>
      </c>
      <c r="C4504">
        <v>273</v>
      </c>
      <c r="D4504" t="s">
        <v>3429</v>
      </c>
      <c r="E4504">
        <v>2006</v>
      </c>
      <c r="F4504" s="24">
        <v>38447</v>
      </c>
      <c r="G4504" s="24">
        <v>38896</v>
      </c>
      <c r="H4504" s="24"/>
      <c r="M4504" t="s">
        <v>152</v>
      </c>
      <c r="N4504" t="s">
        <v>295</v>
      </c>
      <c r="O4504" t="s">
        <v>25424</v>
      </c>
      <c r="P4504" t="s">
        <v>25425</v>
      </c>
      <c r="Q4504" t="s">
        <v>90</v>
      </c>
      <c r="R4504" t="s">
        <v>25424</v>
      </c>
      <c r="S4504" t="s">
        <v>25426</v>
      </c>
      <c r="W4504" t="s">
        <v>93</v>
      </c>
      <c r="X4504">
        <v>6</v>
      </c>
      <c r="Y4504">
        <v>1579.68</v>
      </c>
    </row>
    <row r="4505" spans="1:25">
      <c r="A4505" t="s">
        <v>25427</v>
      </c>
      <c r="B4505" t="s">
        <v>138</v>
      </c>
      <c r="C4505">
        <v>218</v>
      </c>
      <c r="D4505" t="s">
        <v>106</v>
      </c>
      <c r="E4505">
        <v>2006</v>
      </c>
      <c r="F4505" s="24">
        <v>38872</v>
      </c>
      <c r="G4505" s="24">
        <v>38872</v>
      </c>
      <c r="H4505" s="24">
        <v>38873</v>
      </c>
      <c r="I4505" t="s">
        <v>107</v>
      </c>
      <c r="J4505" t="s">
        <v>108</v>
      </c>
      <c r="K4505" t="s">
        <v>109</v>
      </c>
      <c r="L4505" t="s">
        <v>139</v>
      </c>
      <c r="M4505" t="s">
        <v>76</v>
      </c>
      <c r="N4505" t="s">
        <v>153</v>
      </c>
      <c r="O4505" t="s">
        <v>25428</v>
      </c>
      <c r="P4505" t="s">
        <v>25428</v>
      </c>
      <c r="Q4505" t="s">
        <v>142</v>
      </c>
      <c r="R4505" t="s">
        <v>25429</v>
      </c>
      <c r="S4505" t="s">
        <v>25430</v>
      </c>
      <c r="T4505" t="s">
        <v>1463</v>
      </c>
      <c r="U4505" t="s">
        <v>25431</v>
      </c>
      <c r="V4505" t="s">
        <v>25432</v>
      </c>
      <c r="W4505" t="s">
        <v>83</v>
      </c>
      <c r="X4505">
        <v>6</v>
      </c>
      <c r="Y4505">
        <v>4537</v>
      </c>
    </row>
    <row r="4506" spans="1:25">
      <c r="A4506" t="s">
        <v>25433</v>
      </c>
      <c r="B4506" t="s">
        <v>70</v>
      </c>
      <c r="C4506">
        <v>224</v>
      </c>
      <c r="D4506" t="s">
        <v>106</v>
      </c>
      <c r="E4506">
        <v>2006</v>
      </c>
      <c r="F4506" s="24">
        <v>38875</v>
      </c>
      <c r="G4506" s="24">
        <v>38876</v>
      </c>
      <c r="H4506" s="24">
        <v>38877</v>
      </c>
      <c r="I4506" t="s">
        <v>339</v>
      </c>
      <c r="J4506" t="s">
        <v>108</v>
      </c>
      <c r="K4506" t="s">
        <v>324</v>
      </c>
      <c r="L4506" t="s">
        <v>21039</v>
      </c>
      <c r="M4506" t="s">
        <v>76</v>
      </c>
      <c r="N4506" t="s">
        <v>210</v>
      </c>
      <c r="O4506" t="s">
        <v>25434</v>
      </c>
      <c r="P4506" t="s">
        <v>25435</v>
      </c>
      <c r="Q4506" t="s">
        <v>90</v>
      </c>
      <c r="R4506" t="s">
        <v>25434</v>
      </c>
      <c r="S4506" t="s">
        <v>25436</v>
      </c>
      <c r="T4506" t="s">
        <v>173</v>
      </c>
      <c r="U4506" t="s">
        <v>25437</v>
      </c>
      <c r="W4506" t="s">
        <v>217</v>
      </c>
      <c r="X4506">
        <v>6</v>
      </c>
      <c r="Y4506">
        <v>4507</v>
      </c>
    </row>
    <row r="4507" spans="1:25">
      <c r="A4507" t="s">
        <v>25438</v>
      </c>
      <c r="B4507" t="s">
        <v>70</v>
      </c>
      <c r="C4507">
        <v>162</v>
      </c>
      <c r="D4507" t="s">
        <v>106</v>
      </c>
      <c r="E4507">
        <v>2006</v>
      </c>
      <c r="F4507" s="24">
        <v>38841</v>
      </c>
      <c r="G4507" s="24">
        <v>38842</v>
      </c>
      <c r="H4507" s="24">
        <v>38843</v>
      </c>
      <c r="I4507" t="s">
        <v>107</v>
      </c>
      <c r="J4507" t="s">
        <v>108</v>
      </c>
      <c r="K4507" t="s">
        <v>109</v>
      </c>
      <c r="L4507" t="s">
        <v>75</v>
      </c>
      <c r="M4507" t="s">
        <v>76</v>
      </c>
      <c r="N4507" t="s">
        <v>295</v>
      </c>
      <c r="O4507" t="s">
        <v>25439</v>
      </c>
      <c r="P4507" t="s">
        <v>25440</v>
      </c>
      <c r="Q4507" t="s">
        <v>131</v>
      </c>
      <c r="R4507" t="s">
        <v>25439</v>
      </c>
      <c r="S4507" t="s">
        <v>25441</v>
      </c>
      <c r="T4507" t="s">
        <v>711</v>
      </c>
      <c r="U4507" t="s">
        <v>25442</v>
      </c>
      <c r="V4507" t="s">
        <v>25443</v>
      </c>
      <c r="W4507" t="s">
        <v>93</v>
      </c>
      <c r="X4507">
        <v>5</v>
      </c>
      <c r="Y4507">
        <v>4157</v>
      </c>
    </row>
    <row r="4508" spans="1:25">
      <c r="A4508" t="s">
        <v>25444</v>
      </c>
      <c r="B4508" t="s">
        <v>70</v>
      </c>
      <c r="C4508">
        <v>206</v>
      </c>
      <c r="D4508" t="s">
        <v>106</v>
      </c>
      <c r="E4508">
        <v>2006</v>
      </c>
      <c r="F4508" s="24">
        <v>38866</v>
      </c>
      <c r="G4508" s="24">
        <v>38867</v>
      </c>
      <c r="H4508" s="24">
        <v>38869</v>
      </c>
      <c r="I4508" t="s">
        <v>192</v>
      </c>
      <c r="J4508" t="s">
        <v>108</v>
      </c>
      <c r="K4508" t="s">
        <v>119</v>
      </c>
      <c r="L4508" t="s">
        <v>20828</v>
      </c>
      <c r="M4508" t="s">
        <v>76</v>
      </c>
      <c r="N4508" t="s">
        <v>650</v>
      </c>
      <c r="O4508" t="s">
        <v>25445</v>
      </c>
      <c r="P4508" t="s">
        <v>25446</v>
      </c>
      <c r="Q4508" t="s">
        <v>90</v>
      </c>
      <c r="R4508" t="s">
        <v>25445</v>
      </c>
      <c r="S4508" t="s">
        <v>25447</v>
      </c>
      <c r="T4508" t="s">
        <v>188</v>
      </c>
      <c r="U4508" t="s">
        <v>25448</v>
      </c>
      <c r="V4508" t="s">
        <v>25449</v>
      </c>
      <c r="W4508" t="s">
        <v>217</v>
      </c>
      <c r="X4508">
        <v>5</v>
      </c>
      <c r="Y4508">
        <v>1887</v>
      </c>
    </row>
    <row r="4509" spans="1:25">
      <c r="A4509" t="s">
        <v>25450</v>
      </c>
      <c r="B4509" t="s">
        <v>70</v>
      </c>
      <c r="C4509">
        <v>203</v>
      </c>
      <c r="D4509" t="s">
        <v>71</v>
      </c>
      <c r="E4509">
        <v>2006</v>
      </c>
      <c r="F4509" s="24">
        <v>38862</v>
      </c>
      <c r="G4509" s="24">
        <v>38866</v>
      </c>
      <c r="H4509" s="24">
        <v>38864</v>
      </c>
      <c r="I4509" t="s">
        <v>395</v>
      </c>
      <c r="J4509" t="s">
        <v>96</v>
      </c>
      <c r="K4509" t="s">
        <v>97</v>
      </c>
      <c r="L4509" t="s">
        <v>25451</v>
      </c>
      <c r="M4509" t="s">
        <v>76</v>
      </c>
      <c r="N4509" t="s">
        <v>650</v>
      </c>
      <c r="O4509" t="s">
        <v>25452</v>
      </c>
      <c r="P4509" t="s">
        <v>25453</v>
      </c>
      <c r="Q4509" t="s">
        <v>90</v>
      </c>
      <c r="R4509" t="s">
        <v>25452</v>
      </c>
      <c r="S4509" t="s">
        <v>25454</v>
      </c>
      <c r="T4509" t="s">
        <v>525</v>
      </c>
      <c r="U4509" t="s">
        <v>174</v>
      </c>
      <c r="W4509" t="s">
        <v>217</v>
      </c>
      <c r="X4509">
        <v>5</v>
      </c>
      <c r="Y4509">
        <v>4683</v>
      </c>
    </row>
    <row r="4510" spans="1:25">
      <c r="A4510" t="s">
        <v>25455</v>
      </c>
      <c r="B4510" t="s">
        <v>70</v>
      </c>
      <c r="C4510">
        <v>154</v>
      </c>
      <c r="D4510" t="s">
        <v>106</v>
      </c>
      <c r="E4510">
        <v>2006</v>
      </c>
      <c r="F4510" s="24">
        <v>38839</v>
      </c>
      <c r="G4510" s="24">
        <v>38840</v>
      </c>
      <c r="H4510" s="24">
        <v>38841</v>
      </c>
      <c r="I4510" t="s">
        <v>107</v>
      </c>
      <c r="J4510" t="s">
        <v>108</v>
      </c>
      <c r="K4510" t="s">
        <v>109</v>
      </c>
      <c r="L4510" t="s">
        <v>425</v>
      </c>
      <c r="M4510" t="s">
        <v>76</v>
      </c>
      <c r="N4510" t="s">
        <v>828</v>
      </c>
      <c r="O4510" t="s">
        <v>25456</v>
      </c>
      <c r="P4510" t="s">
        <v>25457</v>
      </c>
      <c r="Q4510" t="s">
        <v>90</v>
      </c>
      <c r="R4510" t="s">
        <v>25456</v>
      </c>
      <c r="S4510" t="s">
        <v>25458</v>
      </c>
      <c r="T4510" t="s">
        <v>82</v>
      </c>
      <c r="V4510" t="s">
        <v>25459</v>
      </c>
      <c r="W4510" t="s">
        <v>217</v>
      </c>
      <c r="X4510">
        <v>5</v>
      </c>
      <c r="Y4510">
        <v>4537</v>
      </c>
    </row>
    <row r="4511" spans="1:25">
      <c r="A4511" t="s">
        <v>25460</v>
      </c>
      <c r="B4511" t="s">
        <v>70</v>
      </c>
      <c r="C4511">
        <v>187</v>
      </c>
      <c r="D4511" t="s">
        <v>106</v>
      </c>
      <c r="E4511">
        <v>2006</v>
      </c>
      <c r="F4511" s="24">
        <v>38854</v>
      </c>
      <c r="G4511" s="24">
        <v>38854</v>
      </c>
      <c r="H4511" s="24">
        <v>38856</v>
      </c>
      <c r="I4511" t="s">
        <v>192</v>
      </c>
      <c r="J4511" t="s">
        <v>108</v>
      </c>
      <c r="K4511" t="s">
        <v>119</v>
      </c>
      <c r="L4511" t="s">
        <v>25461</v>
      </c>
      <c r="M4511" t="s">
        <v>76</v>
      </c>
      <c r="N4511" t="s">
        <v>815</v>
      </c>
      <c r="O4511" t="s">
        <v>25462</v>
      </c>
      <c r="P4511" t="s">
        <v>25463</v>
      </c>
      <c r="Q4511" t="s">
        <v>80</v>
      </c>
      <c r="R4511" t="s">
        <v>25462</v>
      </c>
      <c r="S4511" t="s">
        <v>25464</v>
      </c>
      <c r="T4511" t="s">
        <v>103</v>
      </c>
      <c r="U4511" t="s">
        <v>25465</v>
      </c>
      <c r="W4511" t="s">
        <v>217</v>
      </c>
      <c r="X4511">
        <v>5</v>
      </c>
      <c r="Y4511">
        <v>3795.55</v>
      </c>
    </row>
    <row r="4512" spans="1:25">
      <c r="A4512" t="s">
        <v>25466</v>
      </c>
      <c r="B4512" t="s">
        <v>70</v>
      </c>
      <c r="C4512">
        <v>197</v>
      </c>
      <c r="D4512" t="s">
        <v>106</v>
      </c>
      <c r="E4512">
        <v>2006</v>
      </c>
      <c r="F4512" s="24">
        <v>38861</v>
      </c>
      <c r="G4512" s="24">
        <v>38861</v>
      </c>
      <c r="H4512" s="24">
        <v>38862</v>
      </c>
      <c r="I4512" t="s">
        <v>339</v>
      </c>
      <c r="J4512" t="s">
        <v>108</v>
      </c>
      <c r="K4512" t="s">
        <v>324</v>
      </c>
      <c r="L4512" t="s">
        <v>417</v>
      </c>
      <c r="M4512" t="s">
        <v>76</v>
      </c>
      <c r="N4512" t="s">
        <v>418</v>
      </c>
      <c r="O4512" t="s">
        <v>25467</v>
      </c>
      <c r="P4512" t="s">
        <v>25467</v>
      </c>
      <c r="Q4512" t="s">
        <v>195</v>
      </c>
      <c r="R4512" t="s">
        <v>25468</v>
      </c>
      <c r="S4512" t="s">
        <v>25469</v>
      </c>
      <c r="T4512" t="s">
        <v>173</v>
      </c>
      <c r="U4512" t="s">
        <v>25470</v>
      </c>
      <c r="W4512" t="s">
        <v>217</v>
      </c>
      <c r="X4512">
        <v>5</v>
      </c>
      <c r="Y4512">
        <v>4798.41</v>
      </c>
    </row>
    <row r="4513" spans="1:25">
      <c r="A4513" t="s">
        <v>15230</v>
      </c>
      <c r="B4513" t="s">
        <v>70</v>
      </c>
      <c r="C4513">
        <v>186</v>
      </c>
      <c r="D4513" t="s">
        <v>106</v>
      </c>
      <c r="E4513">
        <v>2006</v>
      </c>
      <c r="F4513" s="24">
        <v>38854</v>
      </c>
      <c r="G4513" s="24">
        <v>38854</v>
      </c>
      <c r="H4513" s="24">
        <v>38855</v>
      </c>
      <c r="I4513" t="s">
        <v>339</v>
      </c>
      <c r="J4513" t="s">
        <v>108</v>
      </c>
      <c r="K4513" t="s">
        <v>324</v>
      </c>
      <c r="L4513" t="s">
        <v>432</v>
      </c>
      <c r="M4513" t="s">
        <v>76</v>
      </c>
      <c r="N4513" t="s">
        <v>210</v>
      </c>
      <c r="O4513" t="s">
        <v>15231</v>
      </c>
      <c r="P4513" t="s">
        <v>25471</v>
      </c>
      <c r="Q4513" t="s">
        <v>80</v>
      </c>
      <c r="R4513" t="s">
        <v>15231</v>
      </c>
      <c r="S4513" t="s">
        <v>15233</v>
      </c>
      <c r="U4513" t="s">
        <v>15234</v>
      </c>
      <c r="W4513" t="s">
        <v>217</v>
      </c>
      <c r="X4513">
        <v>5</v>
      </c>
      <c r="Y4513">
        <v>4537</v>
      </c>
    </row>
    <row r="4514" spans="1:25">
      <c r="A4514" t="s">
        <v>25472</v>
      </c>
      <c r="B4514" t="s">
        <v>70</v>
      </c>
      <c r="C4514">
        <v>155</v>
      </c>
      <c r="D4514" t="s">
        <v>106</v>
      </c>
      <c r="E4514">
        <v>2006</v>
      </c>
      <c r="F4514" s="24">
        <v>38839</v>
      </c>
      <c r="G4514" s="24">
        <v>38840</v>
      </c>
      <c r="H4514" s="24">
        <v>38841</v>
      </c>
      <c r="I4514" t="s">
        <v>416</v>
      </c>
      <c r="J4514" t="s">
        <v>108</v>
      </c>
      <c r="K4514" t="s">
        <v>109</v>
      </c>
      <c r="L4514" t="s">
        <v>21039</v>
      </c>
      <c r="M4514" t="s">
        <v>152</v>
      </c>
      <c r="N4514" t="s">
        <v>439</v>
      </c>
      <c r="O4514" t="s">
        <v>25473</v>
      </c>
      <c r="P4514" t="s">
        <v>25474</v>
      </c>
      <c r="Q4514" t="s">
        <v>80</v>
      </c>
      <c r="R4514" t="s">
        <v>25473</v>
      </c>
      <c r="S4514" t="s">
        <v>25475</v>
      </c>
      <c r="U4514" t="s">
        <v>25476</v>
      </c>
      <c r="W4514" t="s">
        <v>217</v>
      </c>
      <c r="X4514">
        <v>5</v>
      </c>
      <c r="Y4514">
        <v>3723.5</v>
      </c>
    </row>
    <row r="4515" spans="1:25">
      <c r="A4515" t="s">
        <v>25477</v>
      </c>
      <c r="B4515" t="s">
        <v>70</v>
      </c>
      <c r="C4515">
        <v>195</v>
      </c>
      <c r="D4515" t="s">
        <v>71</v>
      </c>
      <c r="E4515">
        <v>2006</v>
      </c>
      <c r="F4515" s="24">
        <v>38857</v>
      </c>
      <c r="G4515" s="24">
        <v>38859</v>
      </c>
      <c r="H4515" s="24">
        <v>38858</v>
      </c>
      <c r="I4515" t="s">
        <v>20305</v>
      </c>
      <c r="J4515" t="s">
        <v>311</v>
      </c>
      <c r="K4515" t="s">
        <v>74</v>
      </c>
      <c r="L4515" t="s">
        <v>75</v>
      </c>
      <c r="M4515" t="s">
        <v>76</v>
      </c>
      <c r="N4515" t="s">
        <v>210</v>
      </c>
      <c r="O4515" t="s">
        <v>25478</v>
      </c>
      <c r="P4515" t="s">
        <v>25479</v>
      </c>
      <c r="Q4515" t="s">
        <v>80</v>
      </c>
      <c r="R4515" t="s">
        <v>25478</v>
      </c>
      <c r="S4515" t="s">
        <v>25480</v>
      </c>
      <c r="T4515" t="s">
        <v>173</v>
      </c>
      <c r="U4515" t="s">
        <v>25481</v>
      </c>
      <c r="W4515" t="s">
        <v>217</v>
      </c>
      <c r="X4515">
        <v>5</v>
      </c>
      <c r="Y4515">
        <v>1440</v>
      </c>
    </row>
    <row r="4516" spans="1:25">
      <c r="A4516" t="s">
        <v>25482</v>
      </c>
      <c r="B4516" t="s">
        <v>70</v>
      </c>
      <c r="C4516">
        <v>208</v>
      </c>
      <c r="D4516" t="s">
        <v>106</v>
      </c>
      <c r="E4516">
        <v>2006</v>
      </c>
      <c r="F4516" s="24">
        <v>38866</v>
      </c>
      <c r="G4516" s="24">
        <v>38867</v>
      </c>
      <c r="H4516" s="24">
        <v>38868</v>
      </c>
      <c r="I4516" t="s">
        <v>1256</v>
      </c>
      <c r="J4516" t="s">
        <v>108</v>
      </c>
      <c r="K4516" t="s">
        <v>109</v>
      </c>
      <c r="L4516" t="s">
        <v>110</v>
      </c>
      <c r="M4516" t="s">
        <v>76</v>
      </c>
      <c r="N4516" t="s">
        <v>828</v>
      </c>
      <c r="O4516" t="s">
        <v>25483</v>
      </c>
      <c r="P4516" t="s">
        <v>25484</v>
      </c>
      <c r="Q4516" t="s">
        <v>131</v>
      </c>
      <c r="R4516" t="s">
        <v>25483</v>
      </c>
      <c r="S4516" t="s">
        <v>25485</v>
      </c>
      <c r="U4516" t="s">
        <v>25486</v>
      </c>
      <c r="W4516" t="s">
        <v>217</v>
      </c>
      <c r="X4516">
        <v>5</v>
      </c>
      <c r="Y4516">
        <v>4537</v>
      </c>
    </row>
    <row r="4517" spans="1:25">
      <c r="A4517" t="s">
        <v>25487</v>
      </c>
      <c r="B4517" t="s">
        <v>70</v>
      </c>
      <c r="C4517">
        <v>194</v>
      </c>
      <c r="D4517" t="s">
        <v>106</v>
      </c>
      <c r="E4517">
        <v>2006</v>
      </c>
      <c r="F4517" s="24">
        <v>38858</v>
      </c>
      <c r="G4517" s="24">
        <v>38859</v>
      </c>
      <c r="H4517" s="24">
        <v>38859</v>
      </c>
      <c r="I4517" t="s">
        <v>118</v>
      </c>
      <c r="J4517" t="s">
        <v>108</v>
      </c>
      <c r="K4517" t="s">
        <v>119</v>
      </c>
      <c r="L4517" t="s">
        <v>75</v>
      </c>
      <c r="M4517" t="s">
        <v>76</v>
      </c>
      <c r="N4517" t="s">
        <v>650</v>
      </c>
      <c r="O4517" t="s">
        <v>25488</v>
      </c>
      <c r="P4517" t="s">
        <v>25489</v>
      </c>
      <c r="Q4517" t="s">
        <v>80</v>
      </c>
      <c r="R4517" t="s">
        <v>25488</v>
      </c>
      <c r="S4517" t="s">
        <v>25490</v>
      </c>
      <c r="T4517" t="s">
        <v>654</v>
      </c>
      <c r="U4517" t="s">
        <v>25491</v>
      </c>
      <c r="V4517" t="s">
        <v>25492</v>
      </c>
      <c r="W4517" t="s">
        <v>217</v>
      </c>
      <c r="X4517">
        <v>5</v>
      </c>
      <c r="Y4517">
        <v>3649.44</v>
      </c>
    </row>
    <row r="4518" spans="1:25">
      <c r="A4518" t="s">
        <v>25493</v>
      </c>
      <c r="B4518" t="s">
        <v>70</v>
      </c>
      <c r="C4518">
        <v>176</v>
      </c>
      <c r="D4518" t="s">
        <v>106</v>
      </c>
      <c r="E4518">
        <v>2006</v>
      </c>
      <c r="F4518" s="24">
        <v>38847</v>
      </c>
      <c r="G4518" s="24">
        <v>38848</v>
      </c>
      <c r="H4518" s="24">
        <v>38849</v>
      </c>
      <c r="I4518" t="s">
        <v>107</v>
      </c>
      <c r="J4518" t="s">
        <v>108</v>
      </c>
      <c r="K4518" t="s">
        <v>109</v>
      </c>
      <c r="L4518" t="s">
        <v>432</v>
      </c>
      <c r="M4518" t="s">
        <v>76</v>
      </c>
      <c r="N4518" t="s">
        <v>439</v>
      </c>
      <c r="O4518" t="s">
        <v>25494</v>
      </c>
      <c r="P4518" t="s">
        <v>25495</v>
      </c>
      <c r="Q4518" t="s">
        <v>80</v>
      </c>
      <c r="R4518" t="s">
        <v>25494</v>
      </c>
      <c r="S4518" t="s">
        <v>25496</v>
      </c>
      <c r="T4518" t="s">
        <v>849</v>
      </c>
      <c r="U4518" t="s">
        <v>25497</v>
      </c>
      <c r="V4518" t="s">
        <v>25498</v>
      </c>
      <c r="W4518" t="s">
        <v>217</v>
      </c>
      <c r="X4518">
        <v>5</v>
      </c>
      <c r="Y4518">
        <v>4388.6000000000004</v>
      </c>
    </row>
    <row r="4519" spans="1:25">
      <c r="A4519" t="s">
        <v>25499</v>
      </c>
      <c r="B4519" t="s">
        <v>70</v>
      </c>
      <c r="C4519">
        <v>170</v>
      </c>
      <c r="D4519" t="s">
        <v>71</v>
      </c>
      <c r="E4519">
        <v>2006</v>
      </c>
      <c r="F4519" s="24">
        <v>38843</v>
      </c>
      <c r="G4519" s="24">
        <v>38845</v>
      </c>
      <c r="H4519" s="24">
        <v>38844</v>
      </c>
      <c r="I4519" t="s">
        <v>9451</v>
      </c>
      <c r="J4519" t="s">
        <v>474</v>
      </c>
      <c r="K4519" t="s">
        <v>74</v>
      </c>
      <c r="L4519" t="s">
        <v>25500</v>
      </c>
      <c r="M4519" t="s">
        <v>76</v>
      </c>
      <c r="N4519" t="s">
        <v>210</v>
      </c>
      <c r="O4519" t="s">
        <v>25501</v>
      </c>
      <c r="P4519" t="s">
        <v>25502</v>
      </c>
      <c r="Q4519" t="s">
        <v>90</v>
      </c>
      <c r="R4519" t="s">
        <v>25501</v>
      </c>
      <c r="S4519" t="s">
        <v>25503</v>
      </c>
      <c r="T4519" t="s">
        <v>654</v>
      </c>
      <c r="U4519" t="s">
        <v>25504</v>
      </c>
      <c r="W4519" t="s">
        <v>217</v>
      </c>
      <c r="X4519">
        <v>5</v>
      </c>
      <c r="Y4519">
        <v>4180</v>
      </c>
    </row>
    <row r="4520" spans="1:25">
      <c r="A4520" t="s">
        <v>25505</v>
      </c>
      <c r="B4520" t="s">
        <v>70</v>
      </c>
      <c r="C4520">
        <v>161</v>
      </c>
      <c r="D4520" t="s">
        <v>106</v>
      </c>
      <c r="E4520">
        <v>2006</v>
      </c>
      <c r="F4520" s="24">
        <v>38841</v>
      </c>
      <c r="G4520" s="24">
        <v>38841</v>
      </c>
      <c r="H4520" s="24">
        <v>38843</v>
      </c>
      <c r="I4520" t="s">
        <v>2088</v>
      </c>
      <c r="J4520" t="s">
        <v>108</v>
      </c>
      <c r="K4520" t="s">
        <v>324</v>
      </c>
      <c r="L4520" t="s">
        <v>139</v>
      </c>
      <c r="M4520" t="s">
        <v>76</v>
      </c>
      <c r="N4520" t="s">
        <v>210</v>
      </c>
      <c r="O4520" t="s">
        <v>25506</v>
      </c>
      <c r="P4520" t="s">
        <v>25507</v>
      </c>
      <c r="Q4520" t="s">
        <v>90</v>
      </c>
      <c r="R4520" t="s">
        <v>25506</v>
      </c>
      <c r="S4520" t="s">
        <v>25508</v>
      </c>
      <c r="T4520" t="s">
        <v>1024</v>
      </c>
      <c r="U4520" t="s">
        <v>25509</v>
      </c>
      <c r="V4520" t="s">
        <v>25510</v>
      </c>
      <c r="W4520" t="s">
        <v>217</v>
      </c>
      <c r="X4520">
        <v>5</v>
      </c>
      <c r="Y4520">
        <v>2597</v>
      </c>
    </row>
    <row r="4521" spans="1:25">
      <c r="A4521" t="s">
        <v>25511</v>
      </c>
      <c r="B4521" t="s">
        <v>70</v>
      </c>
      <c r="C4521">
        <v>189</v>
      </c>
      <c r="D4521" t="s">
        <v>106</v>
      </c>
      <c r="E4521">
        <v>2006</v>
      </c>
      <c r="F4521" s="24">
        <v>38856</v>
      </c>
      <c r="G4521" s="24">
        <v>38856</v>
      </c>
      <c r="H4521" s="24">
        <v>38857</v>
      </c>
      <c r="I4521" t="s">
        <v>339</v>
      </c>
      <c r="J4521" t="s">
        <v>108</v>
      </c>
      <c r="K4521" t="s">
        <v>324</v>
      </c>
      <c r="L4521" t="s">
        <v>3697</v>
      </c>
      <c r="M4521" t="s">
        <v>76</v>
      </c>
      <c r="N4521" t="s">
        <v>783</v>
      </c>
      <c r="O4521" t="s">
        <v>25512</v>
      </c>
      <c r="P4521" t="s">
        <v>25513</v>
      </c>
      <c r="Q4521" t="s">
        <v>80</v>
      </c>
      <c r="R4521" t="s">
        <v>25512</v>
      </c>
      <c r="S4521" t="s">
        <v>25514</v>
      </c>
      <c r="U4521" t="s">
        <v>25515</v>
      </c>
      <c r="W4521" t="s">
        <v>93</v>
      </c>
      <c r="X4521">
        <v>5</v>
      </c>
      <c r="Y4521">
        <v>4437</v>
      </c>
    </row>
    <row r="4522" spans="1:25">
      <c r="A4522" t="s">
        <v>22154</v>
      </c>
      <c r="B4522" t="s">
        <v>70</v>
      </c>
      <c r="C4522">
        <v>181</v>
      </c>
      <c r="D4522" t="s">
        <v>106</v>
      </c>
      <c r="E4522">
        <v>2006</v>
      </c>
      <c r="F4522" s="24">
        <v>38849</v>
      </c>
      <c r="G4522" s="24">
        <v>38850</v>
      </c>
      <c r="H4522" s="24">
        <v>38851</v>
      </c>
      <c r="I4522" t="s">
        <v>107</v>
      </c>
      <c r="J4522" t="s">
        <v>108</v>
      </c>
      <c r="K4522" t="s">
        <v>109</v>
      </c>
      <c r="L4522" t="s">
        <v>110</v>
      </c>
      <c r="M4522" t="s">
        <v>76</v>
      </c>
      <c r="N4522" t="s">
        <v>128</v>
      </c>
      <c r="O4522" t="s">
        <v>25516</v>
      </c>
      <c r="P4522" t="s">
        <v>25516</v>
      </c>
      <c r="Q4522" t="s">
        <v>195</v>
      </c>
      <c r="R4522" t="s">
        <v>25517</v>
      </c>
      <c r="S4522" t="s">
        <v>25518</v>
      </c>
      <c r="T4522" t="s">
        <v>173</v>
      </c>
      <c r="U4522" t="s">
        <v>174</v>
      </c>
      <c r="W4522" t="s">
        <v>93</v>
      </c>
      <c r="X4522">
        <v>5</v>
      </c>
      <c r="Y4522">
        <v>4719.8599999999997</v>
      </c>
    </row>
    <row r="4523" spans="1:25">
      <c r="A4523" t="s">
        <v>25519</v>
      </c>
      <c r="B4523" t="s">
        <v>70</v>
      </c>
      <c r="C4523">
        <v>213</v>
      </c>
      <c r="D4523" t="s">
        <v>106</v>
      </c>
      <c r="E4523">
        <v>2006</v>
      </c>
      <c r="F4523" s="24">
        <v>38868</v>
      </c>
      <c r="G4523" s="24">
        <v>38868</v>
      </c>
      <c r="H4523" s="24">
        <v>38870</v>
      </c>
      <c r="I4523" t="s">
        <v>1208</v>
      </c>
      <c r="J4523" t="s">
        <v>108</v>
      </c>
      <c r="K4523" t="s">
        <v>324</v>
      </c>
      <c r="L4523" t="s">
        <v>139</v>
      </c>
      <c r="M4523" t="s">
        <v>76</v>
      </c>
      <c r="N4523" t="s">
        <v>128</v>
      </c>
      <c r="O4523" t="s">
        <v>25520</v>
      </c>
      <c r="P4523" t="s">
        <v>25521</v>
      </c>
      <c r="Q4523" t="s">
        <v>80</v>
      </c>
      <c r="R4523" t="s">
        <v>25520</v>
      </c>
      <c r="S4523" t="s">
        <v>25522</v>
      </c>
      <c r="T4523" t="s">
        <v>902</v>
      </c>
      <c r="U4523" t="s">
        <v>25523</v>
      </c>
      <c r="V4523" t="s">
        <v>25524</v>
      </c>
      <c r="W4523" t="s">
        <v>93</v>
      </c>
      <c r="X4523">
        <v>5</v>
      </c>
      <c r="Y4523">
        <v>4349.3999999999996</v>
      </c>
    </row>
    <row r="4524" spans="1:25">
      <c r="A4524" t="s">
        <v>10453</v>
      </c>
      <c r="B4524" t="s">
        <v>70</v>
      </c>
      <c r="C4524">
        <v>178</v>
      </c>
      <c r="D4524" t="s">
        <v>71</v>
      </c>
      <c r="E4524">
        <v>2006</v>
      </c>
      <c r="F4524" s="24">
        <v>38847</v>
      </c>
      <c r="G4524" s="24">
        <v>38848</v>
      </c>
      <c r="H4524" s="24">
        <v>38849</v>
      </c>
      <c r="I4524" t="s">
        <v>5015</v>
      </c>
      <c r="J4524" t="s">
        <v>168</v>
      </c>
      <c r="K4524" t="s">
        <v>273</v>
      </c>
      <c r="L4524" t="s">
        <v>25525</v>
      </c>
      <c r="M4524" t="s">
        <v>76</v>
      </c>
      <c r="N4524" t="s">
        <v>160</v>
      </c>
      <c r="O4524" t="s">
        <v>25526</v>
      </c>
      <c r="P4524" t="s">
        <v>25526</v>
      </c>
      <c r="Q4524" t="s">
        <v>195</v>
      </c>
      <c r="R4524" t="s">
        <v>25527</v>
      </c>
      <c r="S4524" t="s">
        <v>25528</v>
      </c>
      <c r="T4524" t="s">
        <v>360</v>
      </c>
      <c r="U4524" t="s">
        <v>174</v>
      </c>
      <c r="W4524" t="s">
        <v>93</v>
      </c>
      <c r="X4524">
        <v>5</v>
      </c>
      <c r="Y4524">
        <v>5090.8999999999996</v>
      </c>
    </row>
    <row r="4525" spans="1:25">
      <c r="A4525" t="s">
        <v>25529</v>
      </c>
      <c r="B4525" t="s">
        <v>70</v>
      </c>
      <c r="C4525">
        <v>209</v>
      </c>
      <c r="D4525" t="s">
        <v>71</v>
      </c>
      <c r="E4525">
        <v>2006</v>
      </c>
      <c r="F4525" s="24">
        <v>38867</v>
      </c>
      <c r="G4525" s="24">
        <v>38868</v>
      </c>
      <c r="H4525" s="24">
        <v>38869</v>
      </c>
      <c r="I4525" t="s">
        <v>5015</v>
      </c>
      <c r="J4525" t="s">
        <v>168</v>
      </c>
      <c r="K4525" t="s">
        <v>273</v>
      </c>
      <c r="L4525" t="s">
        <v>75</v>
      </c>
      <c r="M4525" t="s">
        <v>76</v>
      </c>
      <c r="N4525" t="s">
        <v>160</v>
      </c>
      <c r="O4525" t="s">
        <v>25530</v>
      </c>
      <c r="P4525" t="s">
        <v>25531</v>
      </c>
      <c r="Q4525" t="s">
        <v>131</v>
      </c>
      <c r="R4525" t="s">
        <v>25530</v>
      </c>
      <c r="S4525" t="s">
        <v>25532</v>
      </c>
      <c r="T4525" t="s">
        <v>360</v>
      </c>
      <c r="U4525" t="s">
        <v>174</v>
      </c>
      <c r="W4525" t="s">
        <v>93</v>
      </c>
      <c r="X4525">
        <v>5</v>
      </c>
      <c r="Y4525">
        <v>4228</v>
      </c>
    </row>
    <row r="4526" spans="1:25">
      <c r="A4526" t="s">
        <v>25533</v>
      </c>
      <c r="B4526" t="s">
        <v>70</v>
      </c>
      <c r="C4526">
        <v>159</v>
      </c>
      <c r="D4526" t="s">
        <v>71</v>
      </c>
      <c r="E4526">
        <v>2006</v>
      </c>
      <c r="F4526" s="24">
        <v>38840</v>
      </c>
      <c r="G4526" s="24">
        <v>38841</v>
      </c>
      <c r="H4526" s="24">
        <v>38842</v>
      </c>
      <c r="I4526" t="s">
        <v>25534</v>
      </c>
      <c r="J4526" t="s">
        <v>272</v>
      </c>
      <c r="K4526" t="s">
        <v>273</v>
      </c>
      <c r="L4526" t="s">
        <v>75</v>
      </c>
      <c r="M4526" t="s">
        <v>76</v>
      </c>
      <c r="N4526" t="s">
        <v>128</v>
      </c>
      <c r="O4526" t="s">
        <v>25535</v>
      </c>
      <c r="P4526" t="s">
        <v>25536</v>
      </c>
      <c r="Q4526" t="s">
        <v>90</v>
      </c>
      <c r="R4526" t="s">
        <v>25535</v>
      </c>
      <c r="S4526" t="s">
        <v>25537</v>
      </c>
      <c r="T4526" t="s">
        <v>867</v>
      </c>
      <c r="U4526" t="s">
        <v>174</v>
      </c>
      <c r="W4526" t="s">
        <v>93</v>
      </c>
      <c r="X4526">
        <v>5</v>
      </c>
      <c r="Y4526">
        <v>2990</v>
      </c>
    </row>
    <row r="4527" spans="1:25">
      <c r="A4527" t="s">
        <v>25538</v>
      </c>
      <c r="B4527" t="s">
        <v>70</v>
      </c>
      <c r="C4527">
        <v>193</v>
      </c>
      <c r="D4527" t="s">
        <v>106</v>
      </c>
      <c r="E4527">
        <v>2006</v>
      </c>
      <c r="F4527" s="24">
        <v>38856</v>
      </c>
      <c r="G4527" s="24">
        <v>38857</v>
      </c>
      <c r="H4527" s="24">
        <v>38858</v>
      </c>
      <c r="I4527" t="s">
        <v>107</v>
      </c>
      <c r="J4527" t="s">
        <v>108</v>
      </c>
      <c r="K4527" t="s">
        <v>109</v>
      </c>
      <c r="L4527" t="s">
        <v>25539</v>
      </c>
      <c r="M4527" t="s">
        <v>76</v>
      </c>
      <c r="N4527" t="s">
        <v>295</v>
      </c>
      <c r="O4527" t="s">
        <v>25540</v>
      </c>
      <c r="P4527" t="s">
        <v>25541</v>
      </c>
      <c r="Q4527" t="s">
        <v>90</v>
      </c>
      <c r="R4527" t="s">
        <v>25542</v>
      </c>
      <c r="S4527" t="s">
        <v>25543</v>
      </c>
      <c r="T4527" t="s">
        <v>173</v>
      </c>
      <c r="U4527" t="s">
        <v>25544</v>
      </c>
      <c r="V4527" t="s">
        <v>25545</v>
      </c>
      <c r="W4527" t="s">
        <v>93</v>
      </c>
      <c r="X4527">
        <v>5</v>
      </c>
      <c r="Y4527">
        <v>4187</v>
      </c>
    </row>
    <row r="4528" spans="1:25">
      <c r="A4528" t="s">
        <v>25546</v>
      </c>
      <c r="B4528" t="s">
        <v>70</v>
      </c>
      <c r="C4528">
        <v>163</v>
      </c>
      <c r="D4528" t="s">
        <v>106</v>
      </c>
      <c r="E4528">
        <v>2006</v>
      </c>
      <c r="F4528" s="24">
        <v>38842</v>
      </c>
      <c r="G4528" s="24">
        <v>38842</v>
      </c>
      <c r="H4528" s="24">
        <v>38843</v>
      </c>
      <c r="I4528" t="s">
        <v>500</v>
      </c>
      <c r="J4528" t="s">
        <v>108</v>
      </c>
      <c r="K4528" t="s">
        <v>109</v>
      </c>
      <c r="L4528" t="s">
        <v>75</v>
      </c>
      <c r="M4528" t="s">
        <v>76</v>
      </c>
      <c r="N4528" t="s">
        <v>4971</v>
      </c>
      <c r="O4528" t="s">
        <v>25547</v>
      </c>
      <c r="P4528" t="s">
        <v>25548</v>
      </c>
      <c r="Q4528" t="s">
        <v>90</v>
      </c>
      <c r="R4528" t="s">
        <v>25547</v>
      </c>
      <c r="S4528" t="s">
        <v>25549</v>
      </c>
      <c r="T4528" t="s">
        <v>246</v>
      </c>
      <c r="U4528" t="s">
        <v>25550</v>
      </c>
      <c r="V4528" t="s">
        <v>25551</v>
      </c>
      <c r="W4528" t="s">
        <v>93</v>
      </c>
      <c r="X4528">
        <v>5</v>
      </c>
      <c r="Y4528">
        <v>4187</v>
      </c>
    </row>
    <row r="4529" spans="1:25">
      <c r="A4529" t="s">
        <v>18800</v>
      </c>
      <c r="B4529" t="s">
        <v>70</v>
      </c>
      <c r="C4529">
        <v>191</v>
      </c>
      <c r="D4529" t="s">
        <v>250</v>
      </c>
      <c r="E4529">
        <v>2006</v>
      </c>
      <c r="F4529" s="24">
        <v>38855</v>
      </c>
      <c r="G4529" s="24">
        <v>38856</v>
      </c>
      <c r="H4529" s="24">
        <v>38857</v>
      </c>
      <c r="I4529" t="s">
        <v>18801</v>
      </c>
      <c r="J4529" t="s">
        <v>108</v>
      </c>
      <c r="K4529" t="s">
        <v>324</v>
      </c>
      <c r="L4529" t="s">
        <v>75</v>
      </c>
      <c r="M4529" t="s">
        <v>76</v>
      </c>
      <c r="N4529" t="s">
        <v>128</v>
      </c>
      <c r="O4529" t="s">
        <v>18802</v>
      </c>
      <c r="P4529" t="s">
        <v>25552</v>
      </c>
      <c r="Q4529" t="s">
        <v>80</v>
      </c>
      <c r="R4529" t="s">
        <v>18802</v>
      </c>
      <c r="S4529" t="s">
        <v>25553</v>
      </c>
      <c r="T4529" t="s">
        <v>4136</v>
      </c>
      <c r="U4529" t="s">
        <v>25554</v>
      </c>
      <c r="W4529" t="s">
        <v>93</v>
      </c>
      <c r="X4529">
        <v>5</v>
      </c>
      <c r="Y4529">
        <v>1884.37</v>
      </c>
    </row>
    <row r="4530" spans="1:25">
      <c r="A4530" t="s">
        <v>25555</v>
      </c>
      <c r="B4530" t="s">
        <v>70</v>
      </c>
      <c r="C4530">
        <v>202</v>
      </c>
      <c r="D4530" t="s">
        <v>106</v>
      </c>
      <c r="E4530">
        <v>2006</v>
      </c>
      <c r="F4530" s="24">
        <v>38865</v>
      </c>
      <c r="G4530" s="24">
        <v>38866</v>
      </c>
      <c r="H4530" s="24">
        <v>38866</v>
      </c>
      <c r="I4530" t="s">
        <v>339</v>
      </c>
      <c r="J4530" t="s">
        <v>108</v>
      </c>
      <c r="K4530" t="s">
        <v>324</v>
      </c>
      <c r="L4530" t="s">
        <v>339</v>
      </c>
      <c r="M4530" t="s">
        <v>76</v>
      </c>
      <c r="N4530" t="s">
        <v>1304</v>
      </c>
      <c r="O4530" t="s">
        <v>25556</v>
      </c>
      <c r="P4530" t="s">
        <v>25557</v>
      </c>
      <c r="Q4530" t="s">
        <v>131</v>
      </c>
      <c r="R4530" t="s">
        <v>25556</v>
      </c>
      <c r="S4530" t="s">
        <v>25558</v>
      </c>
      <c r="U4530" t="s">
        <v>25559</v>
      </c>
      <c r="W4530" t="s">
        <v>93</v>
      </c>
      <c r="X4530">
        <v>5</v>
      </c>
      <c r="Y4530">
        <v>3915.03</v>
      </c>
    </row>
    <row r="4531" spans="1:25">
      <c r="A4531" t="s">
        <v>25560</v>
      </c>
      <c r="B4531" t="s">
        <v>70</v>
      </c>
      <c r="C4531">
        <v>157</v>
      </c>
      <c r="D4531" t="s">
        <v>106</v>
      </c>
      <c r="E4531">
        <v>2006</v>
      </c>
      <c r="F4531" s="24">
        <v>38840</v>
      </c>
      <c r="G4531" s="24">
        <v>38841</v>
      </c>
      <c r="H4531" s="24">
        <v>38842</v>
      </c>
      <c r="I4531" t="s">
        <v>107</v>
      </c>
      <c r="J4531" t="s">
        <v>108</v>
      </c>
      <c r="K4531" t="s">
        <v>109</v>
      </c>
      <c r="L4531" t="s">
        <v>75</v>
      </c>
      <c r="M4531" t="s">
        <v>76</v>
      </c>
      <c r="N4531" t="s">
        <v>160</v>
      </c>
      <c r="O4531" t="s">
        <v>25561</v>
      </c>
      <c r="P4531" t="s">
        <v>25561</v>
      </c>
      <c r="Q4531" t="s">
        <v>195</v>
      </c>
      <c r="R4531" t="s">
        <v>25562</v>
      </c>
      <c r="S4531" t="s">
        <v>25563</v>
      </c>
      <c r="T4531" t="s">
        <v>231</v>
      </c>
      <c r="V4531" t="s">
        <v>25564</v>
      </c>
      <c r="W4531" t="s">
        <v>93</v>
      </c>
      <c r="X4531">
        <v>5</v>
      </c>
      <c r="Y4531">
        <v>2777</v>
      </c>
    </row>
    <row r="4532" spans="1:25">
      <c r="A4532" t="s">
        <v>25565</v>
      </c>
      <c r="B4532" t="s">
        <v>70</v>
      </c>
      <c r="C4532">
        <v>166</v>
      </c>
      <c r="D4532" t="s">
        <v>106</v>
      </c>
      <c r="E4532">
        <v>2006</v>
      </c>
      <c r="F4532" s="24">
        <v>38845</v>
      </c>
      <c r="G4532" s="24">
        <v>38845</v>
      </c>
      <c r="H4532" s="24">
        <v>38846</v>
      </c>
      <c r="I4532" t="s">
        <v>107</v>
      </c>
      <c r="J4532" t="s">
        <v>108</v>
      </c>
      <c r="K4532" t="s">
        <v>109</v>
      </c>
      <c r="L4532" t="s">
        <v>75</v>
      </c>
      <c r="M4532" t="s">
        <v>76</v>
      </c>
      <c r="N4532" t="s">
        <v>253</v>
      </c>
      <c r="O4532" t="s">
        <v>25566</v>
      </c>
      <c r="P4532" t="s">
        <v>25567</v>
      </c>
      <c r="Q4532" t="s">
        <v>80</v>
      </c>
      <c r="R4532" t="s">
        <v>25566</v>
      </c>
      <c r="S4532" t="s">
        <v>25568</v>
      </c>
      <c r="T4532" t="s">
        <v>231</v>
      </c>
      <c r="U4532" t="s">
        <v>25569</v>
      </c>
      <c r="V4532" t="s">
        <v>25570</v>
      </c>
      <c r="W4532" t="s">
        <v>83</v>
      </c>
      <c r="X4532">
        <v>5</v>
      </c>
      <c r="Y4532">
        <v>4127</v>
      </c>
    </row>
    <row r="4533" spans="1:25">
      <c r="A4533" t="s">
        <v>6939</v>
      </c>
      <c r="B4533" t="s">
        <v>70</v>
      </c>
      <c r="C4533">
        <v>179</v>
      </c>
      <c r="D4533" t="s">
        <v>106</v>
      </c>
      <c r="E4533">
        <v>2006</v>
      </c>
      <c r="F4533" s="24">
        <v>38848</v>
      </c>
      <c r="G4533" s="24">
        <v>38848</v>
      </c>
      <c r="H4533" s="24">
        <v>38850</v>
      </c>
      <c r="I4533" t="s">
        <v>107</v>
      </c>
      <c r="J4533" t="s">
        <v>108</v>
      </c>
      <c r="K4533" t="s">
        <v>109</v>
      </c>
      <c r="L4533" t="s">
        <v>139</v>
      </c>
      <c r="M4533" t="s">
        <v>76</v>
      </c>
      <c r="N4533" t="s">
        <v>77</v>
      </c>
      <c r="O4533" t="s">
        <v>6940</v>
      </c>
      <c r="P4533" t="s">
        <v>25571</v>
      </c>
      <c r="Q4533" t="s">
        <v>90</v>
      </c>
      <c r="R4533" t="s">
        <v>6940</v>
      </c>
      <c r="S4533" t="s">
        <v>6942</v>
      </c>
      <c r="T4533" t="s">
        <v>173</v>
      </c>
      <c r="U4533" t="s">
        <v>6943</v>
      </c>
      <c r="V4533" t="s">
        <v>25572</v>
      </c>
      <c r="W4533" t="s">
        <v>83</v>
      </c>
      <c r="X4533">
        <v>5</v>
      </c>
      <c r="Y4533">
        <v>4537</v>
      </c>
    </row>
    <row r="4534" spans="1:25">
      <c r="A4534" t="s">
        <v>25573</v>
      </c>
      <c r="B4534" t="s">
        <v>70</v>
      </c>
      <c r="C4534">
        <v>164</v>
      </c>
      <c r="D4534" t="s">
        <v>106</v>
      </c>
      <c r="E4534">
        <v>2006</v>
      </c>
      <c r="F4534" s="24">
        <v>38842</v>
      </c>
      <c r="G4534" s="24">
        <v>38842</v>
      </c>
      <c r="H4534" s="24">
        <v>38844</v>
      </c>
      <c r="I4534" t="s">
        <v>107</v>
      </c>
      <c r="J4534" t="s">
        <v>108</v>
      </c>
      <c r="K4534" t="s">
        <v>109</v>
      </c>
      <c r="L4534" t="s">
        <v>643</v>
      </c>
      <c r="M4534" t="s">
        <v>76</v>
      </c>
      <c r="N4534" t="s">
        <v>467</v>
      </c>
      <c r="O4534" t="s">
        <v>25574</v>
      </c>
      <c r="P4534" t="s">
        <v>25575</v>
      </c>
      <c r="Q4534" t="s">
        <v>80</v>
      </c>
      <c r="R4534" t="s">
        <v>25574</v>
      </c>
      <c r="S4534" t="s">
        <v>25576</v>
      </c>
      <c r="U4534" t="s">
        <v>25577</v>
      </c>
      <c r="V4534" t="s">
        <v>25578</v>
      </c>
      <c r="W4534" t="s">
        <v>83</v>
      </c>
      <c r="X4534">
        <v>5</v>
      </c>
      <c r="Y4534">
        <v>4537</v>
      </c>
    </row>
    <row r="4535" spans="1:25">
      <c r="A4535" t="s">
        <v>25579</v>
      </c>
      <c r="B4535" t="s">
        <v>70</v>
      </c>
      <c r="C4535">
        <v>180</v>
      </c>
      <c r="D4535" t="s">
        <v>106</v>
      </c>
      <c r="E4535">
        <v>2006</v>
      </c>
      <c r="F4535" s="24">
        <v>38849</v>
      </c>
      <c r="G4535" s="24">
        <v>38849</v>
      </c>
      <c r="H4535" s="24">
        <v>38850</v>
      </c>
      <c r="I4535" t="s">
        <v>500</v>
      </c>
      <c r="J4535" t="s">
        <v>108</v>
      </c>
      <c r="K4535" t="s">
        <v>109</v>
      </c>
      <c r="L4535" t="s">
        <v>75</v>
      </c>
      <c r="M4535" t="s">
        <v>76</v>
      </c>
      <c r="N4535" t="s">
        <v>467</v>
      </c>
      <c r="O4535" t="s">
        <v>25580</v>
      </c>
      <c r="P4535" t="s">
        <v>25581</v>
      </c>
      <c r="Q4535" t="s">
        <v>80</v>
      </c>
      <c r="R4535" t="s">
        <v>25582</v>
      </c>
      <c r="S4535" t="s">
        <v>25583</v>
      </c>
      <c r="U4535" t="s">
        <v>25584</v>
      </c>
      <c r="W4535" t="s">
        <v>83</v>
      </c>
      <c r="X4535">
        <v>5</v>
      </c>
      <c r="Y4535">
        <v>4187</v>
      </c>
    </row>
    <row r="4536" spans="1:25">
      <c r="A4536" t="s">
        <v>25585</v>
      </c>
      <c r="B4536" t="s">
        <v>70</v>
      </c>
      <c r="C4536">
        <v>156</v>
      </c>
      <c r="D4536" t="s">
        <v>106</v>
      </c>
      <c r="E4536">
        <v>2006</v>
      </c>
      <c r="F4536" s="24">
        <v>38840</v>
      </c>
      <c r="G4536" s="24">
        <v>38840</v>
      </c>
      <c r="H4536" s="24">
        <v>38842</v>
      </c>
      <c r="I4536" t="s">
        <v>107</v>
      </c>
      <c r="J4536" t="s">
        <v>108</v>
      </c>
      <c r="K4536" t="s">
        <v>109</v>
      </c>
      <c r="L4536" t="s">
        <v>75</v>
      </c>
      <c r="M4536" t="s">
        <v>76</v>
      </c>
      <c r="N4536" t="s">
        <v>253</v>
      </c>
      <c r="O4536" t="s">
        <v>25586</v>
      </c>
      <c r="P4536" t="s">
        <v>25587</v>
      </c>
      <c r="Q4536" t="s">
        <v>131</v>
      </c>
      <c r="R4536" t="s">
        <v>25586</v>
      </c>
      <c r="S4536" t="s">
        <v>25588</v>
      </c>
      <c r="T4536" t="s">
        <v>231</v>
      </c>
      <c r="U4536" t="s">
        <v>25589</v>
      </c>
      <c r="W4536" t="s">
        <v>83</v>
      </c>
      <c r="X4536">
        <v>5</v>
      </c>
      <c r="Y4536">
        <v>4187</v>
      </c>
    </row>
    <row r="4537" spans="1:25">
      <c r="A4537" t="s">
        <v>25590</v>
      </c>
      <c r="B4537" t="s">
        <v>70</v>
      </c>
      <c r="C4537">
        <v>177</v>
      </c>
      <c r="D4537" t="s">
        <v>106</v>
      </c>
      <c r="E4537">
        <v>2006</v>
      </c>
      <c r="F4537" s="24">
        <v>38848</v>
      </c>
      <c r="G4537" s="24">
        <v>38848</v>
      </c>
      <c r="H4537" s="24"/>
      <c r="I4537" t="s">
        <v>192</v>
      </c>
      <c r="J4537" t="s">
        <v>108</v>
      </c>
      <c r="K4537" t="s">
        <v>119</v>
      </c>
      <c r="L4537" t="s">
        <v>75</v>
      </c>
      <c r="M4537" t="s">
        <v>76</v>
      </c>
      <c r="N4537" t="s">
        <v>153</v>
      </c>
      <c r="O4537" t="s">
        <v>25591</v>
      </c>
      <c r="P4537" t="s">
        <v>25592</v>
      </c>
      <c r="Q4537" t="s">
        <v>80</v>
      </c>
      <c r="R4537" t="s">
        <v>25591</v>
      </c>
      <c r="S4537" t="s">
        <v>25593</v>
      </c>
      <c r="T4537" t="s">
        <v>188</v>
      </c>
      <c r="U4537" t="s">
        <v>25594</v>
      </c>
      <c r="W4537" t="s">
        <v>83</v>
      </c>
      <c r="X4537">
        <v>5</v>
      </c>
      <c r="Y4537">
        <v>3795.55</v>
      </c>
    </row>
    <row r="4538" spans="1:25">
      <c r="A4538" t="s">
        <v>25595</v>
      </c>
      <c r="B4538" t="s">
        <v>70</v>
      </c>
      <c r="C4538">
        <v>165</v>
      </c>
      <c r="D4538" t="s">
        <v>106</v>
      </c>
      <c r="E4538">
        <v>2006</v>
      </c>
      <c r="F4538" s="24">
        <v>38844</v>
      </c>
      <c r="G4538" s="24">
        <v>38845</v>
      </c>
      <c r="H4538" s="24">
        <v>38846</v>
      </c>
      <c r="I4538" t="s">
        <v>127</v>
      </c>
      <c r="J4538" t="s">
        <v>108</v>
      </c>
      <c r="K4538" t="s">
        <v>109</v>
      </c>
      <c r="L4538" t="s">
        <v>75</v>
      </c>
      <c r="M4538" t="s">
        <v>76</v>
      </c>
      <c r="N4538" t="s">
        <v>128</v>
      </c>
      <c r="O4538" t="s">
        <v>25596</v>
      </c>
      <c r="P4538" t="s">
        <v>25597</v>
      </c>
      <c r="Q4538" t="s">
        <v>80</v>
      </c>
      <c r="R4538" t="s">
        <v>25596</v>
      </c>
      <c r="S4538" t="s">
        <v>25598</v>
      </c>
      <c r="U4538" t="s">
        <v>25599</v>
      </c>
      <c r="W4538" t="s">
        <v>93</v>
      </c>
      <c r="X4538">
        <v>5</v>
      </c>
      <c r="Y4538">
        <v>3575.12</v>
      </c>
    </row>
    <row r="4539" spans="1:25">
      <c r="A4539" t="s">
        <v>25600</v>
      </c>
      <c r="B4539" t="s">
        <v>70</v>
      </c>
      <c r="C4539">
        <v>151</v>
      </c>
      <c r="D4539" t="s">
        <v>106</v>
      </c>
      <c r="E4539">
        <v>2006</v>
      </c>
      <c r="F4539" s="24">
        <v>38838</v>
      </c>
      <c r="G4539" s="24">
        <v>38838</v>
      </c>
      <c r="H4539" s="24">
        <v>38840</v>
      </c>
      <c r="I4539" t="s">
        <v>856</v>
      </c>
      <c r="J4539" t="s">
        <v>108</v>
      </c>
      <c r="K4539" t="s">
        <v>324</v>
      </c>
      <c r="L4539" t="s">
        <v>75</v>
      </c>
      <c r="M4539" t="s">
        <v>76</v>
      </c>
      <c r="N4539" t="s">
        <v>160</v>
      </c>
      <c r="O4539" t="s">
        <v>25601</v>
      </c>
      <c r="P4539" t="s">
        <v>25602</v>
      </c>
      <c r="Q4539" t="s">
        <v>80</v>
      </c>
      <c r="R4539" t="s">
        <v>25601</v>
      </c>
      <c r="S4539" t="s">
        <v>25603</v>
      </c>
      <c r="T4539" t="s">
        <v>329</v>
      </c>
      <c r="U4539" t="s">
        <v>25604</v>
      </c>
      <c r="V4539" t="s">
        <v>25605</v>
      </c>
      <c r="W4539" t="s">
        <v>93</v>
      </c>
      <c r="X4539">
        <v>5</v>
      </c>
      <c r="Y4539">
        <v>2387</v>
      </c>
    </row>
    <row r="4540" spans="1:25">
      <c r="A4540" t="s">
        <v>25606</v>
      </c>
      <c r="B4540" t="s">
        <v>70</v>
      </c>
      <c r="C4540">
        <v>175</v>
      </c>
      <c r="D4540" t="s">
        <v>71</v>
      </c>
      <c r="E4540">
        <v>2006</v>
      </c>
      <c r="F4540" s="24">
        <v>38847</v>
      </c>
      <c r="G4540" s="24">
        <v>38848</v>
      </c>
      <c r="H4540" s="24">
        <v>38850</v>
      </c>
      <c r="I4540" t="s">
        <v>881</v>
      </c>
      <c r="J4540" t="s">
        <v>86</v>
      </c>
      <c r="K4540" t="s">
        <v>97</v>
      </c>
      <c r="L4540" t="s">
        <v>15162</v>
      </c>
      <c r="M4540" t="s">
        <v>76</v>
      </c>
      <c r="N4540" t="s">
        <v>160</v>
      </c>
      <c r="O4540" t="s">
        <v>25607</v>
      </c>
      <c r="P4540" t="s">
        <v>25608</v>
      </c>
      <c r="Q4540" t="s">
        <v>80</v>
      </c>
      <c r="R4540" t="s">
        <v>25607</v>
      </c>
      <c r="S4540" t="s">
        <v>25609</v>
      </c>
      <c r="T4540" t="s">
        <v>246</v>
      </c>
      <c r="U4540" t="s">
        <v>25610</v>
      </c>
      <c r="W4540" t="s">
        <v>93</v>
      </c>
      <c r="X4540">
        <v>5</v>
      </c>
      <c r="Y4540">
        <v>3250</v>
      </c>
    </row>
    <row r="4541" spans="1:25">
      <c r="A4541" t="s">
        <v>25611</v>
      </c>
      <c r="B4541" t="s">
        <v>70</v>
      </c>
      <c r="C4541">
        <v>192</v>
      </c>
      <c r="D4541" t="s">
        <v>106</v>
      </c>
      <c r="E4541">
        <v>2006</v>
      </c>
      <c r="F4541" s="24">
        <v>38856</v>
      </c>
      <c r="G4541" s="24">
        <v>38857</v>
      </c>
      <c r="H4541" s="24">
        <v>38858</v>
      </c>
      <c r="I4541" t="s">
        <v>416</v>
      </c>
      <c r="J4541" t="s">
        <v>108</v>
      </c>
      <c r="K4541" t="s">
        <v>109</v>
      </c>
      <c r="L4541" t="s">
        <v>110</v>
      </c>
      <c r="M4541" t="s">
        <v>152</v>
      </c>
      <c r="N4541" t="s">
        <v>2858</v>
      </c>
      <c r="O4541" t="s">
        <v>25612</v>
      </c>
      <c r="P4541" t="s">
        <v>25612</v>
      </c>
      <c r="Q4541" t="s">
        <v>195</v>
      </c>
      <c r="R4541" t="s">
        <v>25613</v>
      </c>
      <c r="S4541" t="s">
        <v>25614</v>
      </c>
      <c r="T4541" t="s">
        <v>910</v>
      </c>
      <c r="U4541" t="s">
        <v>25615</v>
      </c>
      <c r="W4541" t="s">
        <v>93</v>
      </c>
      <c r="X4541">
        <v>5</v>
      </c>
      <c r="Y4541">
        <v>3906.36</v>
      </c>
    </row>
    <row r="4542" spans="1:25">
      <c r="A4542" t="s">
        <v>24671</v>
      </c>
      <c r="B4542" t="s">
        <v>70</v>
      </c>
      <c r="C4542">
        <v>211</v>
      </c>
      <c r="D4542" t="s">
        <v>106</v>
      </c>
      <c r="E4542">
        <v>2006</v>
      </c>
      <c r="F4542" s="24">
        <v>38867</v>
      </c>
      <c r="G4542" s="24">
        <v>38868</v>
      </c>
      <c r="H4542" s="24">
        <v>38870</v>
      </c>
      <c r="I4542" t="s">
        <v>500</v>
      </c>
      <c r="J4542" t="s">
        <v>108</v>
      </c>
      <c r="K4542" t="s">
        <v>109</v>
      </c>
      <c r="L4542" t="s">
        <v>5634</v>
      </c>
      <c r="M4542" t="s">
        <v>76</v>
      </c>
      <c r="N4542" t="s">
        <v>295</v>
      </c>
      <c r="O4542" t="s">
        <v>25616</v>
      </c>
      <c r="P4542" t="s">
        <v>25616</v>
      </c>
      <c r="Q4542" t="s">
        <v>195</v>
      </c>
      <c r="R4542" t="s">
        <v>25617</v>
      </c>
      <c r="S4542" t="s">
        <v>25618</v>
      </c>
      <c r="T4542" t="s">
        <v>1783</v>
      </c>
      <c r="U4542" t="s">
        <v>24675</v>
      </c>
      <c r="V4542" t="s">
        <v>24676</v>
      </c>
      <c r="W4542" t="s">
        <v>93</v>
      </c>
      <c r="X4542">
        <v>5</v>
      </c>
      <c r="Y4542">
        <v>4769.8599999999997</v>
      </c>
    </row>
    <row r="4543" spans="1:25">
      <c r="A4543" t="s">
        <v>25619</v>
      </c>
      <c r="B4543" t="s">
        <v>70</v>
      </c>
      <c r="C4543">
        <v>167</v>
      </c>
      <c r="D4543" t="s">
        <v>71</v>
      </c>
      <c r="E4543">
        <v>2006</v>
      </c>
      <c r="F4543" s="24">
        <v>38844</v>
      </c>
      <c r="G4543" s="24">
        <v>38845</v>
      </c>
      <c r="H4543" s="24">
        <v>38846</v>
      </c>
      <c r="I4543" t="s">
        <v>25534</v>
      </c>
      <c r="J4543" t="s">
        <v>272</v>
      </c>
      <c r="K4543" t="s">
        <v>273</v>
      </c>
      <c r="L4543" t="s">
        <v>75</v>
      </c>
      <c r="M4543" t="s">
        <v>76</v>
      </c>
      <c r="N4543" t="s">
        <v>160</v>
      </c>
      <c r="O4543" t="s">
        <v>25620</v>
      </c>
      <c r="P4543" t="s">
        <v>25621</v>
      </c>
      <c r="Q4543" t="s">
        <v>90</v>
      </c>
      <c r="R4543" t="s">
        <v>25620</v>
      </c>
      <c r="S4543" t="s">
        <v>25622</v>
      </c>
      <c r="T4543" t="s">
        <v>867</v>
      </c>
      <c r="U4543" t="s">
        <v>174</v>
      </c>
      <c r="W4543" t="s">
        <v>93</v>
      </c>
      <c r="X4543">
        <v>5</v>
      </c>
      <c r="Y4543">
        <v>2600</v>
      </c>
    </row>
    <row r="4544" spans="1:25">
      <c r="A4544" t="s">
        <v>24386</v>
      </c>
      <c r="B4544" t="s">
        <v>70</v>
      </c>
      <c r="C4544">
        <v>204</v>
      </c>
      <c r="D4544" t="s">
        <v>106</v>
      </c>
      <c r="E4544">
        <v>2006</v>
      </c>
      <c r="F4544" s="24">
        <v>38865</v>
      </c>
      <c r="G4544" s="24">
        <v>38866</v>
      </c>
      <c r="H4544" s="24">
        <v>38869</v>
      </c>
      <c r="I4544" t="s">
        <v>1208</v>
      </c>
      <c r="J4544" t="s">
        <v>108</v>
      </c>
      <c r="K4544" t="s">
        <v>324</v>
      </c>
      <c r="L4544" t="s">
        <v>110</v>
      </c>
      <c r="M4544" t="s">
        <v>76</v>
      </c>
      <c r="N4544" t="s">
        <v>77</v>
      </c>
      <c r="O4544" t="s">
        <v>24388</v>
      </c>
      <c r="P4544" t="s">
        <v>25623</v>
      </c>
      <c r="Q4544" t="s">
        <v>131</v>
      </c>
      <c r="R4544" t="s">
        <v>24388</v>
      </c>
      <c r="S4544" t="s">
        <v>24390</v>
      </c>
      <c r="U4544" t="s">
        <v>24391</v>
      </c>
      <c r="V4544" t="s">
        <v>24392</v>
      </c>
      <c r="W4544" t="s">
        <v>83</v>
      </c>
      <c r="X4544">
        <v>5</v>
      </c>
      <c r="Y4544">
        <v>1937</v>
      </c>
    </row>
    <row r="4545" spans="1:25">
      <c r="A4545" t="s">
        <v>25624</v>
      </c>
      <c r="B4545" t="s">
        <v>70</v>
      </c>
      <c r="C4545">
        <v>190</v>
      </c>
      <c r="D4545" t="s">
        <v>106</v>
      </c>
      <c r="E4545">
        <v>2006</v>
      </c>
      <c r="F4545" s="24">
        <v>38856</v>
      </c>
      <c r="G4545" s="24">
        <v>38856</v>
      </c>
      <c r="H4545" s="24">
        <v>38857</v>
      </c>
      <c r="I4545" t="s">
        <v>416</v>
      </c>
      <c r="J4545" t="s">
        <v>108</v>
      </c>
      <c r="K4545" t="s">
        <v>109</v>
      </c>
      <c r="L4545" t="s">
        <v>75</v>
      </c>
      <c r="M4545" t="s">
        <v>152</v>
      </c>
      <c r="N4545" t="s">
        <v>253</v>
      </c>
      <c r="O4545" t="s">
        <v>25625</v>
      </c>
      <c r="P4545" t="s">
        <v>25625</v>
      </c>
      <c r="Q4545" t="s">
        <v>195</v>
      </c>
      <c r="R4545" t="s">
        <v>25626</v>
      </c>
      <c r="S4545" t="s">
        <v>25627</v>
      </c>
      <c r="T4545" t="s">
        <v>145</v>
      </c>
      <c r="U4545" t="s">
        <v>25628</v>
      </c>
      <c r="V4545" t="s">
        <v>25629</v>
      </c>
      <c r="W4545" t="s">
        <v>83</v>
      </c>
      <c r="X4545">
        <v>5</v>
      </c>
      <c r="Y4545">
        <v>3556.36</v>
      </c>
    </row>
    <row r="4546" spans="1:25">
      <c r="A4546" t="s">
        <v>25630</v>
      </c>
      <c r="B4546" t="s">
        <v>70</v>
      </c>
      <c r="C4546">
        <v>150</v>
      </c>
      <c r="D4546" t="s">
        <v>106</v>
      </c>
      <c r="E4546">
        <v>2006</v>
      </c>
      <c r="F4546" s="24">
        <v>38838</v>
      </c>
      <c r="G4546" s="24">
        <v>38838</v>
      </c>
      <c r="H4546" s="24">
        <v>38839</v>
      </c>
      <c r="I4546" t="s">
        <v>416</v>
      </c>
      <c r="J4546" t="s">
        <v>108</v>
      </c>
      <c r="K4546" t="s">
        <v>109</v>
      </c>
      <c r="L4546" t="s">
        <v>643</v>
      </c>
      <c r="M4546" t="s">
        <v>152</v>
      </c>
      <c r="N4546" t="s">
        <v>637</v>
      </c>
      <c r="O4546" t="s">
        <v>25631</v>
      </c>
      <c r="P4546" t="s">
        <v>25631</v>
      </c>
      <c r="Q4546" t="s">
        <v>195</v>
      </c>
      <c r="R4546" t="s">
        <v>25632</v>
      </c>
      <c r="S4546" t="s">
        <v>25633</v>
      </c>
      <c r="T4546" t="s">
        <v>173</v>
      </c>
      <c r="U4546" t="s">
        <v>25634</v>
      </c>
      <c r="V4546" t="s">
        <v>25635</v>
      </c>
      <c r="W4546" t="s">
        <v>83</v>
      </c>
      <c r="X4546">
        <v>5</v>
      </c>
      <c r="Y4546">
        <v>3906.36</v>
      </c>
    </row>
    <row r="4547" spans="1:25">
      <c r="A4547" t="s">
        <v>25636</v>
      </c>
      <c r="B4547" t="s">
        <v>70</v>
      </c>
      <c r="C4547">
        <v>149</v>
      </c>
      <c r="D4547" t="s">
        <v>106</v>
      </c>
      <c r="E4547">
        <v>2006</v>
      </c>
      <c r="F4547" s="24">
        <v>38837</v>
      </c>
      <c r="G4547" s="24">
        <v>38838</v>
      </c>
      <c r="H4547" s="24">
        <v>38839</v>
      </c>
      <c r="I4547" t="s">
        <v>183</v>
      </c>
      <c r="J4547" t="s">
        <v>108</v>
      </c>
      <c r="K4547" t="s">
        <v>184</v>
      </c>
      <c r="L4547" t="s">
        <v>25637</v>
      </c>
      <c r="M4547" t="s">
        <v>76</v>
      </c>
      <c r="N4547" t="s">
        <v>581</v>
      </c>
      <c r="O4547" t="s">
        <v>25638</v>
      </c>
      <c r="P4547" t="s">
        <v>25638</v>
      </c>
      <c r="Q4547" t="s">
        <v>195</v>
      </c>
      <c r="R4547" t="s">
        <v>25639</v>
      </c>
      <c r="S4547" t="s">
        <v>25640</v>
      </c>
      <c r="T4547" t="s">
        <v>525</v>
      </c>
      <c r="U4547" t="s">
        <v>25641</v>
      </c>
      <c r="V4547" t="s">
        <v>25642</v>
      </c>
      <c r="W4547" t="s">
        <v>83</v>
      </c>
      <c r="X4547">
        <v>5</v>
      </c>
      <c r="Y4547">
        <v>4332.91</v>
      </c>
    </row>
    <row r="4548" spans="1:25">
      <c r="A4548" t="s">
        <v>25643</v>
      </c>
      <c r="B4548" t="s">
        <v>70</v>
      </c>
      <c r="C4548">
        <v>198</v>
      </c>
      <c r="D4548" t="s">
        <v>106</v>
      </c>
      <c r="E4548">
        <v>2006</v>
      </c>
      <c r="F4548" s="24">
        <v>38862</v>
      </c>
      <c r="G4548" s="24">
        <v>38862</v>
      </c>
      <c r="H4548" s="24">
        <v>38863</v>
      </c>
      <c r="I4548" t="s">
        <v>107</v>
      </c>
      <c r="J4548" t="s">
        <v>108</v>
      </c>
      <c r="K4548" t="s">
        <v>109</v>
      </c>
      <c r="L4548" t="s">
        <v>1510</v>
      </c>
      <c r="M4548" t="s">
        <v>76</v>
      </c>
      <c r="N4548" t="s">
        <v>77</v>
      </c>
      <c r="O4548" t="s">
        <v>25644</v>
      </c>
      <c r="P4548" t="s">
        <v>25645</v>
      </c>
      <c r="Q4548" t="s">
        <v>80</v>
      </c>
      <c r="R4548" t="s">
        <v>25644</v>
      </c>
      <c r="S4548" t="s">
        <v>25646</v>
      </c>
      <c r="T4548" t="s">
        <v>525</v>
      </c>
      <c r="U4548" t="s">
        <v>25647</v>
      </c>
      <c r="V4548" t="s">
        <v>25648</v>
      </c>
      <c r="W4548" t="s">
        <v>83</v>
      </c>
      <c r="X4548">
        <v>5</v>
      </c>
      <c r="Y4548">
        <v>4387</v>
      </c>
    </row>
    <row r="4549" spans="1:25">
      <c r="A4549" t="s">
        <v>25649</v>
      </c>
      <c r="B4549" t="s">
        <v>70</v>
      </c>
      <c r="C4549">
        <v>207</v>
      </c>
      <c r="D4549" t="s">
        <v>106</v>
      </c>
      <c r="E4549">
        <v>2006</v>
      </c>
      <c r="F4549" s="24">
        <v>38867</v>
      </c>
      <c r="G4549" s="24">
        <v>38867</v>
      </c>
      <c r="H4549" s="24">
        <v>38868</v>
      </c>
      <c r="I4549" t="s">
        <v>183</v>
      </c>
      <c r="J4549" t="s">
        <v>108</v>
      </c>
      <c r="K4549" t="s">
        <v>184</v>
      </c>
      <c r="L4549" t="s">
        <v>22307</v>
      </c>
      <c r="M4549" t="s">
        <v>76</v>
      </c>
      <c r="N4549" t="s">
        <v>77</v>
      </c>
      <c r="O4549" t="s">
        <v>25650</v>
      </c>
      <c r="P4549" t="s">
        <v>25651</v>
      </c>
      <c r="Q4549" t="s">
        <v>90</v>
      </c>
      <c r="R4549" t="s">
        <v>25650</v>
      </c>
      <c r="S4549" t="s">
        <v>25652</v>
      </c>
      <c r="U4549" t="s">
        <v>25653</v>
      </c>
      <c r="W4549" t="s">
        <v>83</v>
      </c>
      <c r="X4549">
        <v>5</v>
      </c>
      <c r="Y4549">
        <v>4414</v>
      </c>
    </row>
    <row r="4550" spans="1:25">
      <c r="A4550" t="s">
        <v>25654</v>
      </c>
      <c r="B4550" t="s">
        <v>70</v>
      </c>
      <c r="C4550">
        <v>160</v>
      </c>
      <c r="D4550" t="s">
        <v>106</v>
      </c>
      <c r="E4550">
        <v>2006</v>
      </c>
      <c r="F4550" s="24">
        <v>38841</v>
      </c>
      <c r="G4550" s="24">
        <v>38841</v>
      </c>
      <c r="H4550" s="24">
        <v>38842</v>
      </c>
      <c r="I4550" t="s">
        <v>183</v>
      </c>
      <c r="J4550" t="s">
        <v>108</v>
      </c>
      <c r="K4550" t="s">
        <v>184</v>
      </c>
      <c r="L4550" t="s">
        <v>75</v>
      </c>
      <c r="M4550" t="s">
        <v>76</v>
      </c>
      <c r="N4550" t="s">
        <v>77</v>
      </c>
      <c r="O4550" t="s">
        <v>25655</v>
      </c>
      <c r="P4550" t="s">
        <v>25656</v>
      </c>
      <c r="Q4550" t="s">
        <v>80</v>
      </c>
      <c r="R4550" t="s">
        <v>25655</v>
      </c>
      <c r="S4550" t="s">
        <v>25657</v>
      </c>
      <c r="T4550" t="s">
        <v>962</v>
      </c>
      <c r="U4550" t="s">
        <v>25658</v>
      </c>
      <c r="V4550" t="s">
        <v>25659</v>
      </c>
      <c r="W4550" t="s">
        <v>83</v>
      </c>
      <c r="X4550">
        <v>5</v>
      </c>
      <c r="Y4550">
        <v>4187</v>
      </c>
    </row>
    <row r="4551" spans="1:25">
      <c r="A4551" t="s">
        <v>25660</v>
      </c>
      <c r="B4551" t="s">
        <v>3551</v>
      </c>
      <c r="C4551">
        <v>196</v>
      </c>
      <c r="D4551" t="s">
        <v>106</v>
      </c>
      <c r="E4551">
        <v>2006</v>
      </c>
      <c r="F4551" s="24">
        <v>38861</v>
      </c>
      <c r="G4551" s="24">
        <v>38861</v>
      </c>
      <c r="H4551" s="24">
        <v>38862</v>
      </c>
      <c r="I4551" t="s">
        <v>118</v>
      </c>
      <c r="J4551" t="s">
        <v>108</v>
      </c>
      <c r="K4551" t="s">
        <v>119</v>
      </c>
      <c r="L4551" t="s">
        <v>75</v>
      </c>
      <c r="M4551" t="s">
        <v>76</v>
      </c>
      <c r="N4551" t="s">
        <v>253</v>
      </c>
      <c r="O4551" t="s">
        <v>25661</v>
      </c>
      <c r="P4551" t="s">
        <v>25661</v>
      </c>
      <c r="Q4551" t="s">
        <v>142</v>
      </c>
      <c r="R4551" t="s">
        <v>25662</v>
      </c>
      <c r="S4551" t="s">
        <v>25663</v>
      </c>
      <c r="T4551" t="s">
        <v>654</v>
      </c>
      <c r="U4551" t="s">
        <v>25664</v>
      </c>
      <c r="W4551" t="s">
        <v>83</v>
      </c>
      <c r="X4551">
        <v>5</v>
      </c>
      <c r="Y4551">
        <v>3594.64</v>
      </c>
    </row>
    <row r="4552" spans="1:25">
      <c r="A4552" t="s">
        <v>25665</v>
      </c>
      <c r="B4552" t="s">
        <v>138</v>
      </c>
      <c r="C4552">
        <v>171</v>
      </c>
      <c r="D4552" t="s">
        <v>106</v>
      </c>
      <c r="E4552">
        <v>2006</v>
      </c>
      <c r="F4552" s="24">
        <v>38846</v>
      </c>
      <c r="G4552" s="24">
        <v>38846</v>
      </c>
      <c r="H4552" s="24">
        <v>38847</v>
      </c>
      <c r="I4552" t="s">
        <v>416</v>
      </c>
      <c r="J4552" t="s">
        <v>108</v>
      </c>
      <c r="K4552" t="s">
        <v>109</v>
      </c>
      <c r="L4552" t="s">
        <v>110</v>
      </c>
      <c r="M4552" t="s">
        <v>152</v>
      </c>
      <c r="N4552" t="s">
        <v>153</v>
      </c>
      <c r="O4552" t="s">
        <v>25666</v>
      </c>
      <c r="P4552" t="s">
        <v>25666</v>
      </c>
      <c r="Q4552" t="s">
        <v>142</v>
      </c>
      <c r="R4552" t="s">
        <v>25667</v>
      </c>
      <c r="S4552" t="s">
        <v>25668</v>
      </c>
      <c r="T4552" t="s">
        <v>1024</v>
      </c>
      <c r="U4552" t="s">
        <v>25669</v>
      </c>
      <c r="W4552" t="s">
        <v>83</v>
      </c>
      <c r="X4552">
        <v>5</v>
      </c>
      <c r="Y4552">
        <v>3543.5</v>
      </c>
    </row>
    <row r="4553" spans="1:25">
      <c r="A4553" t="s">
        <v>20368</v>
      </c>
      <c r="B4553" t="s">
        <v>70</v>
      </c>
      <c r="C4553">
        <v>212</v>
      </c>
      <c r="D4553" t="s">
        <v>106</v>
      </c>
      <c r="E4553">
        <v>2006</v>
      </c>
      <c r="F4553" s="24">
        <v>38868</v>
      </c>
      <c r="G4553" s="24">
        <v>38868</v>
      </c>
      <c r="H4553" s="24">
        <v>38871</v>
      </c>
      <c r="I4553" t="s">
        <v>500</v>
      </c>
      <c r="J4553" t="s">
        <v>108</v>
      </c>
      <c r="K4553" t="s">
        <v>109</v>
      </c>
      <c r="L4553" t="s">
        <v>110</v>
      </c>
      <c r="M4553" t="s">
        <v>76</v>
      </c>
      <c r="N4553" t="s">
        <v>581</v>
      </c>
      <c r="O4553" t="s">
        <v>25670</v>
      </c>
      <c r="P4553" t="s">
        <v>25670</v>
      </c>
      <c r="Q4553" t="s">
        <v>195</v>
      </c>
      <c r="R4553" t="s">
        <v>20369</v>
      </c>
      <c r="S4553" t="s">
        <v>25671</v>
      </c>
      <c r="T4553" t="s">
        <v>757</v>
      </c>
      <c r="U4553" t="s">
        <v>25672</v>
      </c>
      <c r="V4553" t="s">
        <v>25673</v>
      </c>
      <c r="W4553" t="s">
        <v>83</v>
      </c>
      <c r="X4553">
        <v>5</v>
      </c>
      <c r="Y4553">
        <v>5119.8599999999997</v>
      </c>
    </row>
    <row r="4554" spans="1:25">
      <c r="A4554" t="s">
        <v>25674</v>
      </c>
      <c r="B4554" t="s">
        <v>70</v>
      </c>
      <c r="C4554">
        <v>201</v>
      </c>
      <c r="D4554" t="s">
        <v>106</v>
      </c>
      <c r="E4554">
        <v>2006</v>
      </c>
      <c r="F4554" s="24">
        <v>38864</v>
      </c>
      <c r="G4554" s="24">
        <v>38866</v>
      </c>
      <c r="H4554" s="24">
        <v>38866</v>
      </c>
      <c r="I4554" t="s">
        <v>416</v>
      </c>
      <c r="J4554" t="s">
        <v>108</v>
      </c>
      <c r="K4554" t="s">
        <v>109</v>
      </c>
      <c r="L4554" t="s">
        <v>643</v>
      </c>
      <c r="M4554" t="s">
        <v>152</v>
      </c>
      <c r="N4554" t="s">
        <v>153</v>
      </c>
      <c r="O4554" t="s">
        <v>25675</v>
      </c>
      <c r="P4554" t="s">
        <v>25675</v>
      </c>
      <c r="Q4554" t="s">
        <v>195</v>
      </c>
      <c r="R4554" t="s">
        <v>25676</v>
      </c>
      <c r="S4554" t="s">
        <v>25677</v>
      </c>
      <c r="T4554" t="s">
        <v>910</v>
      </c>
      <c r="U4554" t="s">
        <v>25678</v>
      </c>
      <c r="W4554" t="s">
        <v>83</v>
      </c>
      <c r="X4554">
        <v>5</v>
      </c>
      <c r="Y4554">
        <v>3782.36</v>
      </c>
    </row>
    <row r="4555" spans="1:25">
      <c r="A4555" t="s">
        <v>25679</v>
      </c>
      <c r="B4555" t="s">
        <v>70</v>
      </c>
      <c r="C4555">
        <v>185</v>
      </c>
      <c r="D4555" t="s">
        <v>106</v>
      </c>
      <c r="E4555">
        <v>2006</v>
      </c>
      <c r="F4555" s="24">
        <v>38854</v>
      </c>
      <c r="G4555" s="24">
        <v>38854</v>
      </c>
      <c r="H4555" s="24">
        <v>38855</v>
      </c>
      <c r="I4555" t="s">
        <v>500</v>
      </c>
      <c r="J4555" t="s">
        <v>108</v>
      </c>
      <c r="K4555" t="s">
        <v>109</v>
      </c>
      <c r="L4555" t="s">
        <v>425</v>
      </c>
      <c r="M4555" t="s">
        <v>76</v>
      </c>
      <c r="N4555" t="s">
        <v>77</v>
      </c>
      <c r="O4555" t="s">
        <v>25680</v>
      </c>
      <c r="P4555" t="s">
        <v>25680</v>
      </c>
      <c r="Q4555" t="s">
        <v>195</v>
      </c>
      <c r="R4555" t="s">
        <v>25681</v>
      </c>
      <c r="S4555" t="s">
        <v>25682</v>
      </c>
      <c r="T4555" t="s">
        <v>780</v>
      </c>
      <c r="U4555" t="s">
        <v>25683</v>
      </c>
      <c r="V4555" t="s">
        <v>25684</v>
      </c>
      <c r="W4555" t="s">
        <v>83</v>
      </c>
      <c r="X4555">
        <v>5</v>
      </c>
      <c r="Y4555">
        <v>5119.8599999999997</v>
      </c>
    </row>
    <row r="4556" spans="1:25">
      <c r="A4556" t="s">
        <v>25685</v>
      </c>
      <c r="B4556" t="s">
        <v>70</v>
      </c>
      <c r="C4556">
        <v>173</v>
      </c>
      <c r="D4556" t="s">
        <v>106</v>
      </c>
      <c r="E4556">
        <v>2006</v>
      </c>
      <c r="F4556" s="24">
        <v>38846</v>
      </c>
      <c r="G4556" s="24">
        <v>38847</v>
      </c>
      <c r="H4556" s="24">
        <v>38848</v>
      </c>
      <c r="I4556" t="s">
        <v>192</v>
      </c>
      <c r="J4556" t="s">
        <v>108</v>
      </c>
      <c r="K4556" t="s">
        <v>119</v>
      </c>
      <c r="L4556" t="s">
        <v>643</v>
      </c>
      <c r="M4556" t="s">
        <v>76</v>
      </c>
      <c r="N4556" t="s">
        <v>253</v>
      </c>
      <c r="O4556" t="s">
        <v>25686</v>
      </c>
      <c r="P4556" t="s">
        <v>25687</v>
      </c>
      <c r="Q4556" t="s">
        <v>80</v>
      </c>
      <c r="R4556" t="s">
        <v>25686</v>
      </c>
      <c r="S4556" t="s">
        <v>25688</v>
      </c>
      <c r="U4556" t="s">
        <v>25689</v>
      </c>
      <c r="V4556" t="s">
        <v>25690</v>
      </c>
      <c r="W4556" t="s">
        <v>83</v>
      </c>
      <c r="X4556">
        <v>5</v>
      </c>
      <c r="Y4556">
        <v>3693.45</v>
      </c>
    </row>
    <row r="4557" spans="1:25">
      <c r="A4557" t="s">
        <v>25691</v>
      </c>
      <c r="B4557" t="s">
        <v>70</v>
      </c>
      <c r="C4557">
        <v>210</v>
      </c>
      <c r="D4557" t="s">
        <v>71</v>
      </c>
      <c r="E4557">
        <v>2006</v>
      </c>
      <c r="F4557" s="24">
        <v>38868</v>
      </c>
      <c r="G4557" s="24">
        <v>38868</v>
      </c>
      <c r="H4557" s="24">
        <v>38869</v>
      </c>
      <c r="I4557" t="s">
        <v>3302</v>
      </c>
      <c r="J4557" t="s">
        <v>108</v>
      </c>
      <c r="K4557" t="s">
        <v>273</v>
      </c>
      <c r="L4557" t="s">
        <v>22029</v>
      </c>
      <c r="M4557" t="s">
        <v>76</v>
      </c>
      <c r="N4557" t="s">
        <v>253</v>
      </c>
      <c r="O4557" t="s">
        <v>25692</v>
      </c>
      <c r="P4557" t="s">
        <v>25693</v>
      </c>
      <c r="Q4557" t="s">
        <v>80</v>
      </c>
      <c r="R4557" t="s">
        <v>25692</v>
      </c>
      <c r="S4557" t="s">
        <v>25694</v>
      </c>
      <c r="T4557" t="s">
        <v>188</v>
      </c>
      <c r="V4557" t="s">
        <v>25695</v>
      </c>
      <c r="W4557" t="s">
        <v>83</v>
      </c>
      <c r="X4557">
        <v>5</v>
      </c>
      <c r="Y4557">
        <v>2437.5</v>
      </c>
    </row>
    <row r="4558" spans="1:25">
      <c r="A4558" t="s">
        <v>6316</v>
      </c>
      <c r="B4558" t="s">
        <v>70</v>
      </c>
      <c r="C4558">
        <v>169</v>
      </c>
      <c r="D4558" t="s">
        <v>71</v>
      </c>
      <c r="E4558">
        <v>2006</v>
      </c>
      <c r="F4558" s="24">
        <v>38843</v>
      </c>
      <c r="G4558" s="24">
        <v>38845</v>
      </c>
      <c r="H4558" s="24">
        <v>38844</v>
      </c>
      <c r="I4558" t="s">
        <v>5015</v>
      </c>
      <c r="J4558" t="s">
        <v>168</v>
      </c>
      <c r="K4558" t="s">
        <v>273</v>
      </c>
      <c r="L4558" t="s">
        <v>25696</v>
      </c>
      <c r="M4558" t="s">
        <v>76</v>
      </c>
      <c r="N4558" t="s">
        <v>467</v>
      </c>
      <c r="O4558" t="s">
        <v>6317</v>
      </c>
      <c r="P4558" t="s">
        <v>25697</v>
      </c>
      <c r="Q4558" t="s">
        <v>90</v>
      </c>
      <c r="R4558" t="s">
        <v>6317</v>
      </c>
      <c r="S4558" t="s">
        <v>25698</v>
      </c>
      <c r="T4558" t="s">
        <v>654</v>
      </c>
      <c r="U4558" t="s">
        <v>174</v>
      </c>
      <c r="W4558" t="s">
        <v>83</v>
      </c>
      <c r="X4558">
        <v>5</v>
      </c>
      <c r="Y4558">
        <v>4228</v>
      </c>
    </row>
    <row r="4559" spans="1:25">
      <c r="A4559" t="s">
        <v>25699</v>
      </c>
      <c r="B4559" t="s">
        <v>70</v>
      </c>
      <c r="C4559">
        <v>153</v>
      </c>
      <c r="D4559" t="s">
        <v>106</v>
      </c>
      <c r="E4559">
        <v>2006</v>
      </c>
      <c r="F4559" s="24">
        <v>38839</v>
      </c>
      <c r="G4559" s="24">
        <v>38839</v>
      </c>
      <c r="H4559" s="24">
        <v>38840</v>
      </c>
      <c r="I4559" t="s">
        <v>107</v>
      </c>
      <c r="J4559" t="s">
        <v>108</v>
      </c>
      <c r="K4559" t="s">
        <v>109</v>
      </c>
      <c r="L4559" t="s">
        <v>20828</v>
      </c>
      <c r="M4559" t="s">
        <v>76</v>
      </c>
      <c r="N4559" t="s">
        <v>153</v>
      </c>
      <c r="O4559" t="s">
        <v>25700</v>
      </c>
      <c r="P4559" t="s">
        <v>25701</v>
      </c>
      <c r="Q4559" t="s">
        <v>90</v>
      </c>
      <c r="R4559" t="s">
        <v>25700</v>
      </c>
      <c r="S4559" t="s">
        <v>25702</v>
      </c>
      <c r="T4559" t="s">
        <v>92</v>
      </c>
      <c r="U4559" t="s">
        <v>25703</v>
      </c>
      <c r="V4559" t="s">
        <v>25704</v>
      </c>
      <c r="W4559" t="s">
        <v>83</v>
      </c>
      <c r="X4559">
        <v>5</v>
      </c>
      <c r="Y4559">
        <v>4487</v>
      </c>
    </row>
    <row r="4560" spans="1:25">
      <c r="A4560" t="s">
        <v>25705</v>
      </c>
      <c r="B4560" t="s">
        <v>70</v>
      </c>
      <c r="C4560">
        <v>205</v>
      </c>
      <c r="D4560" t="s">
        <v>106</v>
      </c>
      <c r="E4560">
        <v>2006</v>
      </c>
      <c r="F4560" s="24">
        <v>38866</v>
      </c>
      <c r="G4560" s="24">
        <v>38866</v>
      </c>
      <c r="H4560" s="24">
        <v>38868</v>
      </c>
      <c r="I4560" t="s">
        <v>5858</v>
      </c>
      <c r="J4560" t="s">
        <v>108</v>
      </c>
      <c r="K4560" t="s">
        <v>109</v>
      </c>
      <c r="L4560" t="s">
        <v>75</v>
      </c>
      <c r="M4560" t="s">
        <v>76</v>
      </c>
      <c r="N4560" t="s">
        <v>467</v>
      </c>
      <c r="O4560" t="s">
        <v>25706</v>
      </c>
      <c r="P4560" t="s">
        <v>25707</v>
      </c>
      <c r="Q4560" t="s">
        <v>80</v>
      </c>
      <c r="R4560" t="s">
        <v>25706</v>
      </c>
      <c r="S4560" t="s">
        <v>25708</v>
      </c>
      <c r="T4560" t="s">
        <v>329</v>
      </c>
      <c r="U4560" t="s">
        <v>25709</v>
      </c>
      <c r="W4560" t="s">
        <v>83</v>
      </c>
      <c r="X4560">
        <v>5</v>
      </c>
      <c r="Y4560">
        <v>327</v>
      </c>
    </row>
    <row r="4561" spans="1:25">
      <c r="A4561" t="s">
        <v>25710</v>
      </c>
      <c r="B4561" t="s">
        <v>70</v>
      </c>
      <c r="C4561">
        <v>184</v>
      </c>
      <c r="D4561" t="s">
        <v>106</v>
      </c>
      <c r="E4561">
        <v>2006</v>
      </c>
      <c r="F4561" s="24">
        <v>38853</v>
      </c>
      <c r="G4561" s="24">
        <v>38853</v>
      </c>
      <c r="H4561" s="24">
        <v>38854</v>
      </c>
      <c r="I4561" t="s">
        <v>107</v>
      </c>
      <c r="J4561" t="s">
        <v>108</v>
      </c>
      <c r="K4561" t="s">
        <v>109</v>
      </c>
      <c r="L4561" t="s">
        <v>75</v>
      </c>
      <c r="M4561" t="s">
        <v>76</v>
      </c>
      <c r="N4561" t="s">
        <v>467</v>
      </c>
      <c r="O4561" t="s">
        <v>25711</v>
      </c>
      <c r="P4561" t="s">
        <v>25712</v>
      </c>
      <c r="Q4561" t="s">
        <v>90</v>
      </c>
      <c r="R4561" t="s">
        <v>25711</v>
      </c>
      <c r="S4561" t="s">
        <v>25713</v>
      </c>
      <c r="T4561" t="s">
        <v>962</v>
      </c>
      <c r="U4561" t="s">
        <v>25714</v>
      </c>
      <c r="V4561" t="s">
        <v>25715</v>
      </c>
      <c r="W4561" t="s">
        <v>83</v>
      </c>
      <c r="X4561">
        <v>5</v>
      </c>
      <c r="Y4561">
        <v>4187</v>
      </c>
    </row>
    <row r="4562" spans="1:25">
      <c r="A4562" t="s">
        <v>25716</v>
      </c>
      <c r="B4562" t="s">
        <v>70</v>
      </c>
      <c r="C4562">
        <v>152</v>
      </c>
      <c r="D4562" t="s">
        <v>71</v>
      </c>
      <c r="E4562">
        <v>2006</v>
      </c>
      <c r="F4562" s="24">
        <v>38837</v>
      </c>
      <c r="G4562" s="24">
        <v>38839</v>
      </c>
      <c r="H4562" s="24">
        <v>38839</v>
      </c>
      <c r="I4562" t="s">
        <v>3906</v>
      </c>
      <c r="J4562" t="s">
        <v>220</v>
      </c>
      <c r="K4562" t="s">
        <v>97</v>
      </c>
      <c r="L4562" t="s">
        <v>75</v>
      </c>
      <c r="M4562" t="s">
        <v>76</v>
      </c>
      <c r="N4562" t="s">
        <v>77</v>
      </c>
      <c r="O4562" t="s">
        <v>25717</v>
      </c>
      <c r="P4562" t="s">
        <v>25718</v>
      </c>
      <c r="Q4562" t="s">
        <v>90</v>
      </c>
      <c r="R4562" t="s">
        <v>25717</v>
      </c>
      <c r="S4562" t="s">
        <v>25719</v>
      </c>
      <c r="T4562" t="s">
        <v>173</v>
      </c>
      <c r="V4562" t="s">
        <v>25720</v>
      </c>
      <c r="W4562" t="s">
        <v>83</v>
      </c>
      <c r="X4562">
        <v>5</v>
      </c>
      <c r="Y4562">
        <v>3188</v>
      </c>
    </row>
    <row r="4563" spans="1:25">
      <c r="A4563" t="s">
        <v>25721</v>
      </c>
      <c r="B4563" t="s">
        <v>70</v>
      </c>
      <c r="C4563">
        <v>174</v>
      </c>
      <c r="D4563" t="s">
        <v>106</v>
      </c>
      <c r="E4563">
        <v>2006</v>
      </c>
      <c r="F4563" s="24">
        <v>38845</v>
      </c>
      <c r="G4563" s="24">
        <v>38847</v>
      </c>
      <c r="H4563" s="24">
        <v>38847</v>
      </c>
      <c r="I4563" t="s">
        <v>5858</v>
      </c>
      <c r="J4563" t="s">
        <v>108</v>
      </c>
      <c r="K4563" t="s">
        <v>109</v>
      </c>
      <c r="L4563" t="s">
        <v>75</v>
      </c>
      <c r="M4563" t="s">
        <v>76</v>
      </c>
      <c r="N4563" t="s">
        <v>77</v>
      </c>
      <c r="O4563" t="s">
        <v>25722</v>
      </c>
      <c r="P4563" t="s">
        <v>25723</v>
      </c>
      <c r="Q4563" t="s">
        <v>80</v>
      </c>
      <c r="R4563" t="s">
        <v>25722</v>
      </c>
      <c r="S4563" t="s">
        <v>25724</v>
      </c>
      <c r="T4563" t="s">
        <v>231</v>
      </c>
      <c r="U4563" t="s">
        <v>25725</v>
      </c>
      <c r="V4563" t="s">
        <v>25726</v>
      </c>
      <c r="W4563" t="s">
        <v>83</v>
      </c>
      <c r="X4563">
        <v>5</v>
      </c>
      <c r="Y4563">
        <v>327</v>
      </c>
    </row>
    <row r="4564" spans="1:25">
      <c r="A4564" t="s">
        <v>25727</v>
      </c>
      <c r="B4564" t="s">
        <v>70</v>
      </c>
      <c r="C4564">
        <v>200</v>
      </c>
      <c r="D4564" t="s">
        <v>250</v>
      </c>
      <c r="E4564">
        <v>2006</v>
      </c>
      <c r="F4564" s="24">
        <v>38863</v>
      </c>
      <c r="G4564" s="24">
        <v>38863</v>
      </c>
      <c r="H4564" s="24">
        <v>38864</v>
      </c>
      <c r="I4564" t="s">
        <v>12974</v>
      </c>
      <c r="J4564" t="s">
        <v>108</v>
      </c>
      <c r="K4564" t="s">
        <v>4734</v>
      </c>
      <c r="L4564" t="s">
        <v>75</v>
      </c>
      <c r="M4564" t="s">
        <v>76</v>
      </c>
      <c r="N4564" t="s">
        <v>253</v>
      </c>
      <c r="O4564" t="s">
        <v>25728</v>
      </c>
      <c r="P4564" t="s">
        <v>25729</v>
      </c>
      <c r="Q4564" t="s">
        <v>90</v>
      </c>
      <c r="R4564" t="s">
        <v>25728</v>
      </c>
      <c r="S4564" t="s">
        <v>25730</v>
      </c>
      <c r="T4564" t="s">
        <v>173</v>
      </c>
      <c r="U4564" t="s">
        <v>25731</v>
      </c>
      <c r="V4564" t="s">
        <v>25732</v>
      </c>
      <c r="W4564" t="s">
        <v>83</v>
      </c>
      <c r="X4564">
        <v>5</v>
      </c>
      <c r="Y4564">
        <v>4730</v>
      </c>
    </row>
    <row r="4565" spans="1:25">
      <c r="A4565" t="s">
        <v>25733</v>
      </c>
      <c r="B4565" t="s">
        <v>70</v>
      </c>
      <c r="C4565">
        <v>172</v>
      </c>
      <c r="D4565" t="s">
        <v>71</v>
      </c>
      <c r="E4565">
        <v>2006</v>
      </c>
      <c r="F4565" s="24">
        <v>38846</v>
      </c>
      <c r="G4565" s="24">
        <v>38847</v>
      </c>
      <c r="H4565" s="24">
        <v>38848</v>
      </c>
      <c r="I4565" t="s">
        <v>5987</v>
      </c>
      <c r="J4565" t="s">
        <v>272</v>
      </c>
      <c r="K4565" t="s">
        <v>273</v>
      </c>
      <c r="L4565" t="s">
        <v>75</v>
      </c>
      <c r="M4565" t="s">
        <v>76</v>
      </c>
      <c r="N4565" t="s">
        <v>253</v>
      </c>
      <c r="O4565" t="s">
        <v>25734</v>
      </c>
      <c r="P4565" t="s">
        <v>25735</v>
      </c>
      <c r="Q4565" t="s">
        <v>90</v>
      </c>
      <c r="R4565" t="s">
        <v>25734</v>
      </c>
      <c r="S4565" t="s">
        <v>25736</v>
      </c>
      <c r="U4565" t="s">
        <v>25737</v>
      </c>
      <c r="W4565" t="s">
        <v>83</v>
      </c>
      <c r="X4565">
        <v>5</v>
      </c>
      <c r="Y4565">
        <v>2618</v>
      </c>
    </row>
    <row r="4566" spans="1:25">
      <c r="A4566" t="s">
        <v>7772</v>
      </c>
      <c r="B4566" t="s">
        <v>70</v>
      </c>
      <c r="C4566">
        <v>183</v>
      </c>
      <c r="D4566" t="s">
        <v>106</v>
      </c>
      <c r="E4566">
        <v>2006</v>
      </c>
      <c r="F4566" s="24">
        <v>38852</v>
      </c>
      <c r="G4566" s="24">
        <v>38852</v>
      </c>
      <c r="H4566" s="24">
        <v>38853</v>
      </c>
      <c r="I4566" t="s">
        <v>107</v>
      </c>
      <c r="J4566" t="s">
        <v>108</v>
      </c>
      <c r="K4566" t="s">
        <v>109</v>
      </c>
      <c r="L4566" t="s">
        <v>20828</v>
      </c>
      <c r="M4566" t="s">
        <v>76</v>
      </c>
      <c r="N4566" t="s">
        <v>77</v>
      </c>
      <c r="O4566" t="s">
        <v>7773</v>
      </c>
      <c r="P4566" t="s">
        <v>25738</v>
      </c>
      <c r="Q4566" t="s">
        <v>90</v>
      </c>
      <c r="R4566" t="s">
        <v>7773</v>
      </c>
      <c r="S4566" t="s">
        <v>7775</v>
      </c>
      <c r="T4566" t="s">
        <v>173</v>
      </c>
      <c r="U4566" t="s">
        <v>7776</v>
      </c>
      <c r="V4566" t="s">
        <v>25739</v>
      </c>
      <c r="W4566" t="s">
        <v>83</v>
      </c>
      <c r="X4566">
        <v>5</v>
      </c>
      <c r="Y4566">
        <v>4487</v>
      </c>
    </row>
    <row r="4567" spans="1:25">
      <c r="A4567" t="s">
        <v>25740</v>
      </c>
      <c r="B4567" t="s">
        <v>138</v>
      </c>
      <c r="C4567">
        <v>188</v>
      </c>
      <c r="D4567" t="s">
        <v>106</v>
      </c>
      <c r="E4567">
        <v>2006</v>
      </c>
      <c r="F4567" s="24">
        <v>38855</v>
      </c>
      <c r="G4567" s="24">
        <v>38855</v>
      </c>
      <c r="H4567" s="24">
        <v>38856</v>
      </c>
      <c r="I4567" t="s">
        <v>127</v>
      </c>
      <c r="J4567" t="s">
        <v>108</v>
      </c>
      <c r="K4567" t="s">
        <v>109</v>
      </c>
      <c r="L4567" t="s">
        <v>20828</v>
      </c>
      <c r="M4567" t="s">
        <v>76</v>
      </c>
      <c r="N4567" t="s">
        <v>140</v>
      </c>
      <c r="O4567" t="s">
        <v>25741</v>
      </c>
      <c r="P4567" t="s">
        <v>25741</v>
      </c>
      <c r="Q4567" t="s">
        <v>142</v>
      </c>
      <c r="R4567" t="s">
        <v>25742</v>
      </c>
      <c r="S4567" t="s">
        <v>25743</v>
      </c>
      <c r="T4567" t="s">
        <v>1796</v>
      </c>
      <c r="U4567" t="s">
        <v>25744</v>
      </c>
      <c r="V4567" t="s">
        <v>25745</v>
      </c>
      <c r="W4567" t="s">
        <v>83</v>
      </c>
      <c r="X4567">
        <v>5</v>
      </c>
      <c r="Y4567">
        <v>3875.12</v>
      </c>
    </row>
    <row r="4568" spans="1:25">
      <c r="A4568" t="s">
        <v>25746</v>
      </c>
      <c r="B4568" t="s">
        <v>70</v>
      </c>
      <c r="C4568">
        <v>182</v>
      </c>
      <c r="D4568" t="s">
        <v>106</v>
      </c>
      <c r="E4568">
        <v>2006</v>
      </c>
      <c r="F4568" s="24">
        <v>38850</v>
      </c>
      <c r="G4568" s="24">
        <v>38850</v>
      </c>
      <c r="H4568" s="24">
        <v>38851</v>
      </c>
      <c r="I4568" t="s">
        <v>107</v>
      </c>
      <c r="J4568" t="s">
        <v>108</v>
      </c>
      <c r="K4568" t="s">
        <v>109</v>
      </c>
      <c r="L4568" t="s">
        <v>75</v>
      </c>
      <c r="M4568" t="s">
        <v>76</v>
      </c>
      <c r="N4568" t="s">
        <v>140</v>
      </c>
      <c r="O4568" t="s">
        <v>25747</v>
      </c>
      <c r="P4568" t="s">
        <v>25748</v>
      </c>
      <c r="Q4568" t="s">
        <v>90</v>
      </c>
      <c r="R4568" t="s">
        <v>25747</v>
      </c>
      <c r="S4568" t="s">
        <v>25749</v>
      </c>
      <c r="T4568" t="s">
        <v>849</v>
      </c>
      <c r="U4568" t="s">
        <v>25750</v>
      </c>
      <c r="W4568" t="s">
        <v>83</v>
      </c>
      <c r="X4568">
        <v>5</v>
      </c>
      <c r="Y4568">
        <v>4187</v>
      </c>
    </row>
    <row r="4569" spans="1:25">
      <c r="A4569" t="s">
        <v>25751</v>
      </c>
      <c r="B4569" t="s">
        <v>70</v>
      </c>
      <c r="C4569">
        <v>158</v>
      </c>
      <c r="D4569" t="s">
        <v>71</v>
      </c>
      <c r="E4569">
        <v>2006</v>
      </c>
      <c r="F4569" s="24">
        <v>38840</v>
      </c>
      <c r="G4569" s="24">
        <v>38841</v>
      </c>
      <c r="H4569" s="24">
        <v>38842</v>
      </c>
      <c r="I4569" t="s">
        <v>10692</v>
      </c>
      <c r="J4569" t="s">
        <v>272</v>
      </c>
      <c r="K4569" t="s">
        <v>273</v>
      </c>
      <c r="L4569" t="s">
        <v>75</v>
      </c>
      <c r="M4569" t="s">
        <v>76</v>
      </c>
      <c r="N4569" t="s">
        <v>128</v>
      </c>
      <c r="O4569" t="s">
        <v>25752</v>
      </c>
      <c r="P4569" t="s">
        <v>25752</v>
      </c>
      <c r="Q4569" t="s">
        <v>195</v>
      </c>
      <c r="R4569" t="s">
        <v>25753</v>
      </c>
      <c r="S4569" t="s">
        <v>25754</v>
      </c>
      <c r="T4569" t="s">
        <v>867</v>
      </c>
      <c r="U4569" t="s">
        <v>174</v>
      </c>
      <c r="W4569" t="s">
        <v>93</v>
      </c>
      <c r="X4569">
        <v>5</v>
      </c>
      <c r="Y4569">
        <v>2569.77</v>
      </c>
    </row>
    <row r="4570" spans="1:25">
      <c r="A4570" t="s">
        <v>25755</v>
      </c>
      <c r="B4570" t="s">
        <v>70</v>
      </c>
      <c r="C4570">
        <v>199</v>
      </c>
      <c r="D4570" t="s">
        <v>71</v>
      </c>
      <c r="E4570">
        <v>2006</v>
      </c>
      <c r="F4570" s="24">
        <v>38861</v>
      </c>
      <c r="G4570" s="24">
        <v>38862</v>
      </c>
      <c r="H4570" s="24">
        <v>38863</v>
      </c>
      <c r="I4570" t="s">
        <v>13518</v>
      </c>
      <c r="J4570" t="s">
        <v>272</v>
      </c>
      <c r="K4570" t="s">
        <v>273</v>
      </c>
      <c r="L4570" t="s">
        <v>75</v>
      </c>
      <c r="M4570" t="s">
        <v>76</v>
      </c>
      <c r="N4570" t="s">
        <v>295</v>
      </c>
      <c r="O4570" t="s">
        <v>25756</v>
      </c>
      <c r="P4570" t="s">
        <v>25757</v>
      </c>
      <c r="Q4570" t="s">
        <v>90</v>
      </c>
      <c r="R4570" t="s">
        <v>25758</v>
      </c>
      <c r="S4570" t="s">
        <v>25759</v>
      </c>
      <c r="T4570" t="s">
        <v>7250</v>
      </c>
      <c r="W4570" t="s">
        <v>93</v>
      </c>
      <c r="X4570">
        <v>5</v>
      </c>
      <c r="Y4570">
        <v>3338</v>
      </c>
    </row>
    <row r="4571" spans="1:25">
      <c r="A4571" t="s">
        <v>25760</v>
      </c>
      <c r="B4571" t="s">
        <v>138</v>
      </c>
      <c r="C4571">
        <v>168</v>
      </c>
      <c r="D4571" t="s">
        <v>71</v>
      </c>
      <c r="E4571">
        <v>2006</v>
      </c>
      <c r="F4571" s="24">
        <v>38842</v>
      </c>
      <c r="G4571" s="24">
        <v>38845</v>
      </c>
      <c r="H4571" s="24">
        <v>38845</v>
      </c>
      <c r="I4571" t="s">
        <v>19298</v>
      </c>
      <c r="J4571" t="s">
        <v>723</v>
      </c>
      <c r="K4571" t="s">
        <v>724</v>
      </c>
      <c r="L4571" t="s">
        <v>75</v>
      </c>
      <c r="M4571" t="s">
        <v>76</v>
      </c>
      <c r="N4571" t="s">
        <v>128</v>
      </c>
      <c r="O4571" t="s">
        <v>25761</v>
      </c>
      <c r="P4571" t="s">
        <v>25761</v>
      </c>
      <c r="Q4571" t="s">
        <v>142</v>
      </c>
      <c r="R4571" t="s">
        <v>25762</v>
      </c>
      <c r="S4571" t="s">
        <v>25763</v>
      </c>
      <c r="T4571" t="s">
        <v>22028</v>
      </c>
      <c r="W4571" t="s">
        <v>93</v>
      </c>
      <c r="X4571">
        <v>5</v>
      </c>
      <c r="Y4571">
        <v>2480</v>
      </c>
    </row>
    <row r="4572" spans="1:25">
      <c r="A4572" t="s">
        <v>25764</v>
      </c>
      <c r="B4572" t="s">
        <v>70</v>
      </c>
      <c r="C4572">
        <v>112</v>
      </c>
      <c r="D4572" t="s">
        <v>3429</v>
      </c>
      <c r="E4572">
        <v>2006</v>
      </c>
      <c r="F4572" s="24">
        <v>38729</v>
      </c>
      <c r="G4572" s="24">
        <v>38811</v>
      </c>
      <c r="H4572" s="24"/>
      <c r="M4572" t="s">
        <v>76</v>
      </c>
      <c r="N4572" t="s">
        <v>210</v>
      </c>
      <c r="O4572" t="s">
        <v>25765</v>
      </c>
      <c r="P4572" t="s">
        <v>25766</v>
      </c>
      <c r="Q4572" t="s">
        <v>90</v>
      </c>
      <c r="R4572" t="s">
        <v>25765</v>
      </c>
      <c r="S4572" t="s">
        <v>25767</v>
      </c>
      <c r="T4572" t="s">
        <v>214</v>
      </c>
      <c r="U4572" t="s">
        <v>25768</v>
      </c>
      <c r="V4572" t="s">
        <v>25769</v>
      </c>
      <c r="W4572" t="s">
        <v>217</v>
      </c>
      <c r="X4572">
        <v>4</v>
      </c>
      <c r="Y4572">
        <v>1400</v>
      </c>
    </row>
    <row r="4573" spans="1:25">
      <c r="A4573" t="s">
        <v>15223</v>
      </c>
      <c r="B4573" t="s">
        <v>70</v>
      </c>
      <c r="C4573">
        <v>120</v>
      </c>
      <c r="D4573" t="s">
        <v>106</v>
      </c>
      <c r="E4573">
        <v>2006</v>
      </c>
      <c r="F4573" s="24">
        <v>38817</v>
      </c>
      <c r="G4573" s="24">
        <v>38817</v>
      </c>
      <c r="H4573" s="24">
        <v>38818</v>
      </c>
      <c r="I4573" t="s">
        <v>1256</v>
      </c>
      <c r="J4573" t="s">
        <v>108</v>
      </c>
      <c r="K4573" t="s">
        <v>109</v>
      </c>
      <c r="L4573" t="s">
        <v>75</v>
      </c>
      <c r="M4573" t="s">
        <v>76</v>
      </c>
      <c r="N4573" t="s">
        <v>128</v>
      </c>
      <c r="O4573" t="s">
        <v>25770</v>
      </c>
      <c r="P4573" t="s">
        <v>25770</v>
      </c>
      <c r="Q4573" t="s">
        <v>195</v>
      </c>
      <c r="R4573" t="s">
        <v>25771</v>
      </c>
      <c r="S4573" t="s">
        <v>15227</v>
      </c>
      <c r="T4573" t="s">
        <v>246</v>
      </c>
      <c r="U4573" t="s">
        <v>15228</v>
      </c>
      <c r="V4573" t="s">
        <v>15229</v>
      </c>
      <c r="W4573" t="s">
        <v>93</v>
      </c>
      <c r="X4573">
        <v>4</v>
      </c>
      <c r="Y4573">
        <v>4339.8599999999997</v>
      </c>
    </row>
    <row r="4574" spans="1:25">
      <c r="A4574" t="s">
        <v>25772</v>
      </c>
      <c r="B4574" t="s">
        <v>70</v>
      </c>
      <c r="C4574">
        <v>117</v>
      </c>
      <c r="D4574" t="s">
        <v>106</v>
      </c>
      <c r="E4574">
        <v>2006</v>
      </c>
      <c r="F4574" s="24">
        <v>38815</v>
      </c>
      <c r="G4574" s="24">
        <v>38815</v>
      </c>
      <c r="H4574" s="24">
        <v>38817</v>
      </c>
      <c r="I4574" t="s">
        <v>416</v>
      </c>
      <c r="J4574" t="s">
        <v>108</v>
      </c>
      <c r="K4574" t="s">
        <v>109</v>
      </c>
      <c r="L4574" t="s">
        <v>643</v>
      </c>
      <c r="M4574" t="s">
        <v>152</v>
      </c>
      <c r="N4574" t="s">
        <v>815</v>
      </c>
      <c r="O4574" t="s">
        <v>25773</v>
      </c>
      <c r="P4574" t="s">
        <v>25773</v>
      </c>
      <c r="Q4574" t="s">
        <v>195</v>
      </c>
      <c r="R4574" t="s">
        <v>25774</v>
      </c>
      <c r="S4574" t="s">
        <v>25775</v>
      </c>
      <c r="T4574" t="s">
        <v>145</v>
      </c>
      <c r="U4574" t="s">
        <v>25776</v>
      </c>
      <c r="V4574" t="s">
        <v>25777</v>
      </c>
      <c r="W4574" t="s">
        <v>217</v>
      </c>
      <c r="X4574">
        <v>4</v>
      </c>
      <c r="Y4574">
        <v>3906.36</v>
      </c>
    </row>
    <row r="4575" spans="1:25">
      <c r="A4575" t="s">
        <v>25778</v>
      </c>
      <c r="B4575" t="s">
        <v>70</v>
      </c>
      <c r="C4575">
        <v>124</v>
      </c>
      <c r="D4575" t="s">
        <v>106</v>
      </c>
      <c r="E4575">
        <v>2006</v>
      </c>
      <c r="F4575" s="24">
        <v>38826</v>
      </c>
      <c r="G4575" s="24">
        <v>38826</v>
      </c>
      <c r="H4575" s="24">
        <v>38827</v>
      </c>
      <c r="I4575" t="s">
        <v>2088</v>
      </c>
      <c r="J4575" t="s">
        <v>108</v>
      </c>
      <c r="K4575" t="s">
        <v>324</v>
      </c>
      <c r="L4575" t="s">
        <v>21039</v>
      </c>
      <c r="M4575" t="s">
        <v>76</v>
      </c>
      <c r="N4575" t="s">
        <v>418</v>
      </c>
      <c r="O4575" t="s">
        <v>25779</v>
      </c>
      <c r="P4575" t="s">
        <v>25780</v>
      </c>
      <c r="Q4575" t="s">
        <v>80</v>
      </c>
      <c r="R4575" t="s">
        <v>25779</v>
      </c>
      <c r="S4575" t="s">
        <v>25781</v>
      </c>
      <c r="U4575" t="s">
        <v>25782</v>
      </c>
      <c r="W4575" t="s">
        <v>217</v>
      </c>
      <c r="X4575">
        <v>4</v>
      </c>
      <c r="Y4575">
        <v>1717</v>
      </c>
    </row>
    <row r="4576" spans="1:25">
      <c r="A4576" t="s">
        <v>25783</v>
      </c>
      <c r="B4576" t="s">
        <v>70</v>
      </c>
      <c r="C4576">
        <v>145</v>
      </c>
      <c r="D4576" t="s">
        <v>106</v>
      </c>
      <c r="E4576">
        <v>2006</v>
      </c>
      <c r="F4576" s="24">
        <v>38836</v>
      </c>
      <c r="G4576" s="24">
        <v>38836</v>
      </c>
      <c r="H4576" s="24">
        <v>38837</v>
      </c>
      <c r="I4576" t="s">
        <v>339</v>
      </c>
      <c r="J4576" t="s">
        <v>108</v>
      </c>
      <c r="K4576" t="s">
        <v>324</v>
      </c>
      <c r="L4576" t="s">
        <v>432</v>
      </c>
      <c r="M4576" t="s">
        <v>76</v>
      </c>
      <c r="N4576" t="s">
        <v>439</v>
      </c>
      <c r="O4576" t="s">
        <v>25784</v>
      </c>
      <c r="P4576" t="s">
        <v>25785</v>
      </c>
      <c r="Q4576" t="s">
        <v>1456</v>
      </c>
      <c r="R4576" t="s">
        <v>25784</v>
      </c>
      <c r="S4576" t="s">
        <v>25786</v>
      </c>
      <c r="T4576" t="s">
        <v>173</v>
      </c>
      <c r="U4576" t="s">
        <v>25787</v>
      </c>
      <c r="V4576" t="s">
        <v>25788</v>
      </c>
      <c r="W4576" t="s">
        <v>217</v>
      </c>
      <c r="X4576">
        <v>4</v>
      </c>
      <c r="Y4576">
        <v>3970</v>
      </c>
    </row>
    <row r="4577" spans="1:25">
      <c r="A4577" t="s">
        <v>25789</v>
      </c>
      <c r="B4577" t="s">
        <v>70</v>
      </c>
      <c r="C4577">
        <v>126</v>
      </c>
      <c r="D4577" t="s">
        <v>106</v>
      </c>
      <c r="E4577">
        <v>2006</v>
      </c>
      <c r="F4577" s="24">
        <v>38827</v>
      </c>
      <c r="G4577" s="24">
        <v>38827</v>
      </c>
      <c r="H4577" s="24">
        <v>38828</v>
      </c>
      <c r="I4577" t="s">
        <v>339</v>
      </c>
      <c r="J4577" t="s">
        <v>108</v>
      </c>
      <c r="K4577" t="s">
        <v>324</v>
      </c>
      <c r="L4577" t="s">
        <v>432</v>
      </c>
      <c r="M4577" t="s">
        <v>76</v>
      </c>
      <c r="N4577" t="s">
        <v>439</v>
      </c>
      <c r="O4577" t="s">
        <v>25790</v>
      </c>
      <c r="P4577" t="s">
        <v>25791</v>
      </c>
      <c r="Q4577" t="s">
        <v>80</v>
      </c>
      <c r="R4577" t="s">
        <v>25790</v>
      </c>
      <c r="S4577" t="s">
        <v>25792</v>
      </c>
      <c r="T4577" t="s">
        <v>157</v>
      </c>
      <c r="U4577" t="s">
        <v>25793</v>
      </c>
      <c r="W4577" t="s">
        <v>217</v>
      </c>
      <c r="X4577">
        <v>4</v>
      </c>
      <c r="Y4577">
        <v>4517</v>
      </c>
    </row>
    <row r="4578" spans="1:25">
      <c r="A4578" t="s">
        <v>25794</v>
      </c>
      <c r="B4578" t="s">
        <v>70</v>
      </c>
      <c r="C4578">
        <v>109</v>
      </c>
      <c r="D4578" t="s">
        <v>106</v>
      </c>
      <c r="E4578">
        <v>2006</v>
      </c>
      <c r="F4578" s="24">
        <v>38810</v>
      </c>
      <c r="G4578" s="24">
        <v>38810</v>
      </c>
      <c r="H4578" s="24">
        <v>38811</v>
      </c>
      <c r="I4578" t="s">
        <v>7299</v>
      </c>
      <c r="J4578" t="s">
        <v>150</v>
      </c>
      <c r="K4578" t="s">
        <v>151</v>
      </c>
      <c r="L4578" t="s">
        <v>75</v>
      </c>
      <c r="M4578" t="s">
        <v>76</v>
      </c>
      <c r="N4578" t="s">
        <v>295</v>
      </c>
      <c r="O4578" t="s">
        <v>25795</v>
      </c>
      <c r="P4578" t="s">
        <v>25796</v>
      </c>
      <c r="Q4578" t="s">
        <v>90</v>
      </c>
      <c r="R4578" t="s">
        <v>25795</v>
      </c>
      <c r="S4578" t="s">
        <v>25797</v>
      </c>
      <c r="T4578" t="s">
        <v>525</v>
      </c>
      <c r="U4578" t="s">
        <v>25798</v>
      </c>
      <c r="V4578" t="s">
        <v>25799</v>
      </c>
      <c r="W4578" t="s">
        <v>93</v>
      </c>
      <c r="X4578">
        <v>4</v>
      </c>
      <c r="Y4578">
        <v>3255.04</v>
      </c>
    </row>
    <row r="4579" spans="1:25">
      <c r="A4579" t="s">
        <v>25800</v>
      </c>
      <c r="B4579" t="s">
        <v>70</v>
      </c>
      <c r="C4579">
        <v>113</v>
      </c>
      <c r="D4579" t="s">
        <v>3429</v>
      </c>
      <c r="E4579">
        <v>2006</v>
      </c>
      <c r="F4579" s="24">
        <v>38765</v>
      </c>
      <c r="G4579" s="24">
        <v>38814</v>
      </c>
      <c r="H4579" s="24"/>
      <c r="I4579" t="s">
        <v>25801</v>
      </c>
      <c r="J4579" t="s">
        <v>25802</v>
      </c>
      <c r="M4579" t="s">
        <v>76</v>
      </c>
      <c r="N4579" t="s">
        <v>128</v>
      </c>
      <c r="O4579" t="s">
        <v>25803</v>
      </c>
      <c r="P4579" t="s">
        <v>25804</v>
      </c>
      <c r="Q4579" t="s">
        <v>90</v>
      </c>
      <c r="R4579" t="s">
        <v>25803</v>
      </c>
      <c r="S4579" t="s">
        <v>25805</v>
      </c>
      <c r="T4579" t="s">
        <v>654</v>
      </c>
      <c r="U4579" t="s">
        <v>25806</v>
      </c>
      <c r="W4579" t="s">
        <v>93</v>
      </c>
      <c r="X4579">
        <v>4</v>
      </c>
      <c r="Y4579">
        <v>2140</v>
      </c>
    </row>
    <row r="4580" spans="1:25">
      <c r="A4580" t="s">
        <v>25807</v>
      </c>
      <c r="B4580" t="s">
        <v>70</v>
      </c>
      <c r="C4580">
        <v>133</v>
      </c>
      <c r="D4580" t="s">
        <v>106</v>
      </c>
      <c r="E4580">
        <v>2006</v>
      </c>
      <c r="F4580" s="24">
        <v>38829</v>
      </c>
      <c r="G4580" s="24">
        <v>38829</v>
      </c>
      <c r="H4580" s="24">
        <v>38830</v>
      </c>
      <c r="I4580" t="s">
        <v>107</v>
      </c>
      <c r="J4580" t="s">
        <v>108</v>
      </c>
      <c r="K4580" t="s">
        <v>109</v>
      </c>
      <c r="L4580" t="s">
        <v>75</v>
      </c>
      <c r="M4580" t="s">
        <v>76</v>
      </c>
      <c r="N4580" t="s">
        <v>160</v>
      </c>
      <c r="O4580" t="s">
        <v>25808</v>
      </c>
      <c r="P4580" t="s">
        <v>25808</v>
      </c>
      <c r="Q4580" t="s">
        <v>195</v>
      </c>
      <c r="R4580" t="s">
        <v>25809</v>
      </c>
      <c r="S4580" t="s">
        <v>25810</v>
      </c>
      <c r="U4580" t="s">
        <v>25811</v>
      </c>
      <c r="W4580" t="s">
        <v>93</v>
      </c>
      <c r="X4580">
        <v>4</v>
      </c>
      <c r="Y4580">
        <v>4339.8599999999997</v>
      </c>
    </row>
    <row r="4581" spans="1:25">
      <c r="A4581" t="s">
        <v>25812</v>
      </c>
      <c r="B4581" t="s">
        <v>70</v>
      </c>
      <c r="C4581">
        <v>121</v>
      </c>
      <c r="D4581" t="s">
        <v>106</v>
      </c>
      <c r="E4581">
        <v>2006</v>
      </c>
      <c r="F4581" s="24">
        <v>38817</v>
      </c>
      <c r="G4581" s="24">
        <v>38817</v>
      </c>
      <c r="H4581" s="24">
        <v>38818</v>
      </c>
      <c r="I4581" t="s">
        <v>107</v>
      </c>
      <c r="J4581" t="s">
        <v>108</v>
      </c>
      <c r="K4581" t="s">
        <v>109</v>
      </c>
      <c r="L4581" t="s">
        <v>20828</v>
      </c>
      <c r="M4581" t="s">
        <v>76</v>
      </c>
      <c r="N4581" t="s">
        <v>128</v>
      </c>
      <c r="O4581" t="s">
        <v>25813</v>
      </c>
      <c r="P4581" t="s">
        <v>25813</v>
      </c>
      <c r="Q4581" t="s">
        <v>195</v>
      </c>
      <c r="R4581" t="s">
        <v>25814</v>
      </c>
      <c r="S4581" t="s">
        <v>25815</v>
      </c>
      <c r="T4581" t="s">
        <v>902</v>
      </c>
      <c r="U4581" t="s">
        <v>25816</v>
      </c>
      <c r="V4581" t="s">
        <v>25817</v>
      </c>
      <c r="W4581" t="s">
        <v>93</v>
      </c>
      <c r="X4581">
        <v>4</v>
      </c>
      <c r="Y4581">
        <v>4589.8599999999997</v>
      </c>
    </row>
    <row r="4582" spans="1:25">
      <c r="A4582" t="s">
        <v>25818</v>
      </c>
      <c r="B4582" t="s">
        <v>138</v>
      </c>
      <c r="C4582">
        <v>119</v>
      </c>
      <c r="D4582" t="s">
        <v>106</v>
      </c>
      <c r="E4582">
        <v>2006</v>
      </c>
      <c r="F4582" s="24">
        <v>38816</v>
      </c>
      <c r="G4582" s="24">
        <v>38817</v>
      </c>
      <c r="H4582" s="24">
        <v>38818</v>
      </c>
      <c r="I4582" t="s">
        <v>7299</v>
      </c>
      <c r="J4582" t="s">
        <v>150</v>
      </c>
      <c r="K4582" t="s">
        <v>151</v>
      </c>
      <c r="L4582" t="s">
        <v>75</v>
      </c>
      <c r="M4582" t="s">
        <v>76</v>
      </c>
      <c r="N4582" t="s">
        <v>160</v>
      </c>
      <c r="O4582" t="s">
        <v>25819</v>
      </c>
      <c r="P4582" t="s">
        <v>25819</v>
      </c>
      <c r="Q4582" t="s">
        <v>142</v>
      </c>
      <c r="R4582" t="s">
        <v>25820</v>
      </c>
      <c r="S4582" t="s">
        <v>25821</v>
      </c>
      <c r="T4582" t="s">
        <v>4574</v>
      </c>
      <c r="U4582" t="s">
        <v>25822</v>
      </c>
      <c r="V4582" t="s">
        <v>25823</v>
      </c>
      <c r="W4582" t="s">
        <v>93</v>
      </c>
      <c r="X4582">
        <v>4</v>
      </c>
      <c r="Y4582">
        <v>3202.34</v>
      </c>
    </row>
    <row r="4583" spans="1:25">
      <c r="A4583" t="s">
        <v>25824</v>
      </c>
      <c r="B4583" t="s">
        <v>70</v>
      </c>
      <c r="C4583">
        <v>132</v>
      </c>
      <c r="D4583" t="s">
        <v>106</v>
      </c>
      <c r="E4583">
        <v>2006</v>
      </c>
      <c r="F4583" s="24">
        <v>38828</v>
      </c>
      <c r="G4583" s="24">
        <v>38829</v>
      </c>
      <c r="H4583" s="24">
        <v>38830</v>
      </c>
      <c r="I4583" t="s">
        <v>183</v>
      </c>
      <c r="J4583" t="s">
        <v>108</v>
      </c>
      <c r="K4583" t="s">
        <v>184</v>
      </c>
      <c r="L4583" t="s">
        <v>75</v>
      </c>
      <c r="M4583" t="s">
        <v>76</v>
      </c>
      <c r="N4583" t="s">
        <v>295</v>
      </c>
      <c r="O4583" t="s">
        <v>25825</v>
      </c>
      <c r="P4583" t="s">
        <v>25825</v>
      </c>
      <c r="Q4583" t="s">
        <v>195</v>
      </c>
      <c r="R4583" t="s">
        <v>25826</v>
      </c>
      <c r="S4583" t="s">
        <v>25827</v>
      </c>
      <c r="U4583" t="s">
        <v>25828</v>
      </c>
      <c r="V4583" t="s">
        <v>25829</v>
      </c>
      <c r="W4583" t="s">
        <v>93</v>
      </c>
      <c r="X4583">
        <v>4</v>
      </c>
      <c r="Y4583">
        <v>4679.8599999999997</v>
      </c>
    </row>
    <row r="4584" spans="1:25">
      <c r="A4584" t="s">
        <v>25830</v>
      </c>
      <c r="B4584" t="s">
        <v>70</v>
      </c>
      <c r="C4584">
        <v>137</v>
      </c>
      <c r="D4584" t="s">
        <v>71</v>
      </c>
      <c r="E4584">
        <v>2006</v>
      </c>
      <c r="F4584" s="24">
        <v>38831</v>
      </c>
      <c r="G4584" s="24">
        <v>38832</v>
      </c>
      <c r="H4584" s="24">
        <v>38832</v>
      </c>
      <c r="I4584" t="s">
        <v>25831</v>
      </c>
      <c r="J4584" t="s">
        <v>272</v>
      </c>
      <c r="K4584" t="s">
        <v>273</v>
      </c>
      <c r="L4584" t="s">
        <v>75</v>
      </c>
      <c r="M4584" t="s">
        <v>76</v>
      </c>
      <c r="N4584" t="s">
        <v>160</v>
      </c>
      <c r="O4584" t="s">
        <v>25832</v>
      </c>
      <c r="P4584" t="s">
        <v>25833</v>
      </c>
      <c r="Q4584" t="s">
        <v>131</v>
      </c>
      <c r="R4584" t="s">
        <v>25832</v>
      </c>
      <c r="S4584" t="s">
        <v>25834</v>
      </c>
      <c r="T4584" t="s">
        <v>25835</v>
      </c>
      <c r="U4584" t="s">
        <v>174</v>
      </c>
      <c r="W4584" t="s">
        <v>93</v>
      </c>
      <c r="X4584">
        <v>4</v>
      </c>
      <c r="Y4584">
        <v>2027</v>
      </c>
    </row>
    <row r="4585" spans="1:25">
      <c r="A4585" t="s">
        <v>25836</v>
      </c>
      <c r="B4585" t="s">
        <v>138</v>
      </c>
      <c r="C4585">
        <v>143</v>
      </c>
      <c r="D4585" t="s">
        <v>106</v>
      </c>
      <c r="E4585">
        <v>2006</v>
      </c>
      <c r="F4585" s="24">
        <v>38834</v>
      </c>
      <c r="G4585" s="24">
        <v>38835</v>
      </c>
      <c r="H4585" s="24">
        <v>38836</v>
      </c>
      <c r="I4585" t="s">
        <v>183</v>
      </c>
      <c r="J4585" t="s">
        <v>108</v>
      </c>
      <c r="K4585" t="s">
        <v>184</v>
      </c>
      <c r="L4585" t="s">
        <v>75</v>
      </c>
      <c r="M4585" t="s">
        <v>76</v>
      </c>
      <c r="N4585" t="s">
        <v>253</v>
      </c>
      <c r="O4585" t="s">
        <v>25837</v>
      </c>
      <c r="P4585" t="s">
        <v>25838</v>
      </c>
      <c r="Q4585" t="s">
        <v>90</v>
      </c>
      <c r="R4585" t="s">
        <v>25839</v>
      </c>
      <c r="S4585" t="s">
        <v>25840</v>
      </c>
      <c r="T4585" t="s">
        <v>188</v>
      </c>
      <c r="U4585" t="s">
        <v>25841</v>
      </c>
      <c r="V4585" t="s">
        <v>25842</v>
      </c>
      <c r="W4585" t="s">
        <v>83</v>
      </c>
      <c r="X4585">
        <v>4</v>
      </c>
      <c r="Y4585">
        <v>4157</v>
      </c>
    </row>
    <row r="4586" spans="1:25">
      <c r="A4586" t="s">
        <v>25843</v>
      </c>
      <c r="B4586" t="s">
        <v>70</v>
      </c>
      <c r="C4586">
        <v>129</v>
      </c>
      <c r="D4586" t="s">
        <v>106</v>
      </c>
      <c r="E4586">
        <v>2006</v>
      </c>
      <c r="F4586" s="24">
        <v>38828</v>
      </c>
      <c r="G4586" s="24">
        <v>38828</v>
      </c>
      <c r="H4586" s="24">
        <v>38830</v>
      </c>
      <c r="I4586" t="s">
        <v>107</v>
      </c>
      <c r="J4586" t="s">
        <v>108</v>
      </c>
      <c r="K4586" t="s">
        <v>109</v>
      </c>
      <c r="L4586" t="s">
        <v>643</v>
      </c>
      <c r="M4586" t="s">
        <v>76</v>
      </c>
      <c r="N4586" t="s">
        <v>77</v>
      </c>
      <c r="O4586" t="s">
        <v>25844</v>
      </c>
      <c r="P4586" t="s">
        <v>25845</v>
      </c>
      <c r="Q4586" t="s">
        <v>90</v>
      </c>
      <c r="R4586" t="s">
        <v>25844</v>
      </c>
      <c r="S4586" t="s">
        <v>25846</v>
      </c>
      <c r="T4586" t="s">
        <v>173</v>
      </c>
      <c r="U4586" t="s">
        <v>25847</v>
      </c>
      <c r="V4586" t="s">
        <v>25848</v>
      </c>
      <c r="W4586" t="s">
        <v>83</v>
      </c>
      <c r="X4586">
        <v>4</v>
      </c>
      <c r="Y4586">
        <v>4537</v>
      </c>
    </row>
    <row r="4587" spans="1:25">
      <c r="A4587" t="s">
        <v>25849</v>
      </c>
      <c r="B4587" t="s">
        <v>70</v>
      </c>
      <c r="C4587">
        <v>140</v>
      </c>
      <c r="D4587" t="s">
        <v>71</v>
      </c>
      <c r="E4587">
        <v>2006</v>
      </c>
      <c r="F4587" s="24">
        <v>38831</v>
      </c>
      <c r="G4587" s="24">
        <v>38832</v>
      </c>
      <c r="H4587" s="24">
        <v>38833</v>
      </c>
      <c r="I4587" t="s">
        <v>25850</v>
      </c>
      <c r="J4587" t="s">
        <v>272</v>
      </c>
      <c r="K4587" t="s">
        <v>273</v>
      </c>
      <c r="L4587" t="s">
        <v>75</v>
      </c>
      <c r="M4587" t="s">
        <v>76</v>
      </c>
      <c r="N4587" t="s">
        <v>295</v>
      </c>
      <c r="O4587" t="s">
        <v>25851</v>
      </c>
      <c r="P4587" t="s">
        <v>25852</v>
      </c>
      <c r="Q4587" t="s">
        <v>80</v>
      </c>
      <c r="R4587" t="s">
        <v>25851</v>
      </c>
      <c r="S4587" t="s">
        <v>25853</v>
      </c>
      <c r="T4587" t="s">
        <v>867</v>
      </c>
      <c r="U4587" t="s">
        <v>174</v>
      </c>
      <c r="W4587" t="s">
        <v>93</v>
      </c>
      <c r="X4587">
        <v>4</v>
      </c>
      <c r="Y4587">
        <v>2600</v>
      </c>
    </row>
    <row r="4588" spans="1:25">
      <c r="A4588" t="s">
        <v>25854</v>
      </c>
      <c r="B4588" t="s">
        <v>70</v>
      </c>
      <c r="C4588">
        <v>110</v>
      </c>
      <c r="D4588" t="s">
        <v>71</v>
      </c>
      <c r="E4588">
        <v>2006</v>
      </c>
      <c r="F4588" s="24">
        <v>38805</v>
      </c>
      <c r="G4588" s="24">
        <v>38810</v>
      </c>
      <c r="H4588" s="24">
        <v>38807</v>
      </c>
      <c r="I4588" t="s">
        <v>19275</v>
      </c>
      <c r="J4588" t="s">
        <v>96</v>
      </c>
      <c r="K4588" t="s">
        <v>97</v>
      </c>
      <c r="L4588" t="s">
        <v>75</v>
      </c>
      <c r="M4588" t="s">
        <v>76</v>
      </c>
      <c r="N4588" t="s">
        <v>128</v>
      </c>
      <c r="O4588" t="s">
        <v>25855</v>
      </c>
      <c r="P4588" t="s">
        <v>25856</v>
      </c>
      <c r="Q4588" t="s">
        <v>80</v>
      </c>
      <c r="R4588" t="s">
        <v>25855</v>
      </c>
      <c r="S4588" t="s">
        <v>25857</v>
      </c>
      <c r="T4588" t="s">
        <v>231</v>
      </c>
      <c r="U4588" t="s">
        <v>25858</v>
      </c>
      <c r="W4588" t="s">
        <v>93</v>
      </c>
      <c r="X4588">
        <v>4</v>
      </c>
      <c r="Y4588">
        <v>2287</v>
      </c>
    </row>
    <row r="4589" spans="1:25">
      <c r="A4589" t="s">
        <v>25859</v>
      </c>
      <c r="B4589" t="s">
        <v>70</v>
      </c>
      <c r="C4589">
        <v>148</v>
      </c>
      <c r="D4589" t="s">
        <v>106</v>
      </c>
      <c r="E4589">
        <v>2006</v>
      </c>
      <c r="F4589" s="24">
        <v>38837</v>
      </c>
      <c r="G4589" s="24">
        <v>38837</v>
      </c>
      <c r="H4589" s="24">
        <v>38839</v>
      </c>
      <c r="I4589" t="s">
        <v>972</v>
      </c>
      <c r="J4589" t="s">
        <v>108</v>
      </c>
      <c r="K4589" t="s">
        <v>184</v>
      </c>
      <c r="L4589" t="s">
        <v>75</v>
      </c>
      <c r="M4589" t="s">
        <v>76</v>
      </c>
      <c r="N4589" t="s">
        <v>160</v>
      </c>
      <c r="O4589" t="s">
        <v>25860</v>
      </c>
      <c r="P4589" t="s">
        <v>25861</v>
      </c>
      <c r="Q4589" t="s">
        <v>80</v>
      </c>
      <c r="R4589" t="s">
        <v>25862</v>
      </c>
      <c r="S4589" t="s">
        <v>25863</v>
      </c>
      <c r="T4589" t="s">
        <v>206</v>
      </c>
      <c r="U4589" t="s">
        <v>25864</v>
      </c>
      <c r="W4589" t="s">
        <v>93</v>
      </c>
      <c r="X4589">
        <v>4</v>
      </c>
      <c r="Y4589">
        <v>1587</v>
      </c>
    </row>
    <row r="4590" spans="1:25">
      <c r="A4590" t="s">
        <v>25865</v>
      </c>
      <c r="B4590" t="s">
        <v>70</v>
      </c>
      <c r="C4590">
        <v>135</v>
      </c>
      <c r="D4590" t="s">
        <v>71</v>
      </c>
      <c r="E4590">
        <v>2006</v>
      </c>
      <c r="F4590" s="24">
        <v>38829</v>
      </c>
      <c r="G4590" s="24">
        <v>38831</v>
      </c>
      <c r="H4590" s="24">
        <v>38830</v>
      </c>
      <c r="I4590" t="s">
        <v>2446</v>
      </c>
      <c r="J4590" t="s">
        <v>96</v>
      </c>
      <c r="K4590" t="s">
        <v>97</v>
      </c>
      <c r="L4590" t="s">
        <v>21703</v>
      </c>
      <c r="M4590" t="s">
        <v>76</v>
      </c>
      <c r="N4590" t="s">
        <v>295</v>
      </c>
      <c r="O4590" t="s">
        <v>25866</v>
      </c>
      <c r="P4590" t="s">
        <v>25867</v>
      </c>
      <c r="Q4590" t="s">
        <v>90</v>
      </c>
      <c r="R4590" t="s">
        <v>25866</v>
      </c>
      <c r="S4590" t="s">
        <v>25868</v>
      </c>
      <c r="T4590" t="s">
        <v>7586</v>
      </c>
      <c r="W4590" t="s">
        <v>93</v>
      </c>
      <c r="X4590">
        <v>4</v>
      </c>
      <c r="Y4590">
        <v>4503</v>
      </c>
    </row>
    <row r="4591" spans="1:25">
      <c r="A4591" t="s">
        <v>9771</v>
      </c>
      <c r="B4591" t="s">
        <v>70</v>
      </c>
      <c r="C4591">
        <v>118</v>
      </c>
      <c r="D4591" t="s">
        <v>106</v>
      </c>
      <c r="E4591">
        <v>2006</v>
      </c>
      <c r="F4591" s="24">
        <v>38815</v>
      </c>
      <c r="G4591" s="24">
        <v>38816</v>
      </c>
      <c r="H4591" s="24">
        <v>38817</v>
      </c>
      <c r="I4591" t="s">
        <v>1256</v>
      </c>
      <c r="J4591" t="s">
        <v>108</v>
      </c>
      <c r="K4591" t="s">
        <v>109</v>
      </c>
      <c r="L4591" t="s">
        <v>75</v>
      </c>
      <c r="M4591" t="s">
        <v>76</v>
      </c>
      <c r="N4591" t="s">
        <v>160</v>
      </c>
      <c r="O4591" t="s">
        <v>9772</v>
      </c>
      <c r="P4591" t="s">
        <v>25869</v>
      </c>
      <c r="Q4591" t="s">
        <v>80</v>
      </c>
      <c r="R4591" t="s">
        <v>9772</v>
      </c>
      <c r="S4591" t="s">
        <v>9774</v>
      </c>
      <c r="T4591" t="s">
        <v>173</v>
      </c>
      <c r="U4591" t="s">
        <v>9775</v>
      </c>
      <c r="V4591" t="s">
        <v>9776</v>
      </c>
      <c r="W4591" t="s">
        <v>93</v>
      </c>
      <c r="X4591">
        <v>4</v>
      </c>
      <c r="Y4591">
        <v>4187</v>
      </c>
    </row>
    <row r="4592" spans="1:25">
      <c r="A4592" t="s">
        <v>25870</v>
      </c>
      <c r="B4592" t="s">
        <v>138</v>
      </c>
      <c r="C4592">
        <v>116</v>
      </c>
      <c r="D4592" t="s">
        <v>71</v>
      </c>
      <c r="E4592">
        <v>2006</v>
      </c>
      <c r="F4592" s="24">
        <v>38814</v>
      </c>
      <c r="G4592" s="24">
        <v>38814</v>
      </c>
      <c r="H4592" s="24">
        <v>38815</v>
      </c>
      <c r="I4592" t="s">
        <v>2938</v>
      </c>
      <c r="J4592" t="s">
        <v>272</v>
      </c>
      <c r="K4592" t="s">
        <v>273</v>
      </c>
      <c r="L4592" t="s">
        <v>75</v>
      </c>
      <c r="M4592" t="s">
        <v>76</v>
      </c>
      <c r="N4592" t="s">
        <v>253</v>
      </c>
      <c r="O4592" t="s">
        <v>25871</v>
      </c>
      <c r="P4592" t="s">
        <v>25871</v>
      </c>
      <c r="Q4592" t="s">
        <v>142</v>
      </c>
      <c r="R4592" t="s">
        <v>25872</v>
      </c>
      <c r="S4592" t="s">
        <v>25873</v>
      </c>
      <c r="T4592" t="s">
        <v>849</v>
      </c>
      <c r="U4592" t="s">
        <v>25874</v>
      </c>
      <c r="W4592" t="s">
        <v>83</v>
      </c>
      <c r="X4592">
        <v>4</v>
      </c>
      <c r="Y4592">
        <v>3918</v>
      </c>
    </row>
    <row r="4593" spans="1:25">
      <c r="A4593" t="s">
        <v>25875</v>
      </c>
      <c r="B4593" t="s">
        <v>70</v>
      </c>
      <c r="C4593">
        <v>141</v>
      </c>
      <c r="D4593" t="s">
        <v>106</v>
      </c>
      <c r="E4593">
        <v>2006</v>
      </c>
      <c r="F4593" s="24">
        <v>38833</v>
      </c>
      <c r="G4593" s="24">
        <v>38833</v>
      </c>
      <c r="H4593" s="24">
        <v>38835</v>
      </c>
      <c r="I4593" t="s">
        <v>118</v>
      </c>
      <c r="J4593" t="s">
        <v>108</v>
      </c>
      <c r="K4593" t="s">
        <v>119</v>
      </c>
      <c r="L4593" t="s">
        <v>75</v>
      </c>
      <c r="M4593" t="s">
        <v>76</v>
      </c>
      <c r="N4593" t="s">
        <v>581</v>
      </c>
      <c r="O4593" t="s">
        <v>25876</v>
      </c>
      <c r="P4593" t="s">
        <v>25876</v>
      </c>
      <c r="Q4593" t="s">
        <v>195</v>
      </c>
      <c r="R4593" t="s">
        <v>18913</v>
      </c>
      <c r="S4593" t="s">
        <v>25877</v>
      </c>
      <c r="T4593" t="s">
        <v>188</v>
      </c>
      <c r="U4593" t="s">
        <v>25878</v>
      </c>
      <c r="V4593" t="s">
        <v>25879</v>
      </c>
      <c r="W4593" t="s">
        <v>83</v>
      </c>
      <c r="X4593">
        <v>4</v>
      </c>
      <c r="Y4593">
        <v>3605.36</v>
      </c>
    </row>
    <row r="4594" spans="1:25">
      <c r="A4594" t="s">
        <v>25880</v>
      </c>
      <c r="B4594" t="s">
        <v>70</v>
      </c>
      <c r="C4594">
        <v>108</v>
      </c>
      <c r="D4594" t="s">
        <v>106</v>
      </c>
      <c r="E4594">
        <v>2006</v>
      </c>
      <c r="F4594" s="24">
        <v>38809</v>
      </c>
      <c r="G4594" s="24">
        <v>38809</v>
      </c>
      <c r="H4594" s="24">
        <v>38811</v>
      </c>
      <c r="I4594" t="s">
        <v>107</v>
      </c>
      <c r="J4594" t="s">
        <v>108</v>
      </c>
      <c r="K4594" t="s">
        <v>109</v>
      </c>
      <c r="L4594" t="s">
        <v>75</v>
      </c>
      <c r="M4594" t="s">
        <v>76</v>
      </c>
      <c r="N4594" t="s">
        <v>253</v>
      </c>
      <c r="O4594" t="s">
        <v>25881</v>
      </c>
      <c r="P4594" t="s">
        <v>25882</v>
      </c>
      <c r="Q4594" t="s">
        <v>90</v>
      </c>
      <c r="R4594" t="s">
        <v>25883</v>
      </c>
      <c r="S4594" t="s">
        <v>25884</v>
      </c>
      <c r="T4594" t="s">
        <v>92</v>
      </c>
      <c r="U4594" t="s">
        <v>25885</v>
      </c>
      <c r="W4594" t="s">
        <v>83</v>
      </c>
      <c r="X4594">
        <v>4</v>
      </c>
      <c r="Y4594">
        <v>4187</v>
      </c>
    </row>
    <row r="4595" spans="1:25">
      <c r="A4595" t="s">
        <v>25886</v>
      </c>
      <c r="B4595" t="s">
        <v>70</v>
      </c>
      <c r="C4595">
        <v>138</v>
      </c>
      <c r="D4595" t="s">
        <v>71</v>
      </c>
      <c r="E4595">
        <v>2006</v>
      </c>
      <c r="F4595" s="24">
        <v>38832</v>
      </c>
      <c r="G4595" s="24">
        <v>38832</v>
      </c>
      <c r="H4595" s="24">
        <v>38833</v>
      </c>
      <c r="I4595" t="s">
        <v>1153</v>
      </c>
      <c r="J4595" t="s">
        <v>220</v>
      </c>
      <c r="K4595" t="s">
        <v>97</v>
      </c>
      <c r="L4595" t="s">
        <v>75</v>
      </c>
      <c r="M4595" t="s">
        <v>76</v>
      </c>
      <c r="N4595" t="s">
        <v>77</v>
      </c>
      <c r="O4595" t="s">
        <v>25887</v>
      </c>
      <c r="P4595" t="s">
        <v>25888</v>
      </c>
      <c r="Q4595" t="s">
        <v>80</v>
      </c>
      <c r="R4595" t="s">
        <v>25887</v>
      </c>
      <c r="S4595" t="s">
        <v>25889</v>
      </c>
      <c r="T4595" t="s">
        <v>4136</v>
      </c>
      <c r="V4595" t="s">
        <v>25890</v>
      </c>
      <c r="W4595" t="s">
        <v>83</v>
      </c>
      <c r="X4595">
        <v>4</v>
      </c>
      <c r="Y4595">
        <v>1798</v>
      </c>
    </row>
    <row r="4596" spans="1:25">
      <c r="A4596" t="s">
        <v>7968</v>
      </c>
      <c r="B4596" t="s">
        <v>70</v>
      </c>
      <c r="C4596">
        <v>111</v>
      </c>
      <c r="D4596" t="s">
        <v>3429</v>
      </c>
      <c r="E4596">
        <v>2006</v>
      </c>
      <c r="F4596" s="24">
        <v>38758</v>
      </c>
      <c r="G4596" s="24">
        <v>38811</v>
      </c>
      <c r="H4596" s="24"/>
      <c r="M4596" t="s">
        <v>76</v>
      </c>
      <c r="N4596" t="s">
        <v>77</v>
      </c>
      <c r="O4596" t="s">
        <v>7970</v>
      </c>
      <c r="P4596" t="s">
        <v>25891</v>
      </c>
      <c r="Q4596" t="s">
        <v>80</v>
      </c>
      <c r="R4596" t="s">
        <v>7970</v>
      </c>
      <c r="S4596" t="s">
        <v>7972</v>
      </c>
      <c r="T4596" t="s">
        <v>214</v>
      </c>
      <c r="W4596" t="s">
        <v>83</v>
      </c>
      <c r="X4596">
        <v>4</v>
      </c>
      <c r="Y4596">
        <v>2810</v>
      </c>
    </row>
    <row r="4597" spans="1:25">
      <c r="A4597" t="s">
        <v>25892</v>
      </c>
      <c r="B4597" t="s">
        <v>70</v>
      </c>
      <c r="C4597">
        <v>122</v>
      </c>
      <c r="D4597" t="s">
        <v>106</v>
      </c>
      <c r="E4597">
        <v>2006</v>
      </c>
      <c r="F4597" s="24">
        <v>38819</v>
      </c>
      <c r="G4597" s="24">
        <v>38819</v>
      </c>
      <c r="H4597" s="24">
        <v>38820</v>
      </c>
      <c r="I4597" t="s">
        <v>416</v>
      </c>
      <c r="J4597" t="s">
        <v>108</v>
      </c>
      <c r="K4597" t="s">
        <v>109</v>
      </c>
      <c r="L4597" t="s">
        <v>110</v>
      </c>
      <c r="M4597" t="s">
        <v>152</v>
      </c>
      <c r="N4597" t="s">
        <v>153</v>
      </c>
      <c r="O4597" t="s">
        <v>25893</v>
      </c>
      <c r="P4597" t="s">
        <v>25893</v>
      </c>
      <c r="Q4597" t="s">
        <v>195</v>
      </c>
      <c r="R4597" t="s">
        <v>25894</v>
      </c>
      <c r="S4597" t="s">
        <v>25895</v>
      </c>
      <c r="T4597" t="s">
        <v>525</v>
      </c>
      <c r="U4597" t="s">
        <v>25896</v>
      </c>
      <c r="V4597" t="s">
        <v>25897</v>
      </c>
      <c r="W4597" t="s">
        <v>83</v>
      </c>
      <c r="X4597">
        <v>4</v>
      </c>
      <c r="Y4597">
        <v>3906.36</v>
      </c>
    </row>
    <row r="4598" spans="1:25">
      <c r="A4598" t="s">
        <v>25898</v>
      </c>
      <c r="B4598" t="s">
        <v>70</v>
      </c>
      <c r="C4598">
        <v>144</v>
      </c>
      <c r="D4598" t="s">
        <v>106</v>
      </c>
      <c r="E4598">
        <v>2006</v>
      </c>
      <c r="F4598" s="24">
        <v>38835</v>
      </c>
      <c r="G4598" s="24">
        <v>38836</v>
      </c>
      <c r="H4598" s="24">
        <v>38837</v>
      </c>
      <c r="I4598" t="s">
        <v>127</v>
      </c>
      <c r="J4598" t="s">
        <v>108</v>
      </c>
      <c r="K4598" t="s">
        <v>109</v>
      </c>
      <c r="L4598" t="s">
        <v>1215</v>
      </c>
      <c r="M4598" t="s">
        <v>76</v>
      </c>
      <c r="N4598" t="s">
        <v>581</v>
      </c>
      <c r="O4598" t="s">
        <v>25899</v>
      </c>
      <c r="P4598" t="s">
        <v>25899</v>
      </c>
      <c r="Q4598" t="s">
        <v>195</v>
      </c>
      <c r="R4598" t="s">
        <v>25900</v>
      </c>
      <c r="S4598" t="s">
        <v>25901</v>
      </c>
      <c r="T4598" t="s">
        <v>173</v>
      </c>
      <c r="U4598" t="s">
        <v>25902</v>
      </c>
      <c r="V4598" t="s">
        <v>25903</v>
      </c>
      <c r="W4598" t="s">
        <v>83</v>
      </c>
      <c r="X4598">
        <v>4</v>
      </c>
      <c r="Y4598">
        <v>3957.98</v>
      </c>
    </row>
    <row r="4599" spans="1:25">
      <c r="A4599" t="s">
        <v>14283</v>
      </c>
      <c r="B4599" t="s">
        <v>70</v>
      </c>
      <c r="C4599">
        <v>131</v>
      </c>
      <c r="D4599" t="s">
        <v>106</v>
      </c>
      <c r="E4599">
        <v>2006</v>
      </c>
      <c r="F4599" s="24">
        <v>38828</v>
      </c>
      <c r="G4599" s="24">
        <v>38828</v>
      </c>
      <c r="H4599" s="24">
        <v>38830</v>
      </c>
      <c r="I4599" t="s">
        <v>339</v>
      </c>
      <c r="J4599" t="s">
        <v>108</v>
      </c>
      <c r="K4599" t="s">
        <v>324</v>
      </c>
      <c r="L4599" t="s">
        <v>643</v>
      </c>
      <c r="M4599" t="s">
        <v>152</v>
      </c>
      <c r="N4599" t="s">
        <v>140</v>
      </c>
      <c r="O4599" t="s">
        <v>25904</v>
      </c>
      <c r="P4599" t="s">
        <v>25904</v>
      </c>
      <c r="Q4599" t="s">
        <v>195</v>
      </c>
      <c r="R4599" t="s">
        <v>25905</v>
      </c>
      <c r="S4599" t="s">
        <v>14286</v>
      </c>
      <c r="T4599" t="s">
        <v>157</v>
      </c>
      <c r="U4599" t="s">
        <v>14287</v>
      </c>
      <c r="V4599" t="s">
        <v>25906</v>
      </c>
      <c r="W4599" t="s">
        <v>83</v>
      </c>
      <c r="X4599">
        <v>4</v>
      </c>
      <c r="Y4599">
        <v>4963.3599999999997</v>
      </c>
    </row>
    <row r="4600" spans="1:25">
      <c r="A4600" t="s">
        <v>25907</v>
      </c>
      <c r="B4600" t="s">
        <v>70</v>
      </c>
      <c r="C4600">
        <v>130</v>
      </c>
      <c r="D4600" t="s">
        <v>106</v>
      </c>
      <c r="E4600">
        <v>2006</v>
      </c>
      <c r="F4600" s="24">
        <v>38828</v>
      </c>
      <c r="G4600" s="24">
        <v>38828</v>
      </c>
      <c r="H4600" s="24">
        <v>38829</v>
      </c>
      <c r="I4600" t="s">
        <v>339</v>
      </c>
      <c r="J4600" t="s">
        <v>108</v>
      </c>
      <c r="K4600" t="s">
        <v>324</v>
      </c>
      <c r="L4600" t="s">
        <v>425</v>
      </c>
      <c r="M4600" t="s">
        <v>76</v>
      </c>
      <c r="N4600" t="s">
        <v>210</v>
      </c>
      <c r="O4600" t="s">
        <v>25908</v>
      </c>
      <c r="P4600" t="s">
        <v>25908</v>
      </c>
      <c r="Q4600" t="s">
        <v>195</v>
      </c>
      <c r="R4600" t="s">
        <v>25909</v>
      </c>
      <c r="S4600" t="s">
        <v>25910</v>
      </c>
      <c r="T4600" t="s">
        <v>1783</v>
      </c>
      <c r="U4600" t="s">
        <v>25911</v>
      </c>
      <c r="V4600" t="s">
        <v>25912</v>
      </c>
      <c r="W4600" t="s">
        <v>217</v>
      </c>
      <c r="X4600">
        <v>4</v>
      </c>
      <c r="Y4600">
        <v>5052.8599999999997</v>
      </c>
    </row>
    <row r="4601" spans="1:25">
      <c r="A4601" t="s">
        <v>8060</v>
      </c>
      <c r="B4601" t="s">
        <v>70</v>
      </c>
      <c r="C4601">
        <v>142</v>
      </c>
      <c r="D4601" t="s">
        <v>106</v>
      </c>
      <c r="E4601">
        <v>2006</v>
      </c>
      <c r="F4601" s="24">
        <v>38833</v>
      </c>
      <c r="G4601" s="24">
        <v>38834</v>
      </c>
      <c r="H4601" s="24">
        <v>38835</v>
      </c>
      <c r="I4601" t="s">
        <v>118</v>
      </c>
      <c r="J4601" t="s">
        <v>108</v>
      </c>
      <c r="K4601" t="s">
        <v>119</v>
      </c>
      <c r="L4601" t="s">
        <v>75</v>
      </c>
      <c r="M4601" t="s">
        <v>76</v>
      </c>
      <c r="N4601" t="s">
        <v>77</v>
      </c>
      <c r="O4601" t="s">
        <v>8061</v>
      </c>
      <c r="P4601" t="s">
        <v>25913</v>
      </c>
      <c r="Q4601" t="s">
        <v>80</v>
      </c>
      <c r="R4601" t="s">
        <v>8061</v>
      </c>
      <c r="S4601" t="s">
        <v>25914</v>
      </c>
      <c r="T4601" t="s">
        <v>188</v>
      </c>
      <c r="U4601" t="s">
        <v>25915</v>
      </c>
      <c r="V4601" t="s">
        <v>25916</v>
      </c>
      <c r="W4601" t="s">
        <v>83</v>
      </c>
      <c r="X4601">
        <v>4</v>
      </c>
      <c r="Y4601">
        <v>3580.56</v>
      </c>
    </row>
    <row r="4602" spans="1:25">
      <c r="A4602" t="s">
        <v>25917</v>
      </c>
      <c r="B4602" t="s">
        <v>70</v>
      </c>
      <c r="C4602">
        <v>114</v>
      </c>
      <c r="D4602" t="s">
        <v>106</v>
      </c>
      <c r="E4602">
        <v>2006</v>
      </c>
      <c r="F4602" s="24">
        <v>38814</v>
      </c>
      <c r="G4602" s="24">
        <v>38814</v>
      </c>
      <c r="H4602" s="24">
        <v>38815</v>
      </c>
      <c r="I4602" t="s">
        <v>183</v>
      </c>
      <c r="J4602" t="s">
        <v>108</v>
      </c>
      <c r="K4602" t="s">
        <v>184</v>
      </c>
      <c r="L4602" t="s">
        <v>75</v>
      </c>
      <c r="M4602" t="s">
        <v>76</v>
      </c>
      <c r="N4602" t="s">
        <v>467</v>
      </c>
      <c r="O4602" t="s">
        <v>25918</v>
      </c>
      <c r="P4602" t="s">
        <v>25919</v>
      </c>
      <c r="Q4602" t="s">
        <v>80</v>
      </c>
      <c r="R4602" t="s">
        <v>25918</v>
      </c>
      <c r="S4602" t="s">
        <v>25920</v>
      </c>
      <c r="T4602" t="s">
        <v>654</v>
      </c>
      <c r="U4602" t="s">
        <v>25921</v>
      </c>
      <c r="W4602" t="s">
        <v>83</v>
      </c>
      <c r="X4602">
        <v>4</v>
      </c>
      <c r="Y4602">
        <v>4187</v>
      </c>
    </row>
    <row r="4603" spans="1:25">
      <c r="A4603" t="s">
        <v>25922</v>
      </c>
      <c r="B4603" t="s">
        <v>70</v>
      </c>
      <c r="C4603">
        <v>147</v>
      </c>
      <c r="D4603" t="s">
        <v>106</v>
      </c>
      <c r="E4603">
        <v>2006</v>
      </c>
      <c r="F4603" s="24">
        <v>38836</v>
      </c>
      <c r="G4603" s="24">
        <v>38836</v>
      </c>
      <c r="H4603" s="24">
        <v>38838</v>
      </c>
      <c r="I4603" t="s">
        <v>118</v>
      </c>
      <c r="J4603" t="s">
        <v>108</v>
      </c>
      <c r="K4603" t="s">
        <v>119</v>
      </c>
      <c r="L4603" t="s">
        <v>75</v>
      </c>
      <c r="M4603" t="s">
        <v>76</v>
      </c>
      <c r="N4603" t="s">
        <v>253</v>
      </c>
      <c r="O4603" t="s">
        <v>25923</v>
      </c>
      <c r="P4603" t="s">
        <v>25924</v>
      </c>
      <c r="Q4603" t="s">
        <v>80</v>
      </c>
      <c r="R4603" t="s">
        <v>25923</v>
      </c>
      <c r="S4603" t="s">
        <v>25925</v>
      </c>
      <c r="T4603" t="s">
        <v>173</v>
      </c>
      <c r="U4603" t="s">
        <v>25926</v>
      </c>
      <c r="V4603" t="s">
        <v>25927</v>
      </c>
      <c r="W4603" t="s">
        <v>83</v>
      </c>
      <c r="X4603">
        <v>4</v>
      </c>
      <c r="Y4603">
        <v>3635.36</v>
      </c>
    </row>
    <row r="4604" spans="1:25">
      <c r="A4604" t="s">
        <v>2987</v>
      </c>
      <c r="B4604" t="s">
        <v>70</v>
      </c>
      <c r="C4604">
        <v>115</v>
      </c>
      <c r="D4604" t="s">
        <v>3429</v>
      </c>
      <c r="E4604">
        <v>2006</v>
      </c>
      <c r="F4604" s="24">
        <v>38779</v>
      </c>
      <c r="G4604" s="24">
        <v>38814</v>
      </c>
      <c r="H4604" s="24"/>
      <c r="I4604" t="s">
        <v>25928</v>
      </c>
      <c r="J4604" t="s">
        <v>1712</v>
      </c>
      <c r="M4604" t="s">
        <v>76</v>
      </c>
      <c r="N4604" t="s">
        <v>467</v>
      </c>
      <c r="O4604" t="s">
        <v>2990</v>
      </c>
      <c r="P4604" t="s">
        <v>25929</v>
      </c>
      <c r="Q4604" t="s">
        <v>90</v>
      </c>
      <c r="R4604" t="s">
        <v>2990</v>
      </c>
      <c r="S4604" t="s">
        <v>25930</v>
      </c>
      <c r="T4604" t="s">
        <v>173</v>
      </c>
      <c r="U4604" t="s">
        <v>174</v>
      </c>
      <c r="W4604" t="s">
        <v>83</v>
      </c>
      <c r="X4604">
        <v>4</v>
      </c>
      <c r="Y4604">
        <v>960</v>
      </c>
    </row>
    <row r="4605" spans="1:25">
      <c r="A4605" t="s">
        <v>25931</v>
      </c>
      <c r="B4605" t="s">
        <v>70</v>
      </c>
      <c r="C4605">
        <v>136</v>
      </c>
      <c r="D4605" t="s">
        <v>106</v>
      </c>
      <c r="E4605">
        <v>2006</v>
      </c>
      <c r="F4605" s="24">
        <v>38832</v>
      </c>
      <c r="G4605" s="24">
        <v>38832</v>
      </c>
      <c r="H4605" s="24">
        <v>38833</v>
      </c>
      <c r="I4605" t="s">
        <v>1208</v>
      </c>
      <c r="J4605" t="s">
        <v>108</v>
      </c>
      <c r="K4605" t="s">
        <v>324</v>
      </c>
      <c r="L4605" t="s">
        <v>75</v>
      </c>
      <c r="M4605" t="s">
        <v>76</v>
      </c>
      <c r="N4605" t="s">
        <v>140</v>
      </c>
      <c r="O4605" t="s">
        <v>25932</v>
      </c>
      <c r="P4605" t="s">
        <v>25933</v>
      </c>
      <c r="Q4605" t="s">
        <v>80</v>
      </c>
      <c r="R4605" t="s">
        <v>25932</v>
      </c>
      <c r="S4605" t="s">
        <v>25934</v>
      </c>
      <c r="T4605" t="s">
        <v>188</v>
      </c>
      <c r="U4605" t="s">
        <v>25935</v>
      </c>
      <c r="V4605" t="s">
        <v>25936</v>
      </c>
      <c r="W4605" t="s">
        <v>83</v>
      </c>
      <c r="X4605">
        <v>4</v>
      </c>
      <c r="Y4605">
        <v>4187</v>
      </c>
    </row>
    <row r="4606" spans="1:25">
      <c r="A4606" t="s">
        <v>25937</v>
      </c>
      <c r="B4606" t="s">
        <v>70</v>
      </c>
      <c r="C4606">
        <v>127</v>
      </c>
      <c r="D4606" t="s">
        <v>71</v>
      </c>
      <c r="E4606">
        <v>2006</v>
      </c>
      <c r="F4606" s="24">
        <v>38826</v>
      </c>
      <c r="G4606" s="24">
        <v>38827</v>
      </c>
      <c r="H4606" s="24">
        <v>38828</v>
      </c>
      <c r="I4606" t="s">
        <v>1939</v>
      </c>
      <c r="J4606" t="s">
        <v>252</v>
      </c>
      <c r="K4606" t="s">
        <v>273</v>
      </c>
      <c r="L4606" t="s">
        <v>75</v>
      </c>
      <c r="M4606" t="s">
        <v>76</v>
      </c>
      <c r="N4606" t="s">
        <v>467</v>
      </c>
      <c r="O4606" t="s">
        <v>25938</v>
      </c>
      <c r="P4606" t="s">
        <v>25939</v>
      </c>
      <c r="Q4606" t="s">
        <v>80</v>
      </c>
      <c r="R4606" t="s">
        <v>25940</v>
      </c>
      <c r="S4606" t="s">
        <v>25941</v>
      </c>
      <c r="T4606" t="s">
        <v>173</v>
      </c>
      <c r="U4606" t="s">
        <v>25942</v>
      </c>
      <c r="V4606" t="s">
        <v>25943</v>
      </c>
      <c r="W4606" t="s">
        <v>83</v>
      </c>
      <c r="X4606">
        <v>4</v>
      </c>
      <c r="Y4606">
        <v>4308</v>
      </c>
    </row>
    <row r="4607" spans="1:25">
      <c r="A4607" t="s">
        <v>25944</v>
      </c>
      <c r="B4607" t="s">
        <v>70</v>
      </c>
      <c r="C4607">
        <v>139</v>
      </c>
      <c r="D4607" t="s">
        <v>106</v>
      </c>
      <c r="E4607">
        <v>2006</v>
      </c>
      <c r="F4607" s="24">
        <v>38831</v>
      </c>
      <c r="G4607" s="24">
        <v>38832</v>
      </c>
      <c r="H4607" s="24">
        <v>38833</v>
      </c>
      <c r="I4607" t="s">
        <v>107</v>
      </c>
      <c r="J4607" t="s">
        <v>108</v>
      </c>
      <c r="K4607" t="s">
        <v>109</v>
      </c>
      <c r="L4607" t="s">
        <v>75</v>
      </c>
      <c r="M4607" t="s">
        <v>76</v>
      </c>
      <c r="N4607" t="s">
        <v>140</v>
      </c>
      <c r="O4607" t="s">
        <v>25945</v>
      </c>
      <c r="P4607" t="s">
        <v>25946</v>
      </c>
      <c r="Q4607" t="s">
        <v>90</v>
      </c>
      <c r="R4607" t="s">
        <v>25945</v>
      </c>
      <c r="S4607" t="s">
        <v>25947</v>
      </c>
      <c r="T4607" t="s">
        <v>1463</v>
      </c>
      <c r="U4607" t="s">
        <v>25948</v>
      </c>
      <c r="V4607" t="s">
        <v>25949</v>
      </c>
      <c r="W4607" t="s">
        <v>83</v>
      </c>
      <c r="X4607">
        <v>4</v>
      </c>
      <c r="Y4607">
        <v>4187</v>
      </c>
    </row>
    <row r="4608" spans="1:25">
      <c r="A4608" t="s">
        <v>25950</v>
      </c>
      <c r="B4608" t="s">
        <v>70</v>
      </c>
      <c r="C4608">
        <v>146</v>
      </c>
      <c r="D4608" t="s">
        <v>106</v>
      </c>
      <c r="E4608">
        <v>2006</v>
      </c>
      <c r="F4608" s="24">
        <v>38836</v>
      </c>
      <c r="G4608" s="24">
        <v>38836</v>
      </c>
      <c r="H4608" s="24">
        <v>38837</v>
      </c>
      <c r="I4608" t="s">
        <v>12534</v>
      </c>
      <c r="J4608" t="s">
        <v>108</v>
      </c>
      <c r="K4608" t="s">
        <v>184</v>
      </c>
      <c r="L4608" t="s">
        <v>75</v>
      </c>
      <c r="M4608" t="s">
        <v>76</v>
      </c>
      <c r="N4608" t="s">
        <v>77</v>
      </c>
      <c r="O4608" t="s">
        <v>25951</v>
      </c>
      <c r="P4608" t="s">
        <v>25952</v>
      </c>
      <c r="Q4608" t="s">
        <v>90</v>
      </c>
      <c r="R4608" t="s">
        <v>25951</v>
      </c>
      <c r="S4608" t="s">
        <v>25953</v>
      </c>
      <c r="T4608" t="s">
        <v>206</v>
      </c>
      <c r="V4608" t="s">
        <v>25954</v>
      </c>
      <c r="W4608" t="s">
        <v>83</v>
      </c>
      <c r="X4608">
        <v>4</v>
      </c>
      <c r="Y4608">
        <v>1787</v>
      </c>
    </row>
    <row r="4609" spans="1:25">
      <c r="A4609" t="s">
        <v>25955</v>
      </c>
      <c r="B4609" t="s">
        <v>70</v>
      </c>
      <c r="C4609">
        <v>134</v>
      </c>
      <c r="D4609" t="s">
        <v>71</v>
      </c>
      <c r="E4609">
        <v>2006</v>
      </c>
      <c r="F4609" s="24">
        <v>38829</v>
      </c>
      <c r="G4609" s="24">
        <v>38831</v>
      </c>
      <c r="H4609" s="24">
        <v>38831</v>
      </c>
      <c r="I4609" t="s">
        <v>25956</v>
      </c>
      <c r="J4609" t="s">
        <v>96</v>
      </c>
      <c r="K4609" t="s">
        <v>97</v>
      </c>
      <c r="L4609" t="s">
        <v>75</v>
      </c>
      <c r="M4609" t="s">
        <v>76</v>
      </c>
      <c r="N4609" t="s">
        <v>153</v>
      </c>
      <c r="O4609" t="s">
        <v>25957</v>
      </c>
      <c r="P4609" t="s">
        <v>25958</v>
      </c>
      <c r="Q4609" t="s">
        <v>90</v>
      </c>
      <c r="R4609" t="s">
        <v>25957</v>
      </c>
      <c r="S4609" t="s">
        <v>25959</v>
      </c>
      <c r="T4609" t="s">
        <v>82</v>
      </c>
      <c r="U4609" t="s">
        <v>25960</v>
      </c>
      <c r="V4609" t="s">
        <v>25961</v>
      </c>
      <c r="W4609" t="s">
        <v>83</v>
      </c>
      <c r="X4609">
        <v>4</v>
      </c>
      <c r="Y4609">
        <v>2788.9</v>
      </c>
    </row>
    <row r="4610" spans="1:25">
      <c r="A4610" t="s">
        <v>25962</v>
      </c>
      <c r="B4610" t="s">
        <v>70</v>
      </c>
      <c r="C4610">
        <v>125</v>
      </c>
      <c r="D4610" t="s">
        <v>106</v>
      </c>
      <c r="E4610">
        <v>2006</v>
      </c>
      <c r="F4610" s="24">
        <v>38826</v>
      </c>
      <c r="G4610" s="24">
        <v>38826</v>
      </c>
      <c r="H4610" s="24">
        <v>38828</v>
      </c>
      <c r="I4610" t="s">
        <v>183</v>
      </c>
      <c r="J4610" t="s">
        <v>108</v>
      </c>
      <c r="K4610" t="s">
        <v>184</v>
      </c>
      <c r="L4610" t="s">
        <v>75</v>
      </c>
      <c r="M4610" t="s">
        <v>76</v>
      </c>
      <c r="N4610" t="s">
        <v>153</v>
      </c>
      <c r="O4610" t="s">
        <v>25963</v>
      </c>
      <c r="P4610" t="s">
        <v>25964</v>
      </c>
      <c r="Q4610" t="s">
        <v>90</v>
      </c>
      <c r="R4610" t="s">
        <v>25963</v>
      </c>
      <c r="S4610" t="s">
        <v>25965</v>
      </c>
      <c r="T4610" t="s">
        <v>329</v>
      </c>
      <c r="U4610" t="s">
        <v>25966</v>
      </c>
      <c r="W4610" t="s">
        <v>83</v>
      </c>
      <c r="X4610">
        <v>4</v>
      </c>
      <c r="Y4610">
        <v>4187</v>
      </c>
    </row>
    <row r="4611" spans="1:25">
      <c r="A4611" t="s">
        <v>25967</v>
      </c>
      <c r="B4611" t="s">
        <v>70</v>
      </c>
      <c r="C4611">
        <v>123</v>
      </c>
      <c r="D4611" t="s">
        <v>106</v>
      </c>
      <c r="E4611">
        <v>2006</v>
      </c>
      <c r="F4611" s="24">
        <v>38820</v>
      </c>
      <c r="G4611" s="24">
        <v>38820</v>
      </c>
      <c r="H4611" s="24">
        <v>38821</v>
      </c>
      <c r="I4611" t="s">
        <v>183</v>
      </c>
      <c r="J4611" t="s">
        <v>108</v>
      </c>
      <c r="K4611" t="s">
        <v>184</v>
      </c>
      <c r="L4611" t="s">
        <v>3786</v>
      </c>
      <c r="M4611" t="s">
        <v>76</v>
      </c>
      <c r="N4611" t="s">
        <v>295</v>
      </c>
      <c r="O4611" t="s">
        <v>25968</v>
      </c>
      <c r="P4611" t="s">
        <v>25968</v>
      </c>
      <c r="Q4611" t="s">
        <v>195</v>
      </c>
      <c r="R4611" t="s">
        <v>25969</v>
      </c>
      <c r="S4611" t="s">
        <v>25970</v>
      </c>
      <c r="U4611" t="s">
        <v>25971</v>
      </c>
      <c r="W4611" t="s">
        <v>93</v>
      </c>
      <c r="X4611">
        <v>4</v>
      </c>
      <c r="Y4611">
        <v>4388.7</v>
      </c>
    </row>
    <row r="4612" spans="1:25">
      <c r="A4612" t="s">
        <v>25972</v>
      </c>
      <c r="B4612" t="s">
        <v>70</v>
      </c>
      <c r="C4612">
        <v>128</v>
      </c>
      <c r="D4612" t="s">
        <v>71</v>
      </c>
      <c r="E4612">
        <v>2006</v>
      </c>
      <c r="F4612" s="24">
        <v>38827</v>
      </c>
      <c r="G4612" s="24">
        <v>38828</v>
      </c>
      <c r="H4612" s="24">
        <v>38829</v>
      </c>
      <c r="I4612" t="s">
        <v>2381</v>
      </c>
      <c r="J4612" t="s">
        <v>220</v>
      </c>
      <c r="K4612" t="s">
        <v>97</v>
      </c>
      <c r="L4612" t="s">
        <v>75</v>
      </c>
      <c r="M4612" t="s">
        <v>76</v>
      </c>
      <c r="N4612" t="s">
        <v>295</v>
      </c>
      <c r="O4612" t="s">
        <v>25973</v>
      </c>
      <c r="P4612" t="s">
        <v>25974</v>
      </c>
      <c r="Q4612" t="s">
        <v>90</v>
      </c>
      <c r="R4612" t="s">
        <v>25973</v>
      </c>
      <c r="S4612" t="s">
        <v>25975</v>
      </c>
      <c r="T4612" t="s">
        <v>10644</v>
      </c>
      <c r="U4612" t="s">
        <v>25976</v>
      </c>
      <c r="W4612" t="s">
        <v>93</v>
      </c>
      <c r="X4612">
        <v>4</v>
      </c>
      <c r="Y4612">
        <v>1668</v>
      </c>
    </row>
    <row r="4613" spans="1:25">
      <c r="A4613" t="s">
        <v>25977</v>
      </c>
      <c r="B4613" t="s">
        <v>70</v>
      </c>
      <c r="C4613">
        <v>101</v>
      </c>
      <c r="D4613" t="s">
        <v>106</v>
      </c>
      <c r="E4613">
        <v>2006</v>
      </c>
      <c r="F4613" s="24">
        <v>38800</v>
      </c>
      <c r="G4613" s="24">
        <v>38801</v>
      </c>
      <c r="H4613" s="24">
        <v>38802</v>
      </c>
      <c r="I4613" t="s">
        <v>3283</v>
      </c>
      <c r="J4613" t="s">
        <v>150</v>
      </c>
      <c r="K4613" t="s">
        <v>151</v>
      </c>
      <c r="L4613" t="s">
        <v>149</v>
      </c>
      <c r="M4613" t="s">
        <v>76</v>
      </c>
      <c r="N4613" t="s">
        <v>650</v>
      </c>
      <c r="O4613" t="s">
        <v>25978</v>
      </c>
      <c r="P4613" t="s">
        <v>25979</v>
      </c>
      <c r="Q4613" t="s">
        <v>90</v>
      </c>
      <c r="R4613" t="s">
        <v>25978</v>
      </c>
      <c r="S4613" t="s">
        <v>25980</v>
      </c>
      <c r="T4613" t="s">
        <v>504</v>
      </c>
      <c r="U4613" t="s">
        <v>25981</v>
      </c>
      <c r="V4613" t="s">
        <v>25982</v>
      </c>
      <c r="W4613" t="s">
        <v>217</v>
      </c>
      <c r="X4613">
        <v>3</v>
      </c>
      <c r="Y4613">
        <v>3949.4</v>
      </c>
    </row>
    <row r="4614" spans="1:25">
      <c r="A4614" t="s">
        <v>25983</v>
      </c>
      <c r="B4614" t="s">
        <v>70</v>
      </c>
      <c r="C4614">
        <v>102</v>
      </c>
      <c r="D4614" t="s">
        <v>106</v>
      </c>
      <c r="E4614">
        <v>2006</v>
      </c>
      <c r="F4614" s="24">
        <v>38801</v>
      </c>
      <c r="G4614" s="24">
        <v>38802</v>
      </c>
      <c r="H4614" s="24">
        <v>38803</v>
      </c>
      <c r="I4614" t="s">
        <v>127</v>
      </c>
      <c r="J4614" t="s">
        <v>108</v>
      </c>
      <c r="K4614" t="s">
        <v>109</v>
      </c>
      <c r="L4614" t="s">
        <v>75</v>
      </c>
      <c r="M4614" t="s">
        <v>76</v>
      </c>
      <c r="N4614" t="s">
        <v>1866</v>
      </c>
      <c r="O4614" t="s">
        <v>25984</v>
      </c>
      <c r="P4614" t="s">
        <v>25984</v>
      </c>
      <c r="Q4614" t="s">
        <v>195</v>
      </c>
      <c r="R4614" t="s">
        <v>25985</v>
      </c>
      <c r="S4614" t="s">
        <v>25986</v>
      </c>
      <c r="T4614" t="s">
        <v>173</v>
      </c>
      <c r="U4614" t="s">
        <v>25987</v>
      </c>
      <c r="W4614" t="s">
        <v>83</v>
      </c>
      <c r="X4614">
        <v>3</v>
      </c>
      <c r="Y4614">
        <v>3768.95</v>
      </c>
    </row>
    <row r="4615" spans="1:25">
      <c r="A4615" t="s">
        <v>25988</v>
      </c>
      <c r="B4615" t="s">
        <v>70</v>
      </c>
      <c r="C4615">
        <v>88</v>
      </c>
      <c r="D4615" t="s">
        <v>250</v>
      </c>
      <c r="E4615">
        <v>2006</v>
      </c>
      <c r="F4615" s="24">
        <v>38791</v>
      </c>
      <c r="G4615" s="24">
        <v>38791</v>
      </c>
      <c r="H4615" s="24">
        <v>38791</v>
      </c>
      <c r="I4615" t="s">
        <v>17627</v>
      </c>
      <c r="J4615" t="s">
        <v>108</v>
      </c>
      <c r="K4615" t="s">
        <v>2652</v>
      </c>
      <c r="L4615" t="s">
        <v>75</v>
      </c>
      <c r="M4615" t="s">
        <v>76</v>
      </c>
      <c r="N4615" t="s">
        <v>295</v>
      </c>
      <c r="O4615" t="s">
        <v>25989</v>
      </c>
      <c r="P4615" t="s">
        <v>25990</v>
      </c>
      <c r="Q4615" t="s">
        <v>131</v>
      </c>
      <c r="R4615" t="s">
        <v>25989</v>
      </c>
      <c r="S4615" t="s">
        <v>25991</v>
      </c>
      <c r="T4615" t="s">
        <v>413</v>
      </c>
      <c r="U4615" t="s">
        <v>25992</v>
      </c>
      <c r="V4615" t="s">
        <v>25993</v>
      </c>
      <c r="W4615" t="s">
        <v>93</v>
      </c>
      <c r="X4615">
        <v>3</v>
      </c>
      <c r="Y4615">
        <v>1545</v>
      </c>
    </row>
    <row r="4616" spans="1:25">
      <c r="A4616" t="s">
        <v>11736</v>
      </c>
      <c r="B4616" t="s">
        <v>70</v>
      </c>
      <c r="C4616">
        <v>95</v>
      </c>
      <c r="D4616" t="s">
        <v>106</v>
      </c>
      <c r="E4616">
        <v>2006</v>
      </c>
      <c r="F4616" s="24">
        <v>38797</v>
      </c>
      <c r="G4616" s="24">
        <v>38797</v>
      </c>
      <c r="H4616" s="24">
        <v>38798</v>
      </c>
      <c r="I4616" t="s">
        <v>416</v>
      </c>
      <c r="J4616" t="s">
        <v>108</v>
      </c>
      <c r="K4616" t="s">
        <v>109</v>
      </c>
      <c r="L4616" t="s">
        <v>761</v>
      </c>
      <c r="M4616" t="s">
        <v>152</v>
      </c>
      <c r="N4616" t="s">
        <v>210</v>
      </c>
      <c r="O4616" t="s">
        <v>11737</v>
      </c>
      <c r="P4616" t="s">
        <v>25994</v>
      </c>
      <c r="Q4616" t="s">
        <v>131</v>
      </c>
      <c r="R4616" t="s">
        <v>25995</v>
      </c>
      <c r="S4616" t="s">
        <v>25996</v>
      </c>
      <c r="T4616" t="s">
        <v>157</v>
      </c>
      <c r="U4616" t="s">
        <v>25997</v>
      </c>
      <c r="V4616" t="s">
        <v>25998</v>
      </c>
      <c r="W4616" t="s">
        <v>217</v>
      </c>
      <c r="X4616">
        <v>3</v>
      </c>
      <c r="Y4616">
        <v>3723.5</v>
      </c>
    </row>
    <row r="4617" spans="1:25">
      <c r="A4617" t="s">
        <v>25999</v>
      </c>
      <c r="B4617" t="s">
        <v>138</v>
      </c>
      <c r="C4617">
        <v>98</v>
      </c>
      <c r="D4617" t="s">
        <v>106</v>
      </c>
      <c r="E4617">
        <v>2006</v>
      </c>
      <c r="F4617" s="24">
        <v>38798</v>
      </c>
      <c r="G4617" s="24">
        <v>38799</v>
      </c>
      <c r="H4617" s="24">
        <v>38800</v>
      </c>
      <c r="I4617" t="s">
        <v>416</v>
      </c>
      <c r="J4617" t="s">
        <v>108</v>
      </c>
      <c r="K4617" t="s">
        <v>109</v>
      </c>
      <c r="L4617" t="s">
        <v>643</v>
      </c>
      <c r="M4617" t="s">
        <v>152</v>
      </c>
      <c r="N4617" t="s">
        <v>210</v>
      </c>
      <c r="O4617" t="s">
        <v>26000</v>
      </c>
      <c r="P4617" t="s">
        <v>26000</v>
      </c>
      <c r="Q4617" t="s">
        <v>142</v>
      </c>
      <c r="R4617" t="s">
        <v>26001</v>
      </c>
      <c r="S4617" t="s">
        <v>26002</v>
      </c>
      <c r="T4617" t="s">
        <v>173</v>
      </c>
      <c r="U4617" t="s">
        <v>26003</v>
      </c>
      <c r="W4617" t="s">
        <v>217</v>
      </c>
      <c r="X4617">
        <v>3</v>
      </c>
      <c r="Y4617">
        <v>3673.5</v>
      </c>
    </row>
    <row r="4618" spans="1:25">
      <c r="A4618" t="s">
        <v>26004</v>
      </c>
      <c r="B4618" t="s">
        <v>70</v>
      </c>
      <c r="C4618">
        <v>83</v>
      </c>
      <c r="D4618" t="s">
        <v>106</v>
      </c>
      <c r="E4618">
        <v>2006</v>
      </c>
      <c r="F4618" s="24">
        <v>38788</v>
      </c>
      <c r="G4618" s="24">
        <v>38789</v>
      </c>
      <c r="H4618" s="24">
        <v>38790</v>
      </c>
      <c r="I4618" t="s">
        <v>339</v>
      </c>
      <c r="J4618" t="s">
        <v>108</v>
      </c>
      <c r="K4618" t="s">
        <v>324</v>
      </c>
      <c r="L4618" t="s">
        <v>432</v>
      </c>
      <c r="M4618" t="s">
        <v>152</v>
      </c>
      <c r="N4618" t="s">
        <v>828</v>
      </c>
      <c r="O4618" t="s">
        <v>26005</v>
      </c>
      <c r="P4618" t="s">
        <v>26005</v>
      </c>
      <c r="Q4618" t="s">
        <v>195</v>
      </c>
      <c r="R4618" t="s">
        <v>26006</v>
      </c>
      <c r="S4618" t="s">
        <v>26007</v>
      </c>
      <c r="T4618" t="s">
        <v>173</v>
      </c>
      <c r="U4618" t="s">
        <v>26008</v>
      </c>
      <c r="V4618" t="s">
        <v>26009</v>
      </c>
      <c r="W4618" t="s">
        <v>217</v>
      </c>
      <c r="X4618">
        <v>3</v>
      </c>
      <c r="Y4618">
        <v>5014.67</v>
      </c>
    </row>
    <row r="4619" spans="1:25">
      <c r="A4619" t="s">
        <v>26010</v>
      </c>
      <c r="B4619" t="s">
        <v>70</v>
      </c>
      <c r="C4619">
        <v>85</v>
      </c>
      <c r="D4619" t="s">
        <v>106</v>
      </c>
      <c r="E4619">
        <v>2006</v>
      </c>
      <c r="F4619" s="24">
        <v>38789</v>
      </c>
      <c r="G4619" s="24">
        <v>38789</v>
      </c>
      <c r="H4619" s="24">
        <v>38791</v>
      </c>
      <c r="I4619" t="s">
        <v>416</v>
      </c>
      <c r="J4619" t="s">
        <v>108</v>
      </c>
      <c r="K4619" t="s">
        <v>109</v>
      </c>
      <c r="L4619" t="s">
        <v>6018</v>
      </c>
      <c r="M4619" t="s">
        <v>152</v>
      </c>
      <c r="N4619" t="s">
        <v>650</v>
      </c>
      <c r="O4619" t="s">
        <v>26011</v>
      </c>
      <c r="P4619" t="s">
        <v>26011</v>
      </c>
      <c r="Q4619" t="s">
        <v>195</v>
      </c>
      <c r="R4619" t="s">
        <v>26012</v>
      </c>
      <c r="S4619" t="s">
        <v>26013</v>
      </c>
      <c r="T4619" t="s">
        <v>231</v>
      </c>
      <c r="U4619" t="s">
        <v>26014</v>
      </c>
      <c r="V4619" t="s">
        <v>26015</v>
      </c>
      <c r="W4619" t="s">
        <v>217</v>
      </c>
      <c r="X4619">
        <v>3</v>
      </c>
      <c r="Y4619">
        <v>3779.67</v>
      </c>
    </row>
    <row r="4620" spans="1:25">
      <c r="A4620" t="s">
        <v>26016</v>
      </c>
      <c r="B4620" t="s">
        <v>70</v>
      </c>
      <c r="C4620">
        <v>82</v>
      </c>
      <c r="D4620" t="s">
        <v>106</v>
      </c>
      <c r="E4620">
        <v>2006</v>
      </c>
      <c r="F4620" s="24">
        <v>38789</v>
      </c>
      <c r="G4620" s="24">
        <v>38789</v>
      </c>
      <c r="H4620" s="24">
        <v>38790</v>
      </c>
      <c r="I4620" t="s">
        <v>339</v>
      </c>
      <c r="J4620" t="s">
        <v>108</v>
      </c>
      <c r="K4620" t="s">
        <v>324</v>
      </c>
      <c r="L4620" t="s">
        <v>425</v>
      </c>
      <c r="M4620" t="s">
        <v>76</v>
      </c>
      <c r="N4620" t="s">
        <v>210</v>
      </c>
      <c r="O4620" t="s">
        <v>26017</v>
      </c>
      <c r="P4620" t="s">
        <v>26018</v>
      </c>
      <c r="Q4620" t="s">
        <v>90</v>
      </c>
      <c r="R4620" t="s">
        <v>26017</v>
      </c>
      <c r="S4620" t="s">
        <v>26019</v>
      </c>
      <c r="T4620" t="s">
        <v>173</v>
      </c>
      <c r="U4620" t="s">
        <v>174</v>
      </c>
      <c r="V4620" t="s">
        <v>26020</v>
      </c>
      <c r="W4620" t="s">
        <v>217</v>
      </c>
      <c r="X4620">
        <v>3</v>
      </c>
      <c r="Y4620">
        <v>4537</v>
      </c>
    </row>
    <row r="4621" spans="1:25">
      <c r="A4621" t="s">
        <v>26021</v>
      </c>
      <c r="B4621" t="s">
        <v>70</v>
      </c>
      <c r="C4621">
        <v>87</v>
      </c>
      <c r="D4621" t="s">
        <v>106</v>
      </c>
      <c r="E4621">
        <v>2006</v>
      </c>
      <c r="F4621" s="24">
        <v>38790</v>
      </c>
      <c r="G4621" s="24">
        <v>38791</v>
      </c>
      <c r="H4621" s="24">
        <v>38792</v>
      </c>
      <c r="I4621" t="s">
        <v>339</v>
      </c>
      <c r="J4621" t="s">
        <v>108</v>
      </c>
      <c r="K4621" t="s">
        <v>324</v>
      </c>
      <c r="L4621" t="s">
        <v>432</v>
      </c>
      <c r="M4621" t="s">
        <v>76</v>
      </c>
      <c r="N4621" t="s">
        <v>1304</v>
      </c>
      <c r="O4621" t="s">
        <v>26022</v>
      </c>
      <c r="P4621" t="s">
        <v>26023</v>
      </c>
      <c r="Q4621" t="s">
        <v>80</v>
      </c>
      <c r="R4621" t="s">
        <v>26022</v>
      </c>
      <c r="S4621" t="s">
        <v>26024</v>
      </c>
      <c r="T4621" t="s">
        <v>145</v>
      </c>
      <c r="U4621" t="s">
        <v>26025</v>
      </c>
      <c r="V4621" t="s">
        <v>26026</v>
      </c>
      <c r="W4621" t="s">
        <v>93</v>
      </c>
      <c r="X4621">
        <v>3</v>
      </c>
      <c r="Y4621">
        <v>4507</v>
      </c>
    </row>
    <row r="4622" spans="1:25">
      <c r="A4622" t="s">
        <v>26027</v>
      </c>
      <c r="B4622" t="s">
        <v>70</v>
      </c>
      <c r="C4622">
        <v>90</v>
      </c>
      <c r="D4622" t="s">
        <v>106</v>
      </c>
      <c r="E4622">
        <v>2006</v>
      </c>
      <c r="F4622" s="24">
        <v>38792</v>
      </c>
      <c r="G4622" s="24">
        <v>38792</v>
      </c>
      <c r="H4622" s="24">
        <v>38796</v>
      </c>
      <c r="I4622" t="s">
        <v>107</v>
      </c>
      <c r="J4622" t="s">
        <v>108</v>
      </c>
      <c r="K4622" t="s">
        <v>109</v>
      </c>
      <c r="L4622" t="s">
        <v>432</v>
      </c>
      <c r="M4622" t="s">
        <v>76</v>
      </c>
      <c r="N4622" t="s">
        <v>128</v>
      </c>
      <c r="O4622" t="s">
        <v>26028</v>
      </c>
      <c r="P4622" t="s">
        <v>26029</v>
      </c>
      <c r="Q4622" t="s">
        <v>90</v>
      </c>
      <c r="R4622" t="s">
        <v>26028</v>
      </c>
      <c r="S4622" t="s">
        <v>26030</v>
      </c>
      <c r="T4622" t="s">
        <v>231</v>
      </c>
      <c r="U4622" t="s">
        <v>26031</v>
      </c>
      <c r="V4622" t="s">
        <v>26032</v>
      </c>
      <c r="W4622" t="s">
        <v>93</v>
      </c>
      <c r="X4622">
        <v>3</v>
      </c>
      <c r="Y4622">
        <v>2333</v>
      </c>
    </row>
    <row r="4623" spans="1:25">
      <c r="A4623" t="s">
        <v>26033</v>
      </c>
      <c r="B4623" t="s">
        <v>70</v>
      </c>
      <c r="C4623">
        <v>74</v>
      </c>
      <c r="D4623" t="s">
        <v>106</v>
      </c>
      <c r="E4623">
        <v>2006</v>
      </c>
      <c r="F4623" s="24">
        <v>38784</v>
      </c>
      <c r="G4623" s="24">
        <v>38784</v>
      </c>
      <c r="H4623" s="24">
        <v>38786</v>
      </c>
      <c r="I4623" t="s">
        <v>183</v>
      </c>
      <c r="J4623" t="s">
        <v>108</v>
      </c>
      <c r="K4623" t="s">
        <v>184</v>
      </c>
      <c r="L4623" t="s">
        <v>75</v>
      </c>
      <c r="M4623" t="s">
        <v>76</v>
      </c>
      <c r="N4623" t="s">
        <v>295</v>
      </c>
      <c r="O4623" t="s">
        <v>26034</v>
      </c>
      <c r="P4623" t="s">
        <v>26035</v>
      </c>
      <c r="Q4623" t="s">
        <v>90</v>
      </c>
      <c r="R4623" t="s">
        <v>26034</v>
      </c>
      <c r="S4623" t="s">
        <v>26036</v>
      </c>
      <c r="T4623" t="s">
        <v>654</v>
      </c>
      <c r="U4623" t="s">
        <v>26037</v>
      </c>
      <c r="V4623" t="s">
        <v>26038</v>
      </c>
      <c r="W4623" t="s">
        <v>93</v>
      </c>
      <c r="X4623">
        <v>3</v>
      </c>
      <c r="Y4623">
        <v>1776</v>
      </c>
    </row>
    <row r="4624" spans="1:25">
      <c r="A4624" t="s">
        <v>26039</v>
      </c>
      <c r="B4624" t="s">
        <v>70</v>
      </c>
      <c r="C4624">
        <v>94</v>
      </c>
      <c r="D4624" t="s">
        <v>71</v>
      </c>
      <c r="E4624">
        <v>2006</v>
      </c>
      <c r="F4624" s="24">
        <v>38794</v>
      </c>
      <c r="G4624" s="24">
        <v>38796</v>
      </c>
      <c r="H4624" s="24">
        <v>38796</v>
      </c>
      <c r="I4624" t="s">
        <v>310</v>
      </c>
      <c r="J4624" t="s">
        <v>311</v>
      </c>
      <c r="K4624" t="s">
        <v>74</v>
      </c>
      <c r="L4624" t="s">
        <v>75</v>
      </c>
      <c r="M4624" t="s">
        <v>76</v>
      </c>
      <c r="N4624" t="s">
        <v>111</v>
      </c>
      <c r="O4624" t="s">
        <v>26040</v>
      </c>
      <c r="P4624" t="s">
        <v>26041</v>
      </c>
      <c r="Q4624" t="s">
        <v>90</v>
      </c>
      <c r="R4624" t="s">
        <v>26040</v>
      </c>
      <c r="S4624" t="s">
        <v>26042</v>
      </c>
      <c r="T4624" t="s">
        <v>82</v>
      </c>
      <c r="U4624" t="s">
        <v>26043</v>
      </c>
      <c r="W4624" t="s">
        <v>93</v>
      </c>
      <c r="X4624">
        <v>3</v>
      </c>
      <c r="Y4624">
        <v>3770</v>
      </c>
    </row>
    <row r="4625" spans="1:25">
      <c r="A4625" t="s">
        <v>26044</v>
      </c>
      <c r="B4625" t="s">
        <v>138</v>
      </c>
      <c r="C4625">
        <v>99</v>
      </c>
      <c r="D4625" t="s">
        <v>71</v>
      </c>
      <c r="E4625">
        <v>2006</v>
      </c>
      <c r="F4625" s="24">
        <v>38798</v>
      </c>
      <c r="G4625" s="24">
        <v>38799</v>
      </c>
      <c r="H4625" s="24">
        <v>38801</v>
      </c>
      <c r="I4625" t="s">
        <v>25534</v>
      </c>
      <c r="J4625" t="s">
        <v>272</v>
      </c>
      <c r="K4625" t="s">
        <v>273</v>
      </c>
      <c r="L4625" t="s">
        <v>75</v>
      </c>
      <c r="M4625" t="s">
        <v>76</v>
      </c>
      <c r="N4625" t="s">
        <v>295</v>
      </c>
      <c r="O4625" t="s">
        <v>26045</v>
      </c>
      <c r="P4625" t="s">
        <v>26045</v>
      </c>
      <c r="Q4625" t="s">
        <v>142</v>
      </c>
      <c r="R4625" t="s">
        <v>26046</v>
      </c>
      <c r="S4625" t="s">
        <v>26047</v>
      </c>
      <c r="T4625" t="s">
        <v>9589</v>
      </c>
      <c r="W4625" t="s">
        <v>93</v>
      </c>
      <c r="X4625">
        <v>3</v>
      </c>
      <c r="Y4625">
        <v>1320</v>
      </c>
    </row>
    <row r="4626" spans="1:25">
      <c r="A4626" t="s">
        <v>26048</v>
      </c>
      <c r="B4626" t="s">
        <v>70</v>
      </c>
      <c r="C4626">
        <v>69</v>
      </c>
      <c r="D4626" t="s">
        <v>71</v>
      </c>
      <c r="E4626">
        <v>2006</v>
      </c>
      <c r="F4626" s="24">
        <v>38778</v>
      </c>
      <c r="G4626" s="24">
        <v>38779</v>
      </c>
      <c r="H4626" s="24">
        <v>38779</v>
      </c>
      <c r="I4626" t="s">
        <v>5015</v>
      </c>
      <c r="J4626" t="s">
        <v>168</v>
      </c>
      <c r="K4626" t="s">
        <v>273</v>
      </c>
      <c r="L4626" t="s">
        <v>75</v>
      </c>
      <c r="M4626" t="s">
        <v>76</v>
      </c>
      <c r="N4626" t="s">
        <v>87</v>
      </c>
      <c r="O4626" t="s">
        <v>26049</v>
      </c>
      <c r="P4626" t="s">
        <v>26049</v>
      </c>
      <c r="Q4626" t="s">
        <v>195</v>
      </c>
      <c r="R4626" t="s">
        <v>26050</v>
      </c>
      <c r="S4626" t="s">
        <v>26051</v>
      </c>
      <c r="T4626" t="s">
        <v>360</v>
      </c>
      <c r="U4626" t="s">
        <v>174</v>
      </c>
      <c r="W4626" t="s">
        <v>93</v>
      </c>
      <c r="X4626">
        <v>3</v>
      </c>
      <c r="Y4626">
        <v>4360.8</v>
      </c>
    </row>
    <row r="4627" spans="1:25">
      <c r="A4627" t="s">
        <v>8912</v>
      </c>
      <c r="B4627" t="s">
        <v>70</v>
      </c>
      <c r="C4627">
        <v>70</v>
      </c>
      <c r="D4627" t="s">
        <v>71</v>
      </c>
      <c r="E4627">
        <v>2006</v>
      </c>
      <c r="F4627" s="24">
        <v>38781</v>
      </c>
      <c r="G4627" s="24">
        <v>38782</v>
      </c>
      <c r="H4627" s="24">
        <v>38782</v>
      </c>
      <c r="I4627" t="s">
        <v>1939</v>
      </c>
      <c r="J4627" t="s">
        <v>252</v>
      </c>
      <c r="K4627" t="s">
        <v>273</v>
      </c>
      <c r="L4627" t="s">
        <v>75</v>
      </c>
      <c r="M4627" t="s">
        <v>76</v>
      </c>
      <c r="N4627" t="s">
        <v>77</v>
      </c>
      <c r="O4627" t="s">
        <v>8913</v>
      </c>
      <c r="P4627" t="s">
        <v>26052</v>
      </c>
      <c r="Q4627" t="s">
        <v>80</v>
      </c>
      <c r="R4627" t="s">
        <v>8913</v>
      </c>
      <c r="S4627" t="s">
        <v>8915</v>
      </c>
      <c r="T4627" t="s">
        <v>173</v>
      </c>
      <c r="U4627" t="s">
        <v>8916</v>
      </c>
      <c r="V4627" t="s">
        <v>8917</v>
      </c>
      <c r="W4627" t="s">
        <v>83</v>
      </c>
      <c r="X4627">
        <v>3</v>
      </c>
      <c r="Y4627">
        <v>4308</v>
      </c>
    </row>
    <row r="4628" spans="1:25">
      <c r="A4628" t="s">
        <v>26053</v>
      </c>
      <c r="B4628" t="s">
        <v>70</v>
      </c>
      <c r="C4628">
        <v>92</v>
      </c>
      <c r="D4628" t="s">
        <v>106</v>
      </c>
      <c r="E4628">
        <v>2006</v>
      </c>
      <c r="F4628" s="24">
        <v>38896</v>
      </c>
      <c r="G4628" s="24">
        <v>38793</v>
      </c>
      <c r="H4628" s="24">
        <v>38896</v>
      </c>
      <c r="I4628" t="s">
        <v>107</v>
      </c>
      <c r="J4628" t="s">
        <v>108</v>
      </c>
      <c r="K4628" t="s">
        <v>109</v>
      </c>
      <c r="L4628" t="s">
        <v>25014</v>
      </c>
      <c r="M4628" t="s">
        <v>76</v>
      </c>
      <c r="N4628" t="s">
        <v>87</v>
      </c>
      <c r="O4628" t="s">
        <v>26054</v>
      </c>
      <c r="P4628" t="s">
        <v>26055</v>
      </c>
      <c r="Q4628" t="s">
        <v>90</v>
      </c>
      <c r="R4628" t="s">
        <v>26054</v>
      </c>
      <c r="S4628" t="s">
        <v>26056</v>
      </c>
      <c r="T4628" t="s">
        <v>329</v>
      </c>
      <c r="U4628" t="s">
        <v>26057</v>
      </c>
      <c r="V4628" t="s">
        <v>26058</v>
      </c>
      <c r="W4628" t="s">
        <v>93</v>
      </c>
      <c r="X4628">
        <v>3</v>
      </c>
      <c r="Y4628">
        <v>3867</v>
      </c>
    </row>
    <row r="4629" spans="1:25">
      <c r="A4629" t="s">
        <v>26059</v>
      </c>
      <c r="B4629" t="s">
        <v>70</v>
      </c>
      <c r="C4629">
        <v>97</v>
      </c>
      <c r="D4629" t="s">
        <v>106</v>
      </c>
      <c r="E4629">
        <v>2006</v>
      </c>
      <c r="F4629" s="24">
        <v>38798</v>
      </c>
      <c r="G4629" s="24">
        <v>38798</v>
      </c>
      <c r="H4629" s="24">
        <v>38799</v>
      </c>
      <c r="I4629" t="s">
        <v>339</v>
      </c>
      <c r="J4629" t="s">
        <v>108</v>
      </c>
      <c r="K4629" t="s">
        <v>324</v>
      </c>
      <c r="M4629" t="s">
        <v>152</v>
      </c>
      <c r="N4629" t="s">
        <v>2150</v>
      </c>
      <c r="O4629" t="s">
        <v>26060</v>
      </c>
      <c r="P4629" t="s">
        <v>26061</v>
      </c>
      <c r="Q4629" t="s">
        <v>90</v>
      </c>
      <c r="R4629" t="s">
        <v>26060</v>
      </c>
      <c r="S4629" t="s">
        <v>26062</v>
      </c>
      <c r="T4629" t="s">
        <v>902</v>
      </c>
      <c r="U4629" t="s">
        <v>26063</v>
      </c>
      <c r="V4629" t="s">
        <v>26064</v>
      </c>
      <c r="W4629" t="s">
        <v>93</v>
      </c>
      <c r="X4629">
        <v>3</v>
      </c>
      <c r="Y4629">
        <v>3574.5</v>
      </c>
    </row>
    <row r="4630" spans="1:25">
      <c r="A4630" t="s">
        <v>26065</v>
      </c>
      <c r="B4630" t="s">
        <v>70</v>
      </c>
      <c r="C4630">
        <v>76</v>
      </c>
      <c r="D4630" t="s">
        <v>71</v>
      </c>
      <c r="E4630">
        <v>2006</v>
      </c>
      <c r="F4630" s="24">
        <v>38785</v>
      </c>
      <c r="G4630" s="24">
        <v>38785</v>
      </c>
      <c r="H4630" s="24">
        <v>38786</v>
      </c>
      <c r="I4630" t="s">
        <v>26066</v>
      </c>
      <c r="J4630" t="s">
        <v>220</v>
      </c>
      <c r="K4630" t="s">
        <v>97</v>
      </c>
      <c r="L4630" t="s">
        <v>75</v>
      </c>
      <c r="M4630" t="s">
        <v>76</v>
      </c>
      <c r="N4630" t="s">
        <v>295</v>
      </c>
      <c r="O4630" t="s">
        <v>26067</v>
      </c>
      <c r="P4630" t="s">
        <v>26068</v>
      </c>
      <c r="Q4630" t="s">
        <v>80</v>
      </c>
      <c r="R4630" t="s">
        <v>26067</v>
      </c>
      <c r="S4630" t="s">
        <v>26069</v>
      </c>
      <c r="T4630" t="s">
        <v>413</v>
      </c>
      <c r="U4630" t="s">
        <v>26070</v>
      </c>
      <c r="V4630" t="s">
        <v>26071</v>
      </c>
      <c r="W4630" t="s">
        <v>93</v>
      </c>
      <c r="X4630">
        <v>3</v>
      </c>
      <c r="Y4630">
        <v>1518</v>
      </c>
    </row>
    <row r="4631" spans="1:25">
      <c r="A4631" t="s">
        <v>26072</v>
      </c>
      <c r="B4631" t="s">
        <v>70</v>
      </c>
      <c r="C4631">
        <v>66</v>
      </c>
      <c r="D4631" t="s">
        <v>71</v>
      </c>
      <c r="E4631">
        <v>2006</v>
      </c>
      <c r="F4631" s="24">
        <v>38777</v>
      </c>
      <c r="G4631" s="24">
        <v>38778</v>
      </c>
      <c r="H4631" s="24">
        <v>38778</v>
      </c>
      <c r="I4631" t="s">
        <v>630</v>
      </c>
      <c r="J4631" t="s">
        <v>168</v>
      </c>
      <c r="K4631" t="s">
        <v>273</v>
      </c>
      <c r="L4631" t="s">
        <v>26073</v>
      </c>
      <c r="M4631" t="s">
        <v>76</v>
      </c>
      <c r="N4631" t="s">
        <v>160</v>
      </c>
      <c r="O4631" t="s">
        <v>26074</v>
      </c>
      <c r="P4631" t="s">
        <v>26074</v>
      </c>
      <c r="Q4631" t="s">
        <v>195</v>
      </c>
      <c r="R4631" t="s">
        <v>26075</v>
      </c>
      <c r="S4631" t="s">
        <v>26076</v>
      </c>
      <c r="T4631" t="s">
        <v>360</v>
      </c>
      <c r="U4631" t="s">
        <v>26077</v>
      </c>
      <c r="W4631" t="s">
        <v>93</v>
      </c>
      <c r="X4631">
        <v>3</v>
      </c>
      <c r="Y4631">
        <v>1960.9</v>
      </c>
    </row>
    <row r="4632" spans="1:25">
      <c r="A4632" t="s">
        <v>5449</v>
      </c>
      <c r="B4632" t="s">
        <v>70</v>
      </c>
      <c r="C4632">
        <v>89</v>
      </c>
      <c r="D4632" t="s">
        <v>106</v>
      </c>
      <c r="E4632">
        <v>2006</v>
      </c>
      <c r="F4632" s="24">
        <v>38790</v>
      </c>
      <c r="G4632" s="24">
        <v>38792</v>
      </c>
      <c r="H4632" s="24">
        <v>38793</v>
      </c>
      <c r="I4632" t="s">
        <v>1256</v>
      </c>
      <c r="J4632" t="s">
        <v>108</v>
      </c>
      <c r="K4632" t="s">
        <v>109</v>
      </c>
      <c r="L4632" t="s">
        <v>110</v>
      </c>
      <c r="M4632" t="s">
        <v>76</v>
      </c>
      <c r="N4632" t="s">
        <v>253</v>
      </c>
      <c r="O4632" t="s">
        <v>5450</v>
      </c>
      <c r="P4632" t="s">
        <v>26078</v>
      </c>
      <c r="Q4632" t="s">
        <v>131</v>
      </c>
      <c r="R4632" t="s">
        <v>5450</v>
      </c>
      <c r="S4632" t="s">
        <v>26079</v>
      </c>
      <c r="T4632" t="s">
        <v>173</v>
      </c>
      <c r="U4632" t="s">
        <v>26080</v>
      </c>
      <c r="V4632" t="s">
        <v>26081</v>
      </c>
      <c r="W4632" t="s">
        <v>83</v>
      </c>
      <c r="X4632">
        <v>3</v>
      </c>
      <c r="Y4632">
        <v>4537</v>
      </c>
    </row>
    <row r="4633" spans="1:25">
      <c r="A4633" t="s">
        <v>26082</v>
      </c>
      <c r="B4633" t="s">
        <v>70</v>
      </c>
      <c r="C4633">
        <v>104</v>
      </c>
      <c r="D4633" t="s">
        <v>106</v>
      </c>
      <c r="E4633">
        <v>2006</v>
      </c>
      <c r="F4633" s="24">
        <v>38802</v>
      </c>
      <c r="G4633" s="24">
        <v>38802</v>
      </c>
      <c r="H4633" s="24">
        <v>38804</v>
      </c>
      <c r="I4633" t="s">
        <v>416</v>
      </c>
      <c r="J4633" t="s">
        <v>108</v>
      </c>
      <c r="K4633" t="s">
        <v>109</v>
      </c>
      <c r="L4633" t="s">
        <v>643</v>
      </c>
      <c r="M4633" t="s">
        <v>152</v>
      </c>
      <c r="N4633" t="s">
        <v>467</v>
      </c>
      <c r="O4633" t="s">
        <v>26083</v>
      </c>
      <c r="P4633" t="s">
        <v>26083</v>
      </c>
      <c r="Q4633" t="s">
        <v>195</v>
      </c>
      <c r="R4633" t="s">
        <v>26084</v>
      </c>
      <c r="S4633" t="s">
        <v>26085</v>
      </c>
      <c r="T4633" t="s">
        <v>92</v>
      </c>
      <c r="U4633" t="s">
        <v>26086</v>
      </c>
      <c r="W4633" t="s">
        <v>83</v>
      </c>
      <c r="X4633">
        <v>3</v>
      </c>
      <c r="Y4633">
        <v>3723.67</v>
      </c>
    </row>
    <row r="4634" spans="1:25">
      <c r="A4634" t="s">
        <v>10202</v>
      </c>
      <c r="B4634" t="s">
        <v>70</v>
      </c>
      <c r="C4634">
        <v>79</v>
      </c>
      <c r="D4634" t="s">
        <v>106</v>
      </c>
      <c r="E4634">
        <v>2006</v>
      </c>
      <c r="F4634" s="24">
        <v>38787</v>
      </c>
      <c r="G4634" s="24">
        <v>38787</v>
      </c>
      <c r="H4634" s="24">
        <v>38788</v>
      </c>
      <c r="I4634" t="s">
        <v>416</v>
      </c>
      <c r="J4634" t="s">
        <v>108</v>
      </c>
      <c r="K4634" t="s">
        <v>109</v>
      </c>
      <c r="L4634" t="s">
        <v>4684</v>
      </c>
      <c r="M4634" t="s">
        <v>152</v>
      </c>
      <c r="N4634" t="s">
        <v>253</v>
      </c>
      <c r="O4634" t="s">
        <v>26087</v>
      </c>
      <c r="P4634" t="s">
        <v>26087</v>
      </c>
      <c r="Q4634" t="s">
        <v>195</v>
      </c>
      <c r="R4634" t="s">
        <v>26088</v>
      </c>
      <c r="S4634" t="s">
        <v>26089</v>
      </c>
      <c r="T4634" t="s">
        <v>173</v>
      </c>
      <c r="U4634" t="s">
        <v>26090</v>
      </c>
      <c r="W4634" t="s">
        <v>83</v>
      </c>
      <c r="X4634">
        <v>3</v>
      </c>
      <c r="Y4634">
        <v>3529.67</v>
      </c>
    </row>
    <row r="4635" spans="1:25">
      <c r="A4635" t="s">
        <v>26091</v>
      </c>
      <c r="B4635" t="s">
        <v>70</v>
      </c>
      <c r="C4635">
        <v>81</v>
      </c>
      <c r="D4635" t="s">
        <v>106</v>
      </c>
      <c r="E4635">
        <v>2006</v>
      </c>
      <c r="F4635" s="24">
        <v>38787</v>
      </c>
      <c r="G4635" s="24">
        <v>38788</v>
      </c>
      <c r="H4635" s="24">
        <v>38789</v>
      </c>
      <c r="I4635" t="s">
        <v>416</v>
      </c>
      <c r="J4635" t="s">
        <v>108</v>
      </c>
      <c r="K4635" t="s">
        <v>109</v>
      </c>
      <c r="L4635" t="s">
        <v>139</v>
      </c>
      <c r="M4635" t="s">
        <v>152</v>
      </c>
      <c r="N4635" t="s">
        <v>153</v>
      </c>
      <c r="O4635" t="s">
        <v>26092</v>
      </c>
      <c r="P4635" t="s">
        <v>26092</v>
      </c>
      <c r="Q4635" t="s">
        <v>195</v>
      </c>
      <c r="R4635" t="s">
        <v>26093</v>
      </c>
      <c r="S4635" t="s">
        <v>26094</v>
      </c>
      <c r="T4635" t="s">
        <v>188</v>
      </c>
      <c r="U4635" t="s">
        <v>26095</v>
      </c>
      <c r="V4635" t="s">
        <v>26096</v>
      </c>
      <c r="W4635" t="s">
        <v>83</v>
      </c>
      <c r="X4635">
        <v>3</v>
      </c>
      <c r="Y4635">
        <v>3723.67</v>
      </c>
    </row>
    <row r="4636" spans="1:25">
      <c r="A4636" t="s">
        <v>1893</v>
      </c>
      <c r="B4636" t="s">
        <v>70</v>
      </c>
      <c r="C4636">
        <v>67</v>
      </c>
      <c r="D4636" t="s">
        <v>106</v>
      </c>
      <c r="E4636">
        <v>2006</v>
      </c>
      <c r="F4636" s="24">
        <v>38778</v>
      </c>
      <c r="G4636" s="24">
        <v>38778</v>
      </c>
      <c r="H4636" s="24">
        <v>38779</v>
      </c>
      <c r="I4636" t="s">
        <v>127</v>
      </c>
      <c r="J4636" t="s">
        <v>108</v>
      </c>
      <c r="K4636" t="s">
        <v>109</v>
      </c>
      <c r="L4636" t="s">
        <v>75</v>
      </c>
      <c r="M4636" t="s">
        <v>76</v>
      </c>
      <c r="N4636" t="s">
        <v>253</v>
      </c>
      <c r="O4636" t="s">
        <v>26097</v>
      </c>
      <c r="P4636" t="s">
        <v>26097</v>
      </c>
      <c r="Q4636" t="s">
        <v>195</v>
      </c>
      <c r="R4636" t="s">
        <v>26098</v>
      </c>
      <c r="S4636" t="s">
        <v>26099</v>
      </c>
      <c r="T4636" t="s">
        <v>231</v>
      </c>
      <c r="U4636" t="s">
        <v>26100</v>
      </c>
      <c r="V4636" t="s">
        <v>26101</v>
      </c>
      <c r="W4636" t="s">
        <v>83</v>
      </c>
      <c r="X4636">
        <v>3</v>
      </c>
      <c r="Y4636">
        <v>2362.17</v>
      </c>
    </row>
    <row r="4637" spans="1:25">
      <c r="A4637" t="s">
        <v>26102</v>
      </c>
      <c r="B4637" t="s">
        <v>70</v>
      </c>
      <c r="C4637">
        <v>93</v>
      </c>
      <c r="D4637" t="s">
        <v>106</v>
      </c>
      <c r="E4637">
        <v>2006</v>
      </c>
      <c r="F4637" s="24">
        <v>38794</v>
      </c>
      <c r="G4637" s="24">
        <v>38794</v>
      </c>
      <c r="H4637" s="24">
        <v>38795</v>
      </c>
      <c r="I4637" t="s">
        <v>107</v>
      </c>
      <c r="J4637" t="s">
        <v>108</v>
      </c>
      <c r="K4637" t="s">
        <v>109</v>
      </c>
      <c r="L4637" t="s">
        <v>20828</v>
      </c>
      <c r="M4637" t="s">
        <v>76</v>
      </c>
      <c r="N4637" t="s">
        <v>77</v>
      </c>
      <c r="O4637" t="s">
        <v>26103</v>
      </c>
      <c r="P4637" t="s">
        <v>26104</v>
      </c>
      <c r="Q4637" t="s">
        <v>80</v>
      </c>
      <c r="R4637" t="s">
        <v>26103</v>
      </c>
      <c r="S4637" t="s">
        <v>26105</v>
      </c>
      <c r="T4637" t="s">
        <v>1796</v>
      </c>
      <c r="U4637" t="s">
        <v>26106</v>
      </c>
      <c r="V4637" t="s">
        <v>26107</v>
      </c>
      <c r="W4637" t="s">
        <v>83</v>
      </c>
      <c r="X4637">
        <v>3</v>
      </c>
      <c r="Y4637">
        <v>4487</v>
      </c>
    </row>
    <row r="4638" spans="1:25">
      <c r="A4638" t="s">
        <v>25007</v>
      </c>
      <c r="B4638" t="s">
        <v>70</v>
      </c>
      <c r="C4638">
        <v>68</v>
      </c>
      <c r="D4638" t="s">
        <v>106</v>
      </c>
      <c r="E4638">
        <v>2006</v>
      </c>
      <c r="F4638" s="24">
        <v>38778</v>
      </c>
      <c r="G4638" s="24">
        <v>38778</v>
      </c>
      <c r="H4638" s="24">
        <v>38780</v>
      </c>
      <c r="I4638" t="s">
        <v>416</v>
      </c>
      <c r="J4638" t="s">
        <v>108</v>
      </c>
      <c r="K4638" t="s">
        <v>109</v>
      </c>
      <c r="L4638" t="s">
        <v>20828</v>
      </c>
      <c r="M4638" t="s">
        <v>152</v>
      </c>
      <c r="N4638" t="s">
        <v>253</v>
      </c>
      <c r="O4638" t="s">
        <v>26108</v>
      </c>
      <c r="P4638" t="s">
        <v>26108</v>
      </c>
      <c r="Q4638" t="s">
        <v>195</v>
      </c>
      <c r="R4638" t="s">
        <v>25008</v>
      </c>
      <c r="S4638" t="s">
        <v>25010</v>
      </c>
      <c r="T4638" t="s">
        <v>910</v>
      </c>
      <c r="U4638" t="s">
        <v>26109</v>
      </c>
      <c r="V4638" t="s">
        <v>26110</v>
      </c>
      <c r="W4638" t="s">
        <v>83</v>
      </c>
      <c r="X4638">
        <v>3</v>
      </c>
      <c r="Y4638">
        <v>3733.67</v>
      </c>
    </row>
    <row r="4639" spans="1:25">
      <c r="A4639" t="s">
        <v>26111</v>
      </c>
      <c r="B4639" t="s">
        <v>70</v>
      </c>
      <c r="C4639">
        <v>77</v>
      </c>
      <c r="D4639" t="s">
        <v>106</v>
      </c>
      <c r="E4639">
        <v>2006</v>
      </c>
      <c r="F4639" s="24">
        <v>38785</v>
      </c>
      <c r="G4639" s="24">
        <v>38786</v>
      </c>
      <c r="H4639" s="24">
        <v>38787</v>
      </c>
      <c r="I4639" t="s">
        <v>107</v>
      </c>
      <c r="J4639" t="s">
        <v>108</v>
      </c>
      <c r="K4639" t="s">
        <v>109</v>
      </c>
      <c r="M4639" t="s">
        <v>76</v>
      </c>
      <c r="N4639" t="s">
        <v>153</v>
      </c>
      <c r="O4639" t="s">
        <v>26112</v>
      </c>
      <c r="P4639" t="s">
        <v>26113</v>
      </c>
      <c r="Q4639" t="s">
        <v>80</v>
      </c>
      <c r="R4639" t="s">
        <v>26112</v>
      </c>
      <c r="S4639" t="s">
        <v>26114</v>
      </c>
      <c r="T4639" t="s">
        <v>173</v>
      </c>
      <c r="U4639" t="s">
        <v>26115</v>
      </c>
      <c r="V4639" t="s">
        <v>26116</v>
      </c>
      <c r="W4639" t="s">
        <v>83</v>
      </c>
      <c r="X4639">
        <v>3</v>
      </c>
      <c r="Y4639">
        <v>4187</v>
      </c>
    </row>
    <row r="4640" spans="1:25">
      <c r="A4640" t="s">
        <v>25892</v>
      </c>
      <c r="B4640" t="s">
        <v>70</v>
      </c>
      <c r="C4640">
        <v>78</v>
      </c>
      <c r="D4640" t="s">
        <v>106</v>
      </c>
      <c r="E4640">
        <v>2006</v>
      </c>
      <c r="F4640" s="24">
        <v>38787</v>
      </c>
      <c r="G4640" s="24">
        <v>38787</v>
      </c>
      <c r="H4640" s="24">
        <v>38788</v>
      </c>
      <c r="I4640" t="s">
        <v>416</v>
      </c>
      <c r="J4640" t="s">
        <v>108</v>
      </c>
      <c r="K4640" t="s">
        <v>109</v>
      </c>
      <c r="L4640" t="s">
        <v>110</v>
      </c>
      <c r="M4640" t="s">
        <v>152</v>
      </c>
      <c r="N4640" t="s">
        <v>153</v>
      </c>
      <c r="O4640" t="s">
        <v>25893</v>
      </c>
      <c r="P4640" t="s">
        <v>26117</v>
      </c>
      <c r="Q4640" t="s">
        <v>131</v>
      </c>
      <c r="R4640" t="s">
        <v>25893</v>
      </c>
      <c r="S4640" t="s">
        <v>26118</v>
      </c>
      <c r="T4640" t="s">
        <v>1169</v>
      </c>
      <c r="U4640" t="s">
        <v>25896</v>
      </c>
      <c r="V4640" t="s">
        <v>26119</v>
      </c>
      <c r="W4640" t="s">
        <v>83</v>
      </c>
      <c r="X4640">
        <v>3</v>
      </c>
      <c r="Y4640">
        <v>3656.38</v>
      </c>
    </row>
    <row r="4641" spans="1:25">
      <c r="A4641" t="s">
        <v>10972</v>
      </c>
      <c r="B4641" t="s">
        <v>70</v>
      </c>
      <c r="C4641">
        <v>80</v>
      </c>
      <c r="D4641" t="s">
        <v>106</v>
      </c>
      <c r="E4641">
        <v>2006</v>
      </c>
      <c r="F4641" s="24">
        <v>38787</v>
      </c>
      <c r="G4641" s="24">
        <v>38788</v>
      </c>
      <c r="H4641" s="24">
        <v>38789</v>
      </c>
      <c r="I4641" t="s">
        <v>107</v>
      </c>
      <c r="J4641" t="s">
        <v>108</v>
      </c>
      <c r="K4641" t="s">
        <v>109</v>
      </c>
      <c r="L4641" t="s">
        <v>75</v>
      </c>
      <c r="M4641" t="s">
        <v>76</v>
      </c>
      <c r="N4641" t="s">
        <v>253</v>
      </c>
      <c r="O4641" t="s">
        <v>10973</v>
      </c>
      <c r="P4641" t="s">
        <v>26120</v>
      </c>
      <c r="Q4641" t="s">
        <v>131</v>
      </c>
      <c r="R4641" t="s">
        <v>10973</v>
      </c>
      <c r="S4641" t="s">
        <v>10975</v>
      </c>
      <c r="T4641" t="s">
        <v>299</v>
      </c>
      <c r="U4641" t="s">
        <v>10977</v>
      </c>
      <c r="V4641" t="s">
        <v>10978</v>
      </c>
      <c r="W4641" t="s">
        <v>83</v>
      </c>
      <c r="X4641">
        <v>3</v>
      </c>
      <c r="Y4641">
        <v>4157</v>
      </c>
    </row>
    <row r="4642" spans="1:25">
      <c r="A4642" t="s">
        <v>6747</v>
      </c>
      <c r="B4642" t="s">
        <v>70</v>
      </c>
      <c r="C4642">
        <v>72</v>
      </c>
      <c r="D4642" t="s">
        <v>106</v>
      </c>
      <c r="E4642">
        <v>2006</v>
      </c>
      <c r="F4642" s="24">
        <v>38783</v>
      </c>
      <c r="G4642" s="24">
        <v>38784</v>
      </c>
      <c r="H4642" s="24">
        <v>38785</v>
      </c>
      <c r="I4642" t="s">
        <v>500</v>
      </c>
      <c r="J4642" t="s">
        <v>108</v>
      </c>
      <c r="K4642" t="s">
        <v>109</v>
      </c>
      <c r="L4642" t="s">
        <v>20828</v>
      </c>
      <c r="M4642" t="s">
        <v>76</v>
      </c>
      <c r="N4642" t="s">
        <v>77</v>
      </c>
      <c r="O4642" t="s">
        <v>26121</v>
      </c>
      <c r="P4642" t="s">
        <v>26121</v>
      </c>
      <c r="Q4642" t="s">
        <v>195</v>
      </c>
      <c r="R4642" t="s">
        <v>6748</v>
      </c>
      <c r="S4642" t="s">
        <v>26122</v>
      </c>
      <c r="T4642" t="s">
        <v>2510</v>
      </c>
      <c r="U4642" t="s">
        <v>26123</v>
      </c>
      <c r="W4642" t="s">
        <v>83</v>
      </c>
      <c r="X4642">
        <v>3</v>
      </c>
      <c r="Y4642">
        <v>5067.17</v>
      </c>
    </row>
    <row r="4643" spans="1:25">
      <c r="A4643" t="s">
        <v>26124</v>
      </c>
      <c r="B4643" t="s">
        <v>70</v>
      </c>
      <c r="C4643">
        <v>75</v>
      </c>
      <c r="D4643" t="s">
        <v>106</v>
      </c>
      <c r="E4643">
        <v>2006</v>
      </c>
      <c r="F4643" s="24">
        <v>38785</v>
      </c>
      <c r="G4643" s="24">
        <v>38785</v>
      </c>
      <c r="H4643" s="24">
        <v>38786</v>
      </c>
      <c r="I4643" t="s">
        <v>107</v>
      </c>
      <c r="J4643" t="s">
        <v>108</v>
      </c>
      <c r="K4643" t="s">
        <v>109</v>
      </c>
      <c r="L4643" t="s">
        <v>75</v>
      </c>
      <c r="M4643" t="s">
        <v>76</v>
      </c>
      <c r="N4643" t="s">
        <v>77</v>
      </c>
      <c r="O4643" t="s">
        <v>26125</v>
      </c>
      <c r="P4643" t="s">
        <v>26126</v>
      </c>
      <c r="Q4643" t="s">
        <v>131</v>
      </c>
      <c r="R4643" t="s">
        <v>26127</v>
      </c>
      <c r="S4643" t="s">
        <v>26128</v>
      </c>
      <c r="T4643" t="s">
        <v>780</v>
      </c>
      <c r="U4643" t="s">
        <v>26129</v>
      </c>
      <c r="V4643" t="s">
        <v>26130</v>
      </c>
      <c r="W4643" t="s">
        <v>83</v>
      </c>
      <c r="X4643">
        <v>3</v>
      </c>
      <c r="Y4643">
        <v>4187</v>
      </c>
    </row>
    <row r="4644" spans="1:25">
      <c r="A4644" t="s">
        <v>9621</v>
      </c>
      <c r="B4644" t="s">
        <v>70</v>
      </c>
      <c r="C4644">
        <v>71</v>
      </c>
      <c r="D4644" t="s">
        <v>106</v>
      </c>
      <c r="E4644">
        <v>2006</v>
      </c>
      <c r="F4644" s="24">
        <v>38781</v>
      </c>
      <c r="G4644" s="24">
        <v>38782</v>
      </c>
      <c r="H4644" s="24">
        <v>38783</v>
      </c>
      <c r="I4644" t="s">
        <v>183</v>
      </c>
      <c r="J4644" t="s">
        <v>108</v>
      </c>
      <c r="K4644" t="s">
        <v>184</v>
      </c>
      <c r="L4644" t="s">
        <v>75</v>
      </c>
      <c r="M4644" t="s">
        <v>76</v>
      </c>
      <c r="N4644" t="s">
        <v>77</v>
      </c>
      <c r="O4644" t="s">
        <v>9622</v>
      </c>
      <c r="P4644" t="s">
        <v>26131</v>
      </c>
      <c r="Q4644" t="s">
        <v>80</v>
      </c>
      <c r="R4644" t="s">
        <v>9622</v>
      </c>
      <c r="S4644" t="s">
        <v>26132</v>
      </c>
      <c r="T4644" t="s">
        <v>413</v>
      </c>
      <c r="U4644" t="s">
        <v>26133</v>
      </c>
      <c r="V4644" t="s">
        <v>26134</v>
      </c>
      <c r="W4644" t="s">
        <v>83</v>
      </c>
      <c r="X4644">
        <v>3</v>
      </c>
      <c r="Y4644">
        <v>4157</v>
      </c>
    </row>
    <row r="4645" spans="1:25">
      <c r="A4645" t="s">
        <v>26135</v>
      </c>
      <c r="B4645" t="s">
        <v>70</v>
      </c>
      <c r="C4645">
        <v>96</v>
      </c>
      <c r="D4645" t="s">
        <v>71</v>
      </c>
      <c r="E4645">
        <v>2006</v>
      </c>
      <c r="F4645" s="24">
        <v>38798</v>
      </c>
      <c r="G4645" s="24">
        <v>38798</v>
      </c>
      <c r="H4645" s="24">
        <v>38799</v>
      </c>
      <c r="I4645" t="s">
        <v>2381</v>
      </c>
      <c r="J4645" t="s">
        <v>220</v>
      </c>
      <c r="K4645" t="s">
        <v>97</v>
      </c>
      <c r="L4645" t="s">
        <v>75</v>
      </c>
      <c r="M4645" t="s">
        <v>76</v>
      </c>
      <c r="N4645" t="s">
        <v>253</v>
      </c>
      <c r="O4645" t="s">
        <v>26136</v>
      </c>
      <c r="P4645" t="s">
        <v>26137</v>
      </c>
      <c r="Q4645" t="s">
        <v>80</v>
      </c>
      <c r="R4645" t="s">
        <v>26136</v>
      </c>
      <c r="S4645" t="s">
        <v>26138</v>
      </c>
      <c r="T4645" t="s">
        <v>1937</v>
      </c>
      <c r="U4645" t="s">
        <v>26139</v>
      </c>
      <c r="W4645" t="s">
        <v>83</v>
      </c>
      <c r="X4645">
        <v>3</v>
      </c>
      <c r="Y4645">
        <v>2098</v>
      </c>
    </row>
    <row r="4646" spans="1:25">
      <c r="A4646" t="s">
        <v>1484</v>
      </c>
      <c r="B4646" t="s">
        <v>70</v>
      </c>
      <c r="C4646">
        <v>107</v>
      </c>
      <c r="D4646" t="s">
        <v>106</v>
      </c>
      <c r="E4646">
        <v>2006</v>
      </c>
      <c r="F4646" s="24">
        <v>38799</v>
      </c>
      <c r="G4646" s="24">
        <v>38805</v>
      </c>
      <c r="H4646" s="24">
        <v>38806</v>
      </c>
      <c r="I4646" t="s">
        <v>416</v>
      </c>
      <c r="J4646" t="s">
        <v>108</v>
      </c>
      <c r="K4646" t="s">
        <v>109</v>
      </c>
      <c r="M4646" t="s">
        <v>152</v>
      </c>
      <c r="N4646" t="s">
        <v>153</v>
      </c>
      <c r="O4646" t="s">
        <v>1486</v>
      </c>
      <c r="P4646" t="s">
        <v>26140</v>
      </c>
      <c r="Q4646" t="s">
        <v>755</v>
      </c>
      <c r="R4646" t="s">
        <v>1486</v>
      </c>
      <c r="S4646" t="s">
        <v>26141</v>
      </c>
      <c r="U4646" t="s">
        <v>26142</v>
      </c>
      <c r="W4646" t="s">
        <v>83</v>
      </c>
      <c r="X4646">
        <v>3</v>
      </c>
      <c r="Y4646">
        <v>1174.5</v>
      </c>
    </row>
    <row r="4647" spans="1:25">
      <c r="A4647" t="s">
        <v>26143</v>
      </c>
      <c r="B4647" t="s">
        <v>70</v>
      </c>
      <c r="C4647">
        <v>100</v>
      </c>
      <c r="D4647" t="s">
        <v>106</v>
      </c>
      <c r="E4647">
        <v>2006</v>
      </c>
      <c r="F4647" s="24">
        <v>38799</v>
      </c>
      <c r="G4647" s="24">
        <v>38799</v>
      </c>
      <c r="H4647" s="24">
        <v>38801</v>
      </c>
      <c r="I4647" t="s">
        <v>107</v>
      </c>
      <c r="J4647" t="s">
        <v>108</v>
      </c>
      <c r="K4647" t="s">
        <v>109</v>
      </c>
      <c r="L4647" t="s">
        <v>75</v>
      </c>
      <c r="M4647" t="s">
        <v>76</v>
      </c>
      <c r="N4647" t="s">
        <v>153</v>
      </c>
      <c r="O4647" t="s">
        <v>26144</v>
      </c>
      <c r="P4647" t="s">
        <v>26145</v>
      </c>
      <c r="Q4647" t="s">
        <v>80</v>
      </c>
      <c r="R4647" t="s">
        <v>26144</v>
      </c>
      <c r="S4647" t="s">
        <v>26146</v>
      </c>
      <c r="T4647" t="s">
        <v>92</v>
      </c>
      <c r="U4647" t="s">
        <v>26147</v>
      </c>
      <c r="V4647" t="s">
        <v>26148</v>
      </c>
      <c r="W4647" t="s">
        <v>83</v>
      </c>
      <c r="X4647">
        <v>3</v>
      </c>
      <c r="Y4647">
        <v>4187</v>
      </c>
    </row>
    <row r="4648" spans="1:25">
      <c r="A4648" t="s">
        <v>26149</v>
      </c>
      <c r="B4648" t="s">
        <v>70</v>
      </c>
      <c r="C4648">
        <v>86</v>
      </c>
      <c r="D4648" t="s">
        <v>106</v>
      </c>
      <c r="E4648">
        <v>2006</v>
      </c>
      <c r="F4648" s="24">
        <v>38790</v>
      </c>
      <c r="G4648" s="24">
        <v>38790</v>
      </c>
      <c r="H4648" s="24">
        <v>38791</v>
      </c>
      <c r="I4648" t="s">
        <v>2255</v>
      </c>
      <c r="J4648" t="s">
        <v>150</v>
      </c>
      <c r="K4648" t="s">
        <v>151</v>
      </c>
      <c r="L4648" t="s">
        <v>75</v>
      </c>
      <c r="M4648" t="s">
        <v>76</v>
      </c>
      <c r="N4648" t="s">
        <v>160</v>
      </c>
      <c r="O4648" t="s">
        <v>26150</v>
      </c>
      <c r="P4648" t="s">
        <v>26151</v>
      </c>
      <c r="Q4648" t="s">
        <v>80</v>
      </c>
      <c r="R4648" t="s">
        <v>26150</v>
      </c>
      <c r="S4648" t="s">
        <v>26152</v>
      </c>
      <c r="T4648" t="s">
        <v>525</v>
      </c>
      <c r="U4648" t="s">
        <v>26153</v>
      </c>
      <c r="W4648" t="s">
        <v>93</v>
      </c>
      <c r="X4648">
        <v>3</v>
      </c>
      <c r="Y4648">
        <v>1727</v>
      </c>
    </row>
    <row r="4649" spans="1:25">
      <c r="A4649" t="s">
        <v>892</v>
      </c>
      <c r="B4649" t="s">
        <v>70</v>
      </c>
      <c r="C4649">
        <v>84</v>
      </c>
      <c r="D4649" t="s">
        <v>71</v>
      </c>
      <c r="E4649">
        <v>2006</v>
      </c>
      <c r="F4649" s="24">
        <v>38786</v>
      </c>
      <c r="G4649" s="24">
        <v>38789</v>
      </c>
      <c r="H4649" s="24">
        <v>38788</v>
      </c>
      <c r="I4649" t="s">
        <v>14110</v>
      </c>
      <c r="J4649" t="s">
        <v>723</v>
      </c>
      <c r="K4649" t="s">
        <v>724</v>
      </c>
      <c r="L4649" t="s">
        <v>75</v>
      </c>
      <c r="M4649" t="s">
        <v>76</v>
      </c>
      <c r="N4649" t="s">
        <v>295</v>
      </c>
      <c r="O4649" t="s">
        <v>894</v>
      </c>
      <c r="P4649" t="s">
        <v>26154</v>
      </c>
      <c r="Q4649" t="s">
        <v>90</v>
      </c>
      <c r="R4649" t="s">
        <v>894</v>
      </c>
      <c r="S4649" t="s">
        <v>896</v>
      </c>
      <c r="T4649" t="s">
        <v>246</v>
      </c>
      <c r="U4649" t="s">
        <v>897</v>
      </c>
      <c r="W4649" t="s">
        <v>93</v>
      </c>
      <c r="X4649">
        <v>3</v>
      </c>
      <c r="Y4649">
        <v>2312</v>
      </c>
    </row>
    <row r="4650" spans="1:25">
      <c r="A4650" t="s">
        <v>26155</v>
      </c>
      <c r="B4650" t="s">
        <v>70</v>
      </c>
      <c r="C4650">
        <v>91</v>
      </c>
      <c r="D4650" t="s">
        <v>106</v>
      </c>
      <c r="E4650">
        <v>2006</v>
      </c>
      <c r="F4650" s="24">
        <v>38792</v>
      </c>
      <c r="G4650" s="24">
        <v>38793</v>
      </c>
      <c r="H4650" s="24">
        <v>38794</v>
      </c>
      <c r="I4650" t="s">
        <v>26156</v>
      </c>
      <c r="J4650" t="s">
        <v>108</v>
      </c>
      <c r="K4650" t="s">
        <v>2652</v>
      </c>
      <c r="L4650" t="s">
        <v>75</v>
      </c>
      <c r="M4650" t="s">
        <v>76</v>
      </c>
      <c r="N4650" t="s">
        <v>253</v>
      </c>
      <c r="O4650" t="s">
        <v>26157</v>
      </c>
      <c r="P4650" t="s">
        <v>26158</v>
      </c>
      <c r="Q4650" t="s">
        <v>90</v>
      </c>
      <c r="R4650" t="s">
        <v>26157</v>
      </c>
      <c r="S4650" t="s">
        <v>26159</v>
      </c>
      <c r="T4650" t="s">
        <v>173</v>
      </c>
      <c r="U4650" t="s">
        <v>26160</v>
      </c>
      <c r="W4650" t="s">
        <v>83</v>
      </c>
      <c r="X4650">
        <v>3</v>
      </c>
      <c r="Y4650">
        <v>960</v>
      </c>
    </row>
    <row r="4651" spans="1:25">
      <c r="A4651" t="s">
        <v>26161</v>
      </c>
      <c r="B4651" t="s">
        <v>70</v>
      </c>
      <c r="C4651">
        <v>106</v>
      </c>
      <c r="D4651" t="s">
        <v>71</v>
      </c>
      <c r="E4651">
        <v>2006</v>
      </c>
      <c r="F4651" s="24">
        <v>38804</v>
      </c>
      <c r="G4651" s="24">
        <v>38804</v>
      </c>
      <c r="H4651" s="24">
        <v>38805</v>
      </c>
      <c r="I4651" t="s">
        <v>3368</v>
      </c>
      <c r="J4651" t="s">
        <v>723</v>
      </c>
      <c r="K4651" t="s">
        <v>724</v>
      </c>
      <c r="L4651" t="s">
        <v>75</v>
      </c>
      <c r="M4651" t="s">
        <v>76</v>
      </c>
      <c r="N4651" t="s">
        <v>77</v>
      </c>
      <c r="O4651" t="s">
        <v>26162</v>
      </c>
      <c r="P4651" t="s">
        <v>26163</v>
      </c>
      <c r="Q4651" t="s">
        <v>90</v>
      </c>
      <c r="R4651" t="s">
        <v>26162</v>
      </c>
      <c r="S4651" t="s">
        <v>26164</v>
      </c>
      <c r="T4651" t="s">
        <v>4824</v>
      </c>
      <c r="U4651" t="s">
        <v>26165</v>
      </c>
      <c r="W4651" t="s">
        <v>83</v>
      </c>
      <c r="X4651">
        <v>3</v>
      </c>
      <c r="Y4651">
        <v>4310</v>
      </c>
    </row>
    <row r="4652" spans="1:25">
      <c r="A4652" t="s">
        <v>26166</v>
      </c>
      <c r="B4652" t="s">
        <v>70</v>
      </c>
      <c r="C4652">
        <v>73</v>
      </c>
      <c r="D4652" t="s">
        <v>250</v>
      </c>
      <c r="E4652">
        <v>2006</v>
      </c>
      <c r="F4652" s="24">
        <v>38784</v>
      </c>
      <c r="G4652" s="24">
        <v>38784</v>
      </c>
      <c r="H4652" s="24">
        <v>38785</v>
      </c>
      <c r="I4652" t="s">
        <v>5987</v>
      </c>
      <c r="J4652" t="s">
        <v>272</v>
      </c>
      <c r="K4652" t="s">
        <v>273</v>
      </c>
      <c r="L4652" t="s">
        <v>75</v>
      </c>
      <c r="M4652" t="s">
        <v>76</v>
      </c>
      <c r="N4652" t="s">
        <v>253</v>
      </c>
      <c r="O4652" t="s">
        <v>26167</v>
      </c>
      <c r="P4652" t="s">
        <v>26168</v>
      </c>
      <c r="Q4652" t="s">
        <v>80</v>
      </c>
      <c r="R4652" t="s">
        <v>26167</v>
      </c>
      <c r="S4652" t="s">
        <v>26169</v>
      </c>
      <c r="T4652" t="s">
        <v>173</v>
      </c>
      <c r="U4652" t="s">
        <v>26170</v>
      </c>
      <c r="V4652" t="s">
        <v>26171</v>
      </c>
      <c r="W4652" t="s">
        <v>83</v>
      </c>
      <c r="X4652">
        <v>3</v>
      </c>
      <c r="Y4652">
        <v>3257.35</v>
      </c>
    </row>
    <row r="4653" spans="1:25">
      <c r="A4653" t="s">
        <v>26172</v>
      </c>
      <c r="B4653" t="s">
        <v>70</v>
      </c>
      <c r="C4653">
        <v>103</v>
      </c>
      <c r="D4653" t="s">
        <v>106</v>
      </c>
      <c r="E4653">
        <v>2006</v>
      </c>
      <c r="F4653" s="24">
        <v>38802</v>
      </c>
      <c r="G4653" s="24">
        <v>38802</v>
      </c>
      <c r="H4653" s="24">
        <v>38803</v>
      </c>
      <c r="I4653" t="s">
        <v>183</v>
      </c>
      <c r="J4653" t="s">
        <v>108</v>
      </c>
      <c r="K4653" t="s">
        <v>184</v>
      </c>
      <c r="L4653" t="s">
        <v>75</v>
      </c>
      <c r="M4653" t="s">
        <v>76</v>
      </c>
      <c r="N4653" t="s">
        <v>467</v>
      </c>
      <c r="O4653" t="s">
        <v>26173</v>
      </c>
      <c r="P4653" t="s">
        <v>26174</v>
      </c>
      <c r="Q4653" t="s">
        <v>80</v>
      </c>
      <c r="R4653" t="s">
        <v>26173</v>
      </c>
      <c r="S4653" t="s">
        <v>26175</v>
      </c>
      <c r="T4653" t="s">
        <v>173</v>
      </c>
      <c r="U4653" t="s">
        <v>26176</v>
      </c>
      <c r="V4653" t="s">
        <v>26177</v>
      </c>
      <c r="W4653" t="s">
        <v>83</v>
      </c>
      <c r="X4653">
        <v>3</v>
      </c>
      <c r="Y4653">
        <v>4187</v>
      </c>
    </row>
    <row r="4654" spans="1:25">
      <c r="A4654" t="s">
        <v>26178</v>
      </c>
      <c r="B4654" t="s">
        <v>70</v>
      </c>
      <c r="C4654">
        <v>65</v>
      </c>
      <c r="D4654" t="s">
        <v>106</v>
      </c>
      <c r="E4654">
        <v>2006</v>
      </c>
      <c r="F4654" s="24">
        <v>38777</v>
      </c>
      <c r="G4654" s="24">
        <v>38778</v>
      </c>
      <c r="H4654" s="24">
        <v>38780</v>
      </c>
      <c r="I4654" t="s">
        <v>972</v>
      </c>
      <c r="J4654" t="s">
        <v>108</v>
      </c>
      <c r="K4654" t="s">
        <v>184</v>
      </c>
      <c r="L4654" t="s">
        <v>75</v>
      </c>
      <c r="M4654" t="s">
        <v>76</v>
      </c>
      <c r="N4654" t="s">
        <v>153</v>
      </c>
      <c r="O4654" t="s">
        <v>26179</v>
      </c>
      <c r="P4654" t="s">
        <v>26179</v>
      </c>
      <c r="Q4654" t="s">
        <v>195</v>
      </c>
      <c r="R4654" t="s">
        <v>26180</v>
      </c>
      <c r="S4654" t="s">
        <v>26181</v>
      </c>
      <c r="U4654" t="s">
        <v>26182</v>
      </c>
      <c r="W4654" t="s">
        <v>83</v>
      </c>
      <c r="X4654">
        <v>3</v>
      </c>
      <c r="Y4654">
        <v>4767.17</v>
      </c>
    </row>
    <row r="4655" spans="1:25">
      <c r="A4655" t="s">
        <v>26183</v>
      </c>
      <c r="B4655" t="s">
        <v>70</v>
      </c>
      <c r="C4655">
        <v>105</v>
      </c>
      <c r="D4655" t="s">
        <v>106</v>
      </c>
      <c r="E4655">
        <v>2006</v>
      </c>
      <c r="F4655" s="24">
        <v>38804</v>
      </c>
      <c r="G4655" s="24">
        <v>38804</v>
      </c>
      <c r="H4655" s="24">
        <v>38806</v>
      </c>
      <c r="I4655" t="s">
        <v>107</v>
      </c>
      <c r="J4655" t="s">
        <v>108</v>
      </c>
      <c r="K4655" t="s">
        <v>109</v>
      </c>
      <c r="L4655" t="s">
        <v>643</v>
      </c>
      <c r="M4655" t="s">
        <v>76</v>
      </c>
      <c r="N4655" t="s">
        <v>828</v>
      </c>
      <c r="O4655" t="s">
        <v>26184</v>
      </c>
      <c r="P4655" t="s">
        <v>26185</v>
      </c>
      <c r="Q4655" t="s">
        <v>80</v>
      </c>
      <c r="R4655" t="s">
        <v>26184</v>
      </c>
      <c r="S4655" t="s">
        <v>26186</v>
      </c>
      <c r="T4655" t="s">
        <v>173</v>
      </c>
      <c r="U4655" t="s">
        <v>26187</v>
      </c>
      <c r="V4655" t="s">
        <v>26188</v>
      </c>
      <c r="W4655" t="s">
        <v>217</v>
      </c>
      <c r="X4655">
        <v>3</v>
      </c>
      <c r="Y4655">
        <v>4507</v>
      </c>
    </row>
    <row r="4656" spans="1:25">
      <c r="A4656" t="s">
        <v>26189</v>
      </c>
      <c r="B4656" t="s">
        <v>70</v>
      </c>
      <c r="C4656">
        <v>57</v>
      </c>
      <c r="D4656" t="s">
        <v>106</v>
      </c>
      <c r="E4656">
        <v>2006</v>
      </c>
      <c r="F4656" s="24">
        <v>38768</v>
      </c>
      <c r="G4656" s="24">
        <v>38768</v>
      </c>
      <c r="H4656" s="24">
        <v>38769</v>
      </c>
      <c r="I4656" t="s">
        <v>107</v>
      </c>
      <c r="J4656" t="s">
        <v>108</v>
      </c>
      <c r="K4656" t="s">
        <v>109</v>
      </c>
      <c r="L4656" t="s">
        <v>110</v>
      </c>
      <c r="M4656" t="s">
        <v>76</v>
      </c>
      <c r="N4656" t="s">
        <v>650</v>
      </c>
      <c r="O4656" t="s">
        <v>26190</v>
      </c>
      <c r="P4656" t="s">
        <v>26191</v>
      </c>
      <c r="Q4656" t="s">
        <v>90</v>
      </c>
      <c r="R4656" t="s">
        <v>26190</v>
      </c>
      <c r="S4656" t="s">
        <v>26192</v>
      </c>
      <c r="U4656" t="s">
        <v>174</v>
      </c>
      <c r="V4656" t="s">
        <v>26193</v>
      </c>
      <c r="W4656" t="s">
        <v>217</v>
      </c>
      <c r="X4656">
        <v>2</v>
      </c>
      <c r="Y4656">
        <v>4507</v>
      </c>
    </row>
    <row r="4657" spans="1:25">
      <c r="A4657" t="s">
        <v>26194</v>
      </c>
      <c r="B4657" t="s">
        <v>70</v>
      </c>
      <c r="C4657">
        <v>41</v>
      </c>
      <c r="D4657" t="s">
        <v>71</v>
      </c>
      <c r="E4657">
        <v>2006</v>
      </c>
      <c r="F4657" s="24">
        <v>38752</v>
      </c>
      <c r="G4657" s="24">
        <v>38754</v>
      </c>
      <c r="H4657" s="24">
        <v>58476</v>
      </c>
      <c r="I4657" t="s">
        <v>395</v>
      </c>
      <c r="J4657" t="s">
        <v>96</v>
      </c>
      <c r="K4657" t="s">
        <v>97</v>
      </c>
      <c r="L4657" t="s">
        <v>25451</v>
      </c>
      <c r="M4657" t="s">
        <v>76</v>
      </c>
      <c r="N4657" t="s">
        <v>253</v>
      </c>
      <c r="O4657" t="s">
        <v>26195</v>
      </c>
      <c r="P4657" t="s">
        <v>26196</v>
      </c>
      <c r="Q4657" t="s">
        <v>90</v>
      </c>
      <c r="R4657" t="s">
        <v>26195</v>
      </c>
      <c r="S4657" t="s">
        <v>26197</v>
      </c>
      <c r="T4657" t="s">
        <v>231</v>
      </c>
      <c r="U4657" t="s">
        <v>26198</v>
      </c>
      <c r="W4657" t="s">
        <v>83</v>
      </c>
      <c r="X4657">
        <v>2</v>
      </c>
      <c r="Y4657">
        <v>3624.2</v>
      </c>
    </row>
    <row r="4658" spans="1:25">
      <c r="A4658" t="s">
        <v>16702</v>
      </c>
      <c r="B4658" t="s">
        <v>70</v>
      </c>
      <c r="C4658">
        <v>51</v>
      </c>
      <c r="D4658" t="s">
        <v>106</v>
      </c>
      <c r="E4658">
        <v>2006</v>
      </c>
      <c r="F4658" s="24">
        <v>38765</v>
      </c>
      <c r="G4658" s="24">
        <v>38765</v>
      </c>
      <c r="H4658" s="24">
        <v>38766</v>
      </c>
      <c r="I4658" t="s">
        <v>339</v>
      </c>
      <c r="J4658" t="s">
        <v>108</v>
      </c>
      <c r="K4658" t="s">
        <v>324</v>
      </c>
      <c r="L4658" t="s">
        <v>26199</v>
      </c>
      <c r="M4658" t="s">
        <v>76</v>
      </c>
      <c r="N4658" t="s">
        <v>1304</v>
      </c>
      <c r="O4658" t="s">
        <v>26200</v>
      </c>
      <c r="P4658" t="s">
        <v>26200</v>
      </c>
      <c r="Q4658" t="s">
        <v>195</v>
      </c>
      <c r="R4658" t="s">
        <v>26201</v>
      </c>
      <c r="S4658" t="s">
        <v>26202</v>
      </c>
      <c r="T4658" t="s">
        <v>173</v>
      </c>
      <c r="U4658" t="s">
        <v>26203</v>
      </c>
      <c r="W4658" t="s">
        <v>93</v>
      </c>
      <c r="X4658">
        <v>2</v>
      </c>
      <c r="Y4658">
        <v>5121.03</v>
      </c>
    </row>
    <row r="4659" spans="1:25">
      <c r="A4659" t="s">
        <v>26204</v>
      </c>
      <c r="B4659" t="s">
        <v>70</v>
      </c>
      <c r="C4659">
        <v>47</v>
      </c>
      <c r="D4659" t="s">
        <v>71</v>
      </c>
      <c r="E4659">
        <v>2006</v>
      </c>
      <c r="F4659" s="24">
        <v>38742</v>
      </c>
      <c r="G4659" s="24">
        <v>38761</v>
      </c>
      <c r="H4659" s="24">
        <v>38743</v>
      </c>
      <c r="I4659" t="s">
        <v>10692</v>
      </c>
      <c r="J4659" t="s">
        <v>272</v>
      </c>
      <c r="K4659" t="s">
        <v>273</v>
      </c>
      <c r="L4659" t="s">
        <v>26205</v>
      </c>
      <c r="M4659" t="s">
        <v>76</v>
      </c>
      <c r="N4659" t="s">
        <v>128</v>
      </c>
      <c r="O4659" t="s">
        <v>26206</v>
      </c>
      <c r="P4659" t="s">
        <v>26207</v>
      </c>
      <c r="Q4659" t="s">
        <v>90</v>
      </c>
      <c r="R4659" t="s">
        <v>26206</v>
      </c>
      <c r="S4659" t="s">
        <v>26208</v>
      </c>
      <c r="T4659" t="s">
        <v>867</v>
      </c>
      <c r="U4659" t="s">
        <v>174</v>
      </c>
      <c r="W4659" t="s">
        <v>93</v>
      </c>
      <c r="X4659">
        <v>2</v>
      </c>
      <c r="Y4659">
        <v>1568</v>
      </c>
    </row>
    <row r="4660" spans="1:25">
      <c r="A4660" t="s">
        <v>7554</v>
      </c>
      <c r="B4660" t="s">
        <v>70</v>
      </c>
      <c r="C4660">
        <v>36</v>
      </c>
      <c r="D4660" t="s">
        <v>106</v>
      </c>
      <c r="E4660">
        <v>2006</v>
      </c>
      <c r="F4660" s="24">
        <v>38749</v>
      </c>
      <c r="G4660" s="24">
        <v>38750</v>
      </c>
      <c r="H4660" s="24">
        <v>38751</v>
      </c>
      <c r="I4660" t="s">
        <v>192</v>
      </c>
      <c r="J4660" t="s">
        <v>108</v>
      </c>
      <c r="K4660" t="s">
        <v>119</v>
      </c>
      <c r="L4660" t="s">
        <v>75</v>
      </c>
      <c r="M4660" t="s">
        <v>76</v>
      </c>
      <c r="N4660" t="s">
        <v>128</v>
      </c>
      <c r="O4660" t="s">
        <v>7555</v>
      </c>
      <c r="P4660" t="s">
        <v>26209</v>
      </c>
      <c r="Q4660" t="s">
        <v>131</v>
      </c>
      <c r="R4660" t="s">
        <v>7555</v>
      </c>
      <c r="S4660" t="s">
        <v>26210</v>
      </c>
      <c r="T4660" t="s">
        <v>329</v>
      </c>
      <c r="U4660" t="s">
        <v>26211</v>
      </c>
      <c r="W4660" t="s">
        <v>93</v>
      </c>
      <c r="X4660">
        <v>2</v>
      </c>
      <c r="Y4660">
        <v>3386.42</v>
      </c>
    </row>
    <row r="4661" spans="1:25">
      <c r="A4661" t="s">
        <v>26212</v>
      </c>
      <c r="B4661" t="s">
        <v>70</v>
      </c>
      <c r="C4661">
        <v>38</v>
      </c>
      <c r="D4661" t="s">
        <v>106</v>
      </c>
      <c r="E4661">
        <v>2006</v>
      </c>
      <c r="F4661" s="24">
        <v>38750</v>
      </c>
      <c r="G4661" s="24">
        <v>38750</v>
      </c>
      <c r="H4661" s="24">
        <v>38751</v>
      </c>
      <c r="I4661" t="s">
        <v>183</v>
      </c>
      <c r="J4661" t="s">
        <v>108</v>
      </c>
      <c r="K4661" t="s">
        <v>184</v>
      </c>
      <c r="L4661" t="s">
        <v>75</v>
      </c>
      <c r="M4661" t="s">
        <v>76</v>
      </c>
      <c r="N4661" t="s">
        <v>128</v>
      </c>
      <c r="O4661" t="s">
        <v>26213</v>
      </c>
      <c r="P4661" t="s">
        <v>26213</v>
      </c>
      <c r="Q4661" t="s">
        <v>195</v>
      </c>
      <c r="R4661" t="s">
        <v>26214</v>
      </c>
      <c r="S4661" t="s">
        <v>26215</v>
      </c>
      <c r="T4661" t="s">
        <v>206</v>
      </c>
      <c r="U4661" t="s">
        <v>26216</v>
      </c>
      <c r="W4661" t="s">
        <v>93</v>
      </c>
      <c r="X4661">
        <v>2</v>
      </c>
      <c r="Y4661">
        <v>4551.03</v>
      </c>
    </row>
    <row r="4662" spans="1:25">
      <c r="A4662" t="s">
        <v>26217</v>
      </c>
      <c r="B4662" t="s">
        <v>70</v>
      </c>
      <c r="C4662">
        <v>39</v>
      </c>
      <c r="D4662" t="s">
        <v>71</v>
      </c>
      <c r="E4662">
        <v>2006</v>
      </c>
      <c r="F4662" s="24">
        <v>38751</v>
      </c>
      <c r="G4662" s="24">
        <v>38754</v>
      </c>
      <c r="H4662" s="24">
        <v>38753</v>
      </c>
      <c r="I4662" t="s">
        <v>8733</v>
      </c>
      <c r="J4662" t="s">
        <v>252</v>
      </c>
      <c r="K4662" t="s">
        <v>273</v>
      </c>
      <c r="L4662" t="s">
        <v>75</v>
      </c>
      <c r="M4662" t="s">
        <v>76</v>
      </c>
      <c r="N4662" t="s">
        <v>5356</v>
      </c>
      <c r="O4662" t="s">
        <v>26218</v>
      </c>
      <c r="P4662" t="s">
        <v>26219</v>
      </c>
      <c r="Q4662" t="s">
        <v>90</v>
      </c>
      <c r="R4662" t="s">
        <v>26218</v>
      </c>
      <c r="S4662" t="s">
        <v>26220</v>
      </c>
      <c r="T4662" t="s">
        <v>299</v>
      </c>
      <c r="U4662" t="s">
        <v>26221</v>
      </c>
      <c r="W4662" t="s">
        <v>93</v>
      </c>
      <c r="X4662">
        <v>2</v>
      </c>
      <c r="Y4662">
        <v>3294</v>
      </c>
    </row>
    <row r="4663" spans="1:25">
      <c r="A4663" t="s">
        <v>26222</v>
      </c>
      <c r="B4663" t="s">
        <v>70</v>
      </c>
      <c r="C4663">
        <v>50</v>
      </c>
      <c r="D4663" t="s">
        <v>106</v>
      </c>
      <c r="E4663">
        <v>2006</v>
      </c>
      <c r="F4663" s="24">
        <v>38764</v>
      </c>
      <c r="G4663" s="24">
        <v>38764</v>
      </c>
      <c r="H4663" s="24">
        <v>38765</v>
      </c>
      <c r="I4663" t="s">
        <v>107</v>
      </c>
      <c r="J4663" t="s">
        <v>108</v>
      </c>
      <c r="K4663" t="s">
        <v>109</v>
      </c>
      <c r="L4663" t="s">
        <v>110</v>
      </c>
      <c r="M4663" t="s">
        <v>76</v>
      </c>
      <c r="N4663" t="s">
        <v>1820</v>
      </c>
      <c r="O4663" t="s">
        <v>26223</v>
      </c>
      <c r="P4663" t="s">
        <v>26224</v>
      </c>
      <c r="Q4663" t="s">
        <v>80</v>
      </c>
      <c r="R4663" t="s">
        <v>26223</v>
      </c>
      <c r="S4663" t="s">
        <v>26225</v>
      </c>
      <c r="U4663" t="s">
        <v>26226</v>
      </c>
      <c r="W4663" t="s">
        <v>93</v>
      </c>
      <c r="X4663">
        <v>2</v>
      </c>
      <c r="Y4663">
        <v>4537</v>
      </c>
    </row>
    <row r="4664" spans="1:25">
      <c r="A4664" t="s">
        <v>26227</v>
      </c>
      <c r="B4664" t="s">
        <v>70</v>
      </c>
      <c r="C4664">
        <v>60</v>
      </c>
      <c r="D4664" t="s">
        <v>106</v>
      </c>
      <c r="E4664">
        <v>2006</v>
      </c>
      <c r="F4664" s="24">
        <v>38771</v>
      </c>
      <c r="G4664" s="24">
        <v>38771</v>
      </c>
      <c r="H4664" s="24">
        <v>38772</v>
      </c>
      <c r="I4664" t="s">
        <v>7299</v>
      </c>
      <c r="J4664" t="s">
        <v>150</v>
      </c>
      <c r="K4664" t="s">
        <v>151</v>
      </c>
      <c r="L4664" t="s">
        <v>75</v>
      </c>
      <c r="M4664" t="s">
        <v>76</v>
      </c>
      <c r="N4664" t="s">
        <v>295</v>
      </c>
      <c r="O4664" t="s">
        <v>26228</v>
      </c>
      <c r="P4664" t="s">
        <v>26229</v>
      </c>
      <c r="Q4664" t="s">
        <v>90</v>
      </c>
      <c r="R4664" t="s">
        <v>26228</v>
      </c>
      <c r="S4664" t="s">
        <v>26230</v>
      </c>
      <c r="T4664" t="s">
        <v>413</v>
      </c>
      <c r="U4664" t="s">
        <v>26231</v>
      </c>
      <c r="V4664" t="s">
        <v>26232</v>
      </c>
      <c r="W4664" t="s">
        <v>93</v>
      </c>
      <c r="X4664">
        <v>2</v>
      </c>
      <c r="Y4664">
        <v>3480.46</v>
      </c>
    </row>
    <row r="4665" spans="1:25">
      <c r="A4665" t="s">
        <v>26233</v>
      </c>
      <c r="B4665" t="s">
        <v>70</v>
      </c>
      <c r="C4665">
        <v>45</v>
      </c>
      <c r="D4665" t="s">
        <v>71</v>
      </c>
      <c r="E4665">
        <v>2006</v>
      </c>
      <c r="F4665" s="24">
        <v>38756</v>
      </c>
      <c r="G4665" s="24">
        <v>38757</v>
      </c>
      <c r="H4665" s="24">
        <v>38758</v>
      </c>
      <c r="I4665" t="s">
        <v>5015</v>
      </c>
      <c r="J4665" t="s">
        <v>168</v>
      </c>
      <c r="K4665" t="s">
        <v>273</v>
      </c>
      <c r="L4665" t="s">
        <v>25696</v>
      </c>
      <c r="M4665" t="s">
        <v>76</v>
      </c>
      <c r="N4665" t="s">
        <v>210</v>
      </c>
      <c r="O4665" t="s">
        <v>26234</v>
      </c>
      <c r="P4665" t="s">
        <v>26234</v>
      </c>
      <c r="Q4665" t="s">
        <v>195</v>
      </c>
      <c r="R4665" t="s">
        <v>26235</v>
      </c>
      <c r="S4665" t="s">
        <v>26236</v>
      </c>
      <c r="T4665" t="s">
        <v>360</v>
      </c>
      <c r="U4665" t="s">
        <v>26237</v>
      </c>
      <c r="W4665" t="s">
        <v>217</v>
      </c>
      <c r="X4665">
        <v>2</v>
      </c>
      <c r="Y4665">
        <v>4640</v>
      </c>
    </row>
    <row r="4666" spans="1:25">
      <c r="A4666" t="s">
        <v>26238</v>
      </c>
      <c r="B4666" t="s">
        <v>70</v>
      </c>
      <c r="C4666">
        <v>37</v>
      </c>
      <c r="D4666" t="s">
        <v>106</v>
      </c>
      <c r="E4666">
        <v>2006</v>
      </c>
      <c r="F4666" s="24">
        <v>38749</v>
      </c>
      <c r="G4666" s="24">
        <v>38750</v>
      </c>
      <c r="H4666" s="24">
        <v>38751</v>
      </c>
      <c r="I4666" t="s">
        <v>183</v>
      </c>
      <c r="J4666" t="s">
        <v>108</v>
      </c>
      <c r="K4666" t="s">
        <v>184</v>
      </c>
      <c r="L4666" t="s">
        <v>75</v>
      </c>
      <c r="M4666" t="s">
        <v>76</v>
      </c>
      <c r="N4666" t="s">
        <v>253</v>
      </c>
      <c r="O4666" t="s">
        <v>26239</v>
      </c>
      <c r="P4666" t="s">
        <v>26240</v>
      </c>
      <c r="Q4666" t="s">
        <v>90</v>
      </c>
      <c r="R4666" t="s">
        <v>26239</v>
      </c>
      <c r="S4666" t="s">
        <v>26241</v>
      </c>
      <c r="T4666" t="s">
        <v>173</v>
      </c>
      <c r="V4666" t="s">
        <v>26242</v>
      </c>
      <c r="W4666" t="s">
        <v>83</v>
      </c>
      <c r="X4666">
        <v>2</v>
      </c>
      <c r="Y4666">
        <v>3539.9</v>
      </c>
    </row>
    <row r="4667" spans="1:25">
      <c r="A4667" t="s">
        <v>26243</v>
      </c>
      <c r="B4667" t="s">
        <v>70</v>
      </c>
      <c r="C4667">
        <v>42</v>
      </c>
      <c r="D4667" t="s">
        <v>71</v>
      </c>
      <c r="E4667">
        <v>2006</v>
      </c>
      <c r="F4667" s="24">
        <v>38753</v>
      </c>
      <c r="G4667" s="24">
        <v>38755</v>
      </c>
      <c r="H4667" s="24">
        <v>38782</v>
      </c>
      <c r="I4667" t="s">
        <v>10322</v>
      </c>
      <c r="J4667" t="s">
        <v>108</v>
      </c>
      <c r="K4667" t="s">
        <v>2652</v>
      </c>
      <c r="L4667" t="s">
        <v>75</v>
      </c>
      <c r="M4667" t="s">
        <v>76</v>
      </c>
      <c r="N4667" t="s">
        <v>77</v>
      </c>
      <c r="O4667" t="s">
        <v>26244</v>
      </c>
      <c r="P4667" t="s">
        <v>26245</v>
      </c>
      <c r="Q4667" t="s">
        <v>80</v>
      </c>
      <c r="R4667" t="s">
        <v>26244</v>
      </c>
      <c r="S4667" t="s">
        <v>26246</v>
      </c>
      <c r="T4667" t="s">
        <v>188</v>
      </c>
      <c r="U4667" t="s">
        <v>26247</v>
      </c>
      <c r="W4667" t="s">
        <v>83</v>
      </c>
      <c r="X4667">
        <v>2</v>
      </c>
      <c r="Y4667">
        <v>2049.5</v>
      </c>
    </row>
    <row r="4668" spans="1:25">
      <c r="A4668" t="s">
        <v>26248</v>
      </c>
      <c r="B4668" t="s">
        <v>70</v>
      </c>
      <c r="C4668">
        <v>62</v>
      </c>
      <c r="D4668" t="s">
        <v>106</v>
      </c>
      <c r="E4668">
        <v>2006</v>
      </c>
      <c r="F4668" s="24">
        <v>38775</v>
      </c>
      <c r="G4668" s="24">
        <v>38775</v>
      </c>
      <c r="H4668" s="24">
        <v>38776</v>
      </c>
      <c r="I4668" t="s">
        <v>107</v>
      </c>
      <c r="J4668" t="s">
        <v>108</v>
      </c>
      <c r="K4668" t="s">
        <v>109</v>
      </c>
      <c r="L4668" t="s">
        <v>75</v>
      </c>
      <c r="M4668" t="s">
        <v>76</v>
      </c>
      <c r="N4668" t="s">
        <v>467</v>
      </c>
      <c r="O4668" t="s">
        <v>26249</v>
      </c>
      <c r="P4668" t="s">
        <v>26250</v>
      </c>
      <c r="Q4668" t="s">
        <v>90</v>
      </c>
      <c r="R4668" t="s">
        <v>26249</v>
      </c>
      <c r="S4668" t="s">
        <v>26251</v>
      </c>
      <c r="T4668" t="s">
        <v>206</v>
      </c>
      <c r="W4668" t="s">
        <v>83</v>
      </c>
      <c r="X4668">
        <v>2</v>
      </c>
      <c r="Y4668">
        <v>4157</v>
      </c>
    </row>
    <row r="4669" spans="1:25">
      <c r="A4669" t="s">
        <v>26252</v>
      </c>
      <c r="B4669" t="s">
        <v>70</v>
      </c>
      <c r="C4669">
        <v>48</v>
      </c>
      <c r="D4669" t="s">
        <v>71</v>
      </c>
      <c r="E4669">
        <v>2006</v>
      </c>
      <c r="F4669" s="24">
        <v>38749</v>
      </c>
      <c r="G4669" s="24">
        <v>38761</v>
      </c>
      <c r="H4669" s="24">
        <v>38750</v>
      </c>
      <c r="I4669" t="s">
        <v>5519</v>
      </c>
      <c r="J4669" t="s">
        <v>272</v>
      </c>
      <c r="K4669" t="s">
        <v>273</v>
      </c>
      <c r="L4669" t="s">
        <v>75</v>
      </c>
      <c r="M4669" t="s">
        <v>76</v>
      </c>
      <c r="N4669" t="s">
        <v>295</v>
      </c>
      <c r="O4669" t="s">
        <v>26253</v>
      </c>
      <c r="P4669" t="s">
        <v>26254</v>
      </c>
      <c r="Q4669" t="s">
        <v>90</v>
      </c>
      <c r="R4669" t="s">
        <v>26253</v>
      </c>
      <c r="S4669" t="s">
        <v>26255</v>
      </c>
      <c r="T4669" t="s">
        <v>18870</v>
      </c>
      <c r="W4669" t="s">
        <v>93</v>
      </c>
      <c r="X4669">
        <v>2</v>
      </c>
      <c r="Y4669">
        <v>2627</v>
      </c>
    </row>
    <row r="4670" spans="1:25">
      <c r="A4670" t="s">
        <v>26256</v>
      </c>
      <c r="B4670" t="s">
        <v>70</v>
      </c>
      <c r="C4670">
        <v>55</v>
      </c>
      <c r="D4670" t="s">
        <v>106</v>
      </c>
      <c r="E4670">
        <v>2006</v>
      </c>
      <c r="F4670" s="24">
        <v>38767</v>
      </c>
      <c r="G4670" s="24">
        <v>38767</v>
      </c>
      <c r="H4670" s="24">
        <v>38768</v>
      </c>
      <c r="I4670" t="s">
        <v>183</v>
      </c>
      <c r="J4670" t="s">
        <v>108</v>
      </c>
      <c r="K4670" t="s">
        <v>184</v>
      </c>
      <c r="M4670" t="s">
        <v>76</v>
      </c>
      <c r="N4670" t="s">
        <v>725</v>
      </c>
      <c r="O4670" t="s">
        <v>26257</v>
      </c>
      <c r="P4670" t="s">
        <v>26258</v>
      </c>
      <c r="Q4670" t="s">
        <v>80</v>
      </c>
      <c r="R4670" t="s">
        <v>26257</v>
      </c>
      <c r="S4670" t="s">
        <v>26259</v>
      </c>
      <c r="U4670" t="s">
        <v>26260</v>
      </c>
      <c r="W4670" t="s">
        <v>93</v>
      </c>
      <c r="X4670">
        <v>2</v>
      </c>
      <c r="Y4670">
        <v>3523.38</v>
      </c>
    </row>
    <row r="4671" spans="1:25">
      <c r="A4671" t="s">
        <v>26261</v>
      </c>
      <c r="B4671" t="s">
        <v>70</v>
      </c>
      <c r="C4671">
        <v>63</v>
      </c>
      <c r="D4671" t="s">
        <v>71</v>
      </c>
      <c r="E4671">
        <v>2006</v>
      </c>
      <c r="F4671" s="24">
        <v>38775</v>
      </c>
      <c r="G4671" s="24">
        <v>38775</v>
      </c>
      <c r="H4671" s="24">
        <v>38776</v>
      </c>
      <c r="I4671" t="s">
        <v>26262</v>
      </c>
      <c r="J4671" t="s">
        <v>272</v>
      </c>
      <c r="K4671" t="s">
        <v>273</v>
      </c>
      <c r="L4671" t="s">
        <v>75</v>
      </c>
      <c r="M4671" t="s">
        <v>76</v>
      </c>
      <c r="N4671" t="s">
        <v>160</v>
      </c>
      <c r="O4671" t="s">
        <v>26263</v>
      </c>
      <c r="P4671" t="s">
        <v>26264</v>
      </c>
      <c r="Q4671" t="s">
        <v>90</v>
      </c>
      <c r="R4671" t="s">
        <v>26263</v>
      </c>
      <c r="S4671" t="s">
        <v>26265</v>
      </c>
      <c r="T4671" t="s">
        <v>849</v>
      </c>
      <c r="U4671" t="s">
        <v>13274</v>
      </c>
      <c r="W4671" t="s">
        <v>93</v>
      </c>
      <c r="X4671">
        <v>2</v>
      </c>
      <c r="Y4671">
        <v>2578</v>
      </c>
    </row>
    <row r="4672" spans="1:25">
      <c r="A4672" t="s">
        <v>26266</v>
      </c>
      <c r="B4672" t="s">
        <v>70</v>
      </c>
      <c r="C4672">
        <v>43</v>
      </c>
      <c r="D4672" t="s">
        <v>106</v>
      </c>
      <c r="E4672">
        <v>2006</v>
      </c>
      <c r="F4672" s="24">
        <v>38756</v>
      </c>
      <c r="G4672" s="24">
        <v>38757</v>
      </c>
      <c r="H4672" s="24">
        <v>38758</v>
      </c>
      <c r="I4672" t="s">
        <v>107</v>
      </c>
      <c r="J4672" t="s">
        <v>108</v>
      </c>
      <c r="K4672" t="s">
        <v>109</v>
      </c>
      <c r="L4672" t="s">
        <v>110</v>
      </c>
      <c r="M4672" t="s">
        <v>76</v>
      </c>
      <c r="N4672" t="s">
        <v>77</v>
      </c>
      <c r="O4672" t="s">
        <v>26267</v>
      </c>
      <c r="P4672" t="s">
        <v>26267</v>
      </c>
      <c r="Q4672" t="s">
        <v>195</v>
      </c>
      <c r="R4672" t="s">
        <v>26268</v>
      </c>
      <c r="S4672" t="s">
        <v>26269</v>
      </c>
      <c r="T4672" t="s">
        <v>173</v>
      </c>
      <c r="U4672" t="s">
        <v>26270</v>
      </c>
      <c r="V4672" t="s">
        <v>26271</v>
      </c>
      <c r="W4672" t="s">
        <v>83</v>
      </c>
      <c r="X4672">
        <v>2</v>
      </c>
      <c r="Y4672">
        <v>4957</v>
      </c>
    </row>
    <row r="4673" spans="1:25">
      <c r="A4673" t="s">
        <v>26272</v>
      </c>
      <c r="B4673" t="s">
        <v>70</v>
      </c>
      <c r="C4673">
        <v>44</v>
      </c>
      <c r="D4673" t="s">
        <v>106</v>
      </c>
      <c r="E4673">
        <v>2006</v>
      </c>
      <c r="F4673" s="24">
        <v>38757</v>
      </c>
      <c r="G4673" s="24">
        <v>38757</v>
      </c>
      <c r="H4673" s="24">
        <v>38758</v>
      </c>
      <c r="I4673" t="s">
        <v>127</v>
      </c>
      <c r="J4673" t="s">
        <v>108</v>
      </c>
      <c r="K4673" t="s">
        <v>109</v>
      </c>
      <c r="L4673" t="s">
        <v>75</v>
      </c>
      <c r="M4673" t="s">
        <v>76</v>
      </c>
      <c r="N4673" t="s">
        <v>295</v>
      </c>
      <c r="O4673" t="s">
        <v>26273</v>
      </c>
      <c r="P4673" t="s">
        <v>26273</v>
      </c>
      <c r="Q4673" t="s">
        <v>195</v>
      </c>
      <c r="R4673" t="s">
        <v>26274</v>
      </c>
      <c r="S4673" t="s">
        <v>26275</v>
      </c>
      <c r="T4673" t="s">
        <v>173</v>
      </c>
      <c r="U4673" t="s">
        <v>26276</v>
      </c>
      <c r="W4673" t="s">
        <v>93</v>
      </c>
      <c r="X4673">
        <v>2</v>
      </c>
      <c r="Y4673">
        <v>1607</v>
      </c>
    </row>
    <row r="4674" spans="1:25">
      <c r="A4674" t="s">
        <v>26277</v>
      </c>
      <c r="B4674" t="s">
        <v>70</v>
      </c>
      <c r="C4674">
        <v>56</v>
      </c>
      <c r="D4674" t="s">
        <v>106</v>
      </c>
      <c r="E4674">
        <v>2006</v>
      </c>
      <c r="F4674" s="24">
        <v>38767</v>
      </c>
      <c r="G4674" s="24">
        <v>38767</v>
      </c>
      <c r="H4674" s="24">
        <v>38769</v>
      </c>
      <c r="I4674" t="s">
        <v>107</v>
      </c>
      <c r="J4674" t="s">
        <v>108</v>
      </c>
      <c r="K4674" t="s">
        <v>109</v>
      </c>
      <c r="L4674" t="s">
        <v>643</v>
      </c>
      <c r="M4674" t="s">
        <v>76</v>
      </c>
      <c r="N4674" t="s">
        <v>637</v>
      </c>
      <c r="O4674" t="s">
        <v>26278</v>
      </c>
      <c r="P4674" t="s">
        <v>26278</v>
      </c>
      <c r="Q4674" t="s">
        <v>195</v>
      </c>
      <c r="R4674" t="s">
        <v>14034</v>
      </c>
      <c r="S4674" t="s">
        <v>26279</v>
      </c>
      <c r="T4674" t="s">
        <v>134</v>
      </c>
      <c r="U4674" t="s">
        <v>26280</v>
      </c>
      <c r="W4674" t="s">
        <v>83</v>
      </c>
      <c r="X4674">
        <v>2</v>
      </c>
      <c r="Y4674">
        <v>2021.03</v>
      </c>
    </row>
    <row r="4675" spans="1:25">
      <c r="A4675" t="s">
        <v>26281</v>
      </c>
      <c r="B4675" t="s">
        <v>70</v>
      </c>
      <c r="C4675">
        <v>53</v>
      </c>
      <c r="D4675" t="s">
        <v>71</v>
      </c>
      <c r="E4675">
        <v>2006</v>
      </c>
      <c r="F4675" s="24">
        <v>38751</v>
      </c>
      <c r="G4675" s="24">
        <v>38765</v>
      </c>
      <c r="H4675" s="24">
        <v>38752</v>
      </c>
      <c r="I4675" t="s">
        <v>1240</v>
      </c>
      <c r="J4675" t="s">
        <v>86</v>
      </c>
      <c r="K4675" t="s">
        <v>97</v>
      </c>
      <c r="L4675" t="s">
        <v>26282</v>
      </c>
      <c r="M4675" t="s">
        <v>76</v>
      </c>
      <c r="N4675" t="s">
        <v>77</v>
      </c>
      <c r="O4675" t="s">
        <v>26283</v>
      </c>
      <c r="P4675" t="s">
        <v>26284</v>
      </c>
      <c r="Q4675" t="s">
        <v>90</v>
      </c>
      <c r="R4675" t="s">
        <v>26283</v>
      </c>
      <c r="S4675" t="s">
        <v>26285</v>
      </c>
      <c r="T4675" t="s">
        <v>231</v>
      </c>
      <c r="U4675" t="s">
        <v>26286</v>
      </c>
      <c r="W4675" t="s">
        <v>83</v>
      </c>
      <c r="X4675">
        <v>2</v>
      </c>
      <c r="Y4675">
        <v>3850</v>
      </c>
    </row>
    <row r="4676" spans="1:25">
      <c r="A4676" t="s">
        <v>13791</v>
      </c>
      <c r="B4676" t="s">
        <v>70</v>
      </c>
      <c r="C4676">
        <v>58</v>
      </c>
      <c r="D4676" t="s">
        <v>106</v>
      </c>
      <c r="E4676">
        <v>2006</v>
      </c>
      <c r="F4676" s="24">
        <v>38768</v>
      </c>
      <c r="G4676" s="24">
        <v>38768</v>
      </c>
      <c r="H4676" s="24">
        <v>38770</v>
      </c>
      <c r="I4676" t="s">
        <v>107</v>
      </c>
      <c r="J4676" t="s">
        <v>108</v>
      </c>
      <c r="K4676" t="s">
        <v>109</v>
      </c>
      <c r="L4676" t="s">
        <v>75</v>
      </c>
      <c r="M4676" t="s">
        <v>76</v>
      </c>
      <c r="N4676" t="s">
        <v>253</v>
      </c>
      <c r="O4676" t="s">
        <v>13792</v>
      </c>
      <c r="P4676" t="s">
        <v>26287</v>
      </c>
      <c r="Q4676" t="s">
        <v>80</v>
      </c>
      <c r="R4676" t="s">
        <v>13792</v>
      </c>
      <c r="S4676" t="s">
        <v>26288</v>
      </c>
      <c r="U4676" t="s">
        <v>26289</v>
      </c>
      <c r="W4676" t="s">
        <v>83</v>
      </c>
      <c r="X4676">
        <v>2</v>
      </c>
      <c r="Y4676">
        <v>4187</v>
      </c>
    </row>
    <row r="4677" spans="1:25">
      <c r="A4677" t="s">
        <v>26290</v>
      </c>
      <c r="B4677" t="s">
        <v>70</v>
      </c>
      <c r="C4677">
        <v>64</v>
      </c>
      <c r="D4677" t="s">
        <v>250</v>
      </c>
      <c r="E4677">
        <v>2006</v>
      </c>
      <c r="F4677" s="24">
        <v>38776</v>
      </c>
      <c r="G4677" s="24">
        <v>38776</v>
      </c>
      <c r="H4677" s="24">
        <v>38778</v>
      </c>
      <c r="I4677" t="s">
        <v>26291</v>
      </c>
      <c r="J4677" t="s">
        <v>96</v>
      </c>
      <c r="L4677" t="s">
        <v>75</v>
      </c>
      <c r="M4677" t="s">
        <v>76</v>
      </c>
      <c r="N4677" t="s">
        <v>153</v>
      </c>
      <c r="O4677" t="s">
        <v>26292</v>
      </c>
      <c r="P4677" t="s">
        <v>26293</v>
      </c>
      <c r="Q4677" t="s">
        <v>80</v>
      </c>
      <c r="R4677" t="s">
        <v>26292</v>
      </c>
      <c r="S4677" t="s">
        <v>26294</v>
      </c>
      <c r="T4677" t="s">
        <v>504</v>
      </c>
      <c r="U4677" t="s">
        <v>26295</v>
      </c>
      <c r="V4677" t="s">
        <v>26296</v>
      </c>
      <c r="W4677" t="s">
        <v>83</v>
      </c>
      <c r="X4677">
        <v>2</v>
      </c>
      <c r="Y4677">
        <v>3627.47</v>
      </c>
    </row>
    <row r="4678" spans="1:25">
      <c r="A4678" t="s">
        <v>26297</v>
      </c>
      <c r="B4678" t="s">
        <v>70</v>
      </c>
      <c r="C4678">
        <v>59</v>
      </c>
      <c r="D4678" t="s">
        <v>3429</v>
      </c>
      <c r="E4678">
        <v>2006</v>
      </c>
      <c r="F4678" s="24">
        <v>38725</v>
      </c>
      <c r="G4678" s="24">
        <v>38770</v>
      </c>
      <c r="H4678" s="24"/>
      <c r="I4678" t="s">
        <v>26298</v>
      </c>
      <c r="J4678" t="s">
        <v>3553</v>
      </c>
      <c r="L4678" t="s">
        <v>75</v>
      </c>
      <c r="M4678" t="s">
        <v>76</v>
      </c>
      <c r="N4678" t="s">
        <v>467</v>
      </c>
      <c r="O4678" t="s">
        <v>26299</v>
      </c>
      <c r="P4678" t="s">
        <v>26300</v>
      </c>
      <c r="Q4678" t="s">
        <v>90</v>
      </c>
      <c r="R4678" t="s">
        <v>26299</v>
      </c>
      <c r="S4678" t="s">
        <v>26301</v>
      </c>
      <c r="T4678" t="s">
        <v>188</v>
      </c>
      <c r="U4678" t="s">
        <v>26302</v>
      </c>
      <c r="W4678" t="s">
        <v>83</v>
      </c>
      <c r="X4678">
        <v>2</v>
      </c>
      <c r="Y4678">
        <v>600</v>
      </c>
    </row>
    <row r="4679" spans="1:25">
      <c r="A4679" t="s">
        <v>26303</v>
      </c>
      <c r="B4679" t="s">
        <v>70</v>
      </c>
      <c r="C4679">
        <v>61</v>
      </c>
      <c r="D4679" t="s">
        <v>71</v>
      </c>
      <c r="E4679">
        <v>2006</v>
      </c>
      <c r="F4679" s="24">
        <v>38770</v>
      </c>
      <c r="G4679" s="24">
        <v>38775</v>
      </c>
      <c r="H4679" s="24">
        <v>38771</v>
      </c>
      <c r="I4679" t="s">
        <v>26304</v>
      </c>
      <c r="J4679" t="s">
        <v>252</v>
      </c>
      <c r="K4679" t="s">
        <v>273</v>
      </c>
      <c r="L4679" t="s">
        <v>26305</v>
      </c>
      <c r="M4679" t="s">
        <v>76</v>
      </c>
      <c r="N4679" t="s">
        <v>467</v>
      </c>
      <c r="O4679" t="s">
        <v>26306</v>
      </c>
      <c r="P4679" t="s">
        <v>26307</v>
      </c>
      <c r="Q4679" t="s">
        <v>90</v>
      </c>
      <c r="R4679" t="s">
        <v>26306</v>
      </c>
      <c r="S4679" t="s">
        <v>26308</v>
      </c>
      <c r="T4679" t="s">
        <v>173</v>
      </c>
      <c r="U4679" t="s">
        <v>26309</v>
      </c>
      <c r="W4679" t="s">
        <v>83</v>
      </c>
      <c r="X4679">
        <v>2</v>
      </c>
      <c r="Y4679">
        <v>2202.6</v>
      </c>
    </row>
    <row r="4680" spans="1:25">
      <c r="A4680" t="s">
        <v>26310</v>
      </c>
      <c r="B4680" t="s">
        <v>70</v>
      </c>
      <c r="C4680">
        <v>52</v>
      </c>
      <c r="D4680" t="s">
        <v>71</v>
      </c>
      <c r="E4680">
        <v>2006</v>
      </c>
      <c r="F4680" s="24">
        <v>38758</v>
      </c>
      <c r="G4680" s="24">
        <v>38765</v>
      </c>
      <c r="H4680" s="24">
        <v>38759</v>
      </c>
      <c r="I4680" t="s">
        <v>26311</v>
      </c>
      <c r="J4680" t="s">
        <v>3553</v>
      </c>
      <c r="K4680" t="s">
        <v>97</v>
      </c>
      <c r="L4680" t="s">
        <v>75</v>
      </c>
      <c r="M4680" t="s">
        <v>76</v>
      </c>
      <c r="N4680" t="s">
        <v>153</v>
      </c>
      <c r="O4680" t="s">
        <v>26312</v>
      </c>
      <c r="P4680" t="s">
        <v>26313</v>
      </c>
      <c r="Q4680" t="s">
        <v>90</v>
      </c>
      <c r="R4680" t="s">
        <v>26312</v>
      </c>
      <c r="S4680" t="s">
        <v>26314</v>
      </c>
      <c r="T4680" t="s">
        <v>4824</v>
      </c>
      <c r="U4680" t="s">
        <v>26315</v>
      </c>
      <c r="V4680" t="s">
        <v>26316</v>
      </c>
      <c r="W4680" t="s">
        <v>83</v>
      </c>
      <c r="X4680">
        <v>2</v>
      </c>
      <c r="Y4680">
        <v>2430</v>
      </c>
    </row>
    <row r="4681" spans="1:25">
      <c r="A4681" t="s">
        <v>26317</v>
      </c>
      <c r="B4681" t="s">
        <v>70</v>
      </c>
      <c r="C4681">
        <v>49</v>
      </c>
      <c r="D4681" t="s">
        <v>71</v>
      </c>
      <c r="E4681">
        <v>2006</v>
      </c>
      <c r="F4681" s="24">
        <v>38762</v>
      </c>
      <c r="G4681" s="24">
        <v>38763</v>
      </c>
      <c r="H4681" s="24">
        <v>38764</v>
      </c>
      <c r="I4681" t="s">
        <v>26318</v>
      </c>
      <c r="J4681" t="s">
        <v>8273</v>
      </c>
      <c r="K4681" t="s">
        <v>97</v>
      </c>
      <c r="L4681" t="s">
        <v>75</v>
      </c>
      <c r="M4681" t="s">
        <v>76</v>
      </c>
      <c r="N4681" t="s">
        <v>128</v>
      </c>
      <c r="O4681" t="s">
        <v>26319</v>
      </c>
      <c r="P4681" t="s">
        <v>26320</v>
      </c>
      <c r="Q4681" t="s">
        <v>80</v>
      </c>
      <c r="R4681" t="s">
        <v>26319</v>
      </c>
      <c r="S4681" t="s">
        <v>26321</v>
      </c>
      <c r="T4681" t="s">
        <v>231</v>
      </c>
      <c r="U4681" t="s">
        <v>26322</v>
      </c>
      <c r="W4681" t="s">
        <v>93</v>
      </c>
      <c r="X4681">
        <v>2</v>
      </c>
      <c r="Y4681">
        <v>2470</v>
      </c>
    </row>
    <row r="4682" spans="1:25">
      <c r="A4682" t="s">
        <v>26323</v>
      </c>
      <c r="B4682" t="s">
        <v>70</v>
      </c>
      <c r="C4682">
        <v>54</v>
      </c>
      <c r="D4682" t="s">
        <v>106</v>
      </c>
      <c r="E4682">
        <v>2006</v>
      </c>
      <c r="F4682" s="24">
        <v>38766</v>
      </c>
      <c r="G4682" s="24">
        <v>38766</v>
      </c>
      <c r="H4682" s="24">
        <v>38767</v>
      </c>
      <c r="I4682" t="s">
        <v>1256</v>
      </c>
      <c r="J4682" t="s">
        <v>108</v>
      </c>
      <c r="K4682" t="s">
        <v>109</v>
      </c>
      <c r="L4682" t="s">
        <v>110</v>
      </c>
      <c r="M4682" t="s">
        <v>76</v>
      </c>
      <c r="N4682" t="s">
        <v>253</v>
      </c>
      <c r="O4682" t="s">
        <v>26324</v>
      </c>
      <c r="P4682" t="s">
        <v>26325</v>
      </c>
      <c r="Q4682" t="s">
        <v>80</v>
      </c>
      <c r="R4682" t="s">
        <v>26326</v>
      </c>
      <c r="S4682" t="s">
        <v>26327</v>
      </c>
      <c r="U4682" t="s">
        <v>26328</v>
      </c>
      <c r="V4682" t="s">
        <v>26329</v>
      </c>
      <c r="W4682" t="s">
        <v>83</v>
      </c>
      <c r="X4682">
        <v>2</v>
      </c>
      <c r="Y4682">
        <v>4597</v>
      </c>
    </row>
    <row r="4683" spans="1:25">
      <c r="A4683" t="s">
        <v>26330</v>
      </c>
      <c r="B4683" t="s">
        <v>70</v>
      </c>
      <c r="C4683">
        <v>46</v>
      </c>
      <c r="D4683" t="s">
        <v>106</v>
      </c>
      <c r="E4683">
        <v>2006</v>
      </c>
      <c r="F4683" s="24">
        <v>38759</v>
      </c>
      <c r="G4683" s="24">
        <v>38759</v>
      </c>
      <c r="H4683" s="24">
        <v>38760</v>
      </c>
      <c r="I4683" t="s">
        <v>107</v>
      </c>
      <c r="J4683" t="s">
        <v>108</v>
      </c>
      <c r="K4683" t="s">
        <v>109</v>
      </c>
      <c r="L4683" t="s">
        <v>643</v>
      </c>
      <c r="M4683" t="s">
        <v>76</v>
      </c>
      <c r="N4683" t="s">
        <v>295</v>
      </c>
      <c r="O4683" t="s">
        <v>26331</v>
      </c>
      <c r="P4683" t="s">
        <v>26331</v>
      </c>
      <c r="Q4683" t="s">
        <v>195</v>
      </c>
      <c r="R4683" t="s">
        <v>26332</v>
      </c>
      <c r="S4683" t="s">
        <v>26333</v>
      </c>
      <c r="U4683" t="s">
        <v>174</v>
      </c>
      <c r="W4683" t="s">
        <v>93</v>
      </c>
      <c r="X4683">
        <v>2</v>
      </c>
      <c r="Y4683">
        <v>5021.03</v>
      </c>
    </row>
    <row r="4684" spans="1:25">
      <c r="A4684" t="s">
        <v>26334</v>
      </c>
      <c r="B4684" t="s">
        <v>70</v>
      </c>
      <c r="C4684">
        <v>40</v>
      </c>
      <c r="D4684" t="s">
        <v>71</v>
      </c>
      <c r="E4684">
        <v>2006</v>
      </c>
      <c r="F4684" s="24">
        <v>38753</v>
      </c>
      <c r="G4684" s="24">
        <v>38754</v>
      </c>
      <c r="H4684" s="24">
        <v>38754</v>
      </c>
      <c r="I4684" t="s">
        <v>3302</v>
      </c>
      <c r="J4684" t="s">
        <v>108</v>
      </c>
      <c r="K4684" t="s">
        <v>273</v>
      </c>
      <c r="L4684" t="s">
        <v>75</v>
      </c>
      <c r="M4684" t="s">
        <v>76</v>
      </c>
      <c r="N4684" t="s">
        <v>828</v>
      </c>
      <c r="O4684" t="s">
        <v>26335</v>
      </c>
      <c r="P4684" t="s">
        <v>26336</v>
      </c>
      <c r="Q4684" t="s">
        <v>90</v>
      </c>
      <c r="R4684" t="s">
        <v>26335</v>
      </c>
      <c r="S4684" t="s">
        <v>26337</v>
      </c>
      <c r="T4684" t="s">
        <v>214</v>
      </c>
      <c r="U4684" t="s">
        <v>174</v>
      </c>
      <c r="W4684" t="s">
        <v>217</v>
      </c>
      <c r="X4684">
        <v>2</v>
      </c>
      <c r="Y4684">
        <v>2735.5</v>
      </c>
    </row>
    <row r="4685" spans="1:25">
      <c r="A4685" t="s">
        <v>26338</v>
      </c>
      <c r="B4685" t="s">
        <v>70</v>
      </c>
      <c r="C4685">
        <v>8</v>
      </c>
      <c r="D4685" t="s">
        <v>106</v>
      </c>
      <c r="E4685">
        <v>2006</v>
      </c>
      <c r="F4685" s="24">
        <v>38721</v>
      </c>
      <c r="G4685" s="24">
        <v>38722</v>
      </c>
      <c r="H4685" s="24">
        <v>38723</v>
      </c>
      <c r="I4685" t="s">
        <v>1256</v>
      </c>
      <c r="J4685" t="s">
        <v>108</v>
      </c>
      <c r="K4685" t="s">
        <v>109</v>
      </c>
      <c r="L4685" t="s">
        <v>75</v>
      </c>
      <c r="M4685" t="s">
        <v>76</v>
      </c>
      <c r="N4685" t="s">
        <v>128</v>
      </c>
      <c r="O4685" t="s">
        <v>26339</v>
      </c>
      <c r="P4685" t="s">
        <v>26340</v>
      </c>
      <c r="Q4685" t="s">
        <v>131</v>
      </c>
      <c r="R4685" t="s">
        <v>26339</v>
      </c>
      <c r="S4685" t="s">
        <v>26341</v>
      </c>
      <c r="T4685" t="s">
        <v>246</v>
      </c>
      <c r="U4685" t="s">
        <v>174</v>
      </c>
      <c r="V4685" t="s">
        <v>26342</v>
      </c>
      <c r="W4685" t="s">
        <v>93</v>
      </c>
      <c r="X4685">
        <v>1</v>
      </c>
      <c r="Y4685">
        <v>3967</v>
      </c>
    </row>
    <row r="4686" spans="1:25">
      <c r="A4686" t="s">
        <v>26343</v>
      </c>
      <c r="B4686" t="s">
        <v>70</v>
      </c>
      <c r="C4686">
        <v>1</v>
      </c>
      <c r="D4686" t="s">
        <v>106</v>
      </c>
      <c r="E4686">
        <v>2006</v>
      </c>
      <c r="F4686" s="24">
        <v>38719</v>
      </c>
      <c r="G4686" s="24">
        <v>38719</v>
      </c>
      <c r="H4686" s="24">
        <v>38720</v>
      </c>
      <c r="I4686" t="s">
        <v>107</v>
      </c>
      <c r="J4686" t="s">
        <v>108</v>
      </c>
      <c r="K4686" t="s">
        <v>109</v>
      </c>
      <c r="L4686" t="s">
        <v>75</v>
      </c>
      <c r="M4686" t="s">
        <v>76</v>
      </c>
      <c r="N4686" t="s">
        <v>295</v>
      </c>
      <c r="O4686" t="s">
        <v>26344</v>
      </c>
      <c r="P4686" t="s">
        <v>26344</v>
      </c>
      <c r="Q4686" t="s">
        <v>195</v>
      </c>
      <c r="R4686" t="s">
        <v>26345</v>
      </c>
      <c r="S4686" t="s">
        <v>26346</v>
      </c>
      <c r="T4686" t="s">
        <v>92</v>
      </c>
      <c r="U4686" t="s">
        <v>26347</v>
      </c>
      <c r="W4686" t="s">
        <v>93</v>
      </c>
      <c r="X4686">
        <v>1</v>
      </c>
      <c r="Y4686">
        <v>4746.41</v>
      </c>
    </row>
    <row r="4687" spans="1:25">
      <c r="A4687" t="s">
        <v>26348</v>
      </c>
      <c r="B4687" t="s">
        <v>70</v>
      </c>
      <c r="C4687">
        <v>16</v>
      </c>
      <c r="D4687" t="s">
        <v>106</v>
      </c>
      <c r="E4687">
        <v>2006</v>
      </c>
      <c r="F4687" s="24">
        <v>38729</v>
      </c>
      <c r="G4687" s="24">
        <v>38729</v>
      </c>
      <c r="H4687" s="24">
        <v>38730</v>
      </c>
      <c r="I4687" t="s">
        <v>339</v>
      </c>
      <c r="J4687" t="s">
        <v>108</v>
      </c>
      <c r="K4687" t="s">
        <v>324</v>
      </c>
      <c r="L4687" t="s">
        <v>110</v>
      </c>
      <c r="M4687" t="s">
        <v>76</v>
      </c>
      <c r="N4687" t="s">
        <v>210</v>
      </c>
      <c r="O4687" t="s">
        <v>26349</v>
      </c>
      <c r="P4687" t="s">
        <v>26350</v>
      </c>
      <c r="Q4687" t="s">
        <v>80</v>
      </c>
      <c r="R4687" t="s">
        <v>26349</v>
      </c>
      <c r="S4687" t="s">
        <v>26351</v>
      </c>
      <c r="T4687" t="s">
        <v>157</v>
      </c>
      <c r="U4687" t="s">
        <v>26352</v>
      </c>
      <c r="W4687" t="s">
        <v>217</v>
      </c>
      <c r="X4687">
        <v>1</v>
      </c>
      <c r="Y4687">
        <v>4536</v>
      </c>
    </row>
    <row r="4688" spans="1:25">
      <c r="A4688" t="s">
        <v>26353</v>
      </c>
      <c r="B4688" t="s">
        <v>138</v>
      </c>
      <c r="C4688">
        <v>2</v>
      </c>
      <c r="D4688" t="s">
        <v>106</v>
      </c>
      <c r="E4688">
        <v>2006</v>
      </c>
      <c r="F4688" s="24">
        <v>38720</v>
      </c>
      <c r="G4688" s="24">
        <v>38720</v>
      </c>
      <c r="H4688" s="24">
        <v>38721</v>
      </c>
      <c r="I4688" t="s">
        <v>339</v>
      </c>
      <c r="J4688" t="s">
        <v>108</v>
      </c>
      <c r="K4688" t="s">
        <v>324</v>
      </c>
      <c r="L4688" t="s">
        <v>110</v>
      </c>
      <c r="M4688" t="s">
        <v>76</v>
      </c>
      <c r="N4688" t="s">
        <v>210</v>
      </c>
      <c r="O4688" t="s">
        <v>26354</v>
      </c>
      <c r="P4688" t="s">
        <v>26354</v>
      </c>
      <c r="Q4688" t="s">
        <v>142</v>
      </c>
      <c r="R4688" t="s">
        <v>26355</v>
      </c>
      <c r="S4688" t="s">
        <v>26356</v>
      </c>
      <c r="W4688" t="s">
        <v>217</v>
      </c>
      <c r="X4688">
        <v>1</v>
      </c>
      <c r="Y4688">
        <v>4506</v>
      </c>
    </row>
    <row r="4689" spans="1:25">
      <c r="A4689" t="s">
        <v>26357</v>
      </c>
      <c r="B4689" t="s">
        <v>70</v>
      </c>
      <c r="C4689">
        <v>5</v>
      </c>
      <c r="D4689" t="s">
        <v>106</v>
      </c>
      <c r="E4689">
        <v>2006</v>
      </c>
      <c r="F4689" s="24">
        <v>38721</v>
      </c>
      <c r="G4689" s="24">
        <v>38721</v>
      </c>
      <c r="H4689" s="24">
        <v>38722</v>
      </c>
      <c r="I4689" t="s">
        <v>7299</v>
      </c>
      <c r="J4689" t="s">
        <v>150</v>
      </c>
      <c r="K4689" t="s">
        <v>151</v>
      </c>
      <c r="L4689" t="s">
        <v>110</v>
      </c>
      <c r="M4689" t="s">
        <v>76</v>
      </c>
      <c r="N4689" t="s">
        <v>418</v>
      </c>
      <c r="O4689" t="s">
        <v>26358</v>
      </c>
      <c r="P4689" t="s">
        <v>26359</v>
      </c>
      <c r="Q4689" t="s">
        <v>80</v>
      </c>
      <c r="R4689" t="s">
        <v>26358</v>
      </c>
      <c r="S4689" t="s">
        <v>26360</v>
      </c>
      <c r="U4689" t="s">
        <v>26361</v>
      </c>
      <c r="V4689" t="s">
        <v>26362</v>
      </c>
      <c r="W4689" t="s">
        <v>217</v>
      </c>
      <c r="X4689">
        <v>1</v>
      </c>
      <c r="Y4689">
        <v>3935.62</v>
      </c>
    </row>
    <row r="4690" spans="1:25">
      <c r="A4690" t="s">
        <v>26363</v>
      </c>
      <c r="B4690" t="s">
        <v>70</v>
      </c>
      <c r="C4690">
        <v>4</v>
      </c>
      <c r="D4690" t="s">
        <v>106</v>
      </c>
      <c r="E4690">
        <v>2006</v>
      </c>
      <c r="F4690" s="24">
        <v>38721</v>
      </c>
      <c r="G4690" s="24">
        <v>38721</v>
      </c>
      <c r="H4690" s="24">
        <v>38722</v>
      </c>
      <c r="I4690" t="s">
        <v>339</v>
      </c>
      <c r="J4690" t="s">
        <v>108</v>
      </c>
      <c r="K4690" t="s">
        <v>324</v>
      </c>
      <c r="L4690" t="s">
        <v>4336</v>
      </c>
      <c r="M4690" t="s">
        <v>152</v>
      </c>
      <c r="N4690" t="s">
        <v>210</v>
      </c>
      <c r="O4690" t="s">
        <v>26364</v>
      </c>
      <c r="P4690" t="s">
        <v>26364</v>
      </c>
      <c r="Q4690" t="s">
        <v>195</v>
      </c>
      <c r="R4690" t="s">
        <v>26365</v>
      </c>
      <c r="S4690" t="s">
        <v>26366</v>
      </c>
      <c r="U4690" t="s">
        <v>26367</v>
      </c>
      <c r="W4690" t="s">
        <v>217</v>
      </c>
      <c r="X4690">
        <v>1</v>
      </c>
      <c r="Y4690">
        <v>3919.39</v>
      </c>
    </row>
    <row r="4691" spans="1:25">
      <c r="A4691" t="s">
        <v>26368</v>
      </c>
      <c r="B4691" t="s">
        <v>70</v>
      </c>
      <c r="C4691">
        <v>11</v>
      </c>
      <c r="D4691" t="s">
        <v>106</v>
      </c>
      <c r="E4691">
        <v>2006</v>
      </c>
      <c r="F4691" s="24">
        <v>38724</v>
      </c>
      <c r="G4691" s="24">
        <v>38726</v>
      </c>
      <c r="H4691" s="24">
        <v>38725</v>
      </c>
      <c r="I4691" t="s">
        <v>339</v>
      </c>
      <c r="J4691" t="s">
        <v>108</v>
      </c>
      <c r="K4691" t="s">
        <v>324</v>
      </c>
      <c r="L4691" t="s">
        <v>643</v>
      </c>
      <c r="M4691" t="s">
        <v>76</v>
      </c>
      <c r="N4691" t="s">
        <v>210</v>
      </c>
      <c r="O4691" t="s">
        <v>26369</v>
      </c>
      <c r="P4691" t="s">
        <v>26370</v>
      </c>
      <c r="Q4691" t="s">
        <v>80</v>
      </c>
      <c r="R4691" t="s">
        <v>26371</v>
      </c>
      <c r="S4691" t="s">
        <v>26372</v>
      </c>
      <c r="U4691" t="s">
        <v>26373</v>
      </c>
      <c r="W4691" t="s">
        <v>217</v>
      </c>
      <c r="X4691">
        <v>1</v>
      </c>
      <c r="Y4691">
        <v>1637</v>
      </c>
    </row>
    <row r="4692" spans="1:25">
      <c r="A4692" t="s">
        <v>26374</v>
      </c>
      <c r="B4692" t="s">
        <v>70</v>
      </c>
      <c r="C4692">
        <v>25</v>
      </c>
      <c r="D4692" t="s">
        <v>106</v>
      </c>
      <c r="E4692">
        <v>2006</v>
      </c>
      <c r="F4692" s="24">
        <v>38739</v>
      </c>
      <c r="G4692" s="24">
        <v>38740</v>
      </c>
      <c r="H4692" s="24">
        <v>38740</v>
      </c>
      <c r="I4692" t="s">
        <v>192</v>
      </c>
      <c r="J4692" t="s">
        <v>108</v>
      </c>
      <c r="K4692" t="s">
        <v>119</v>
      </c>
      <c r="L4692" t="s">
        <v>643</v>
      </c>
      <c r="M4692" t="s">
        <v>76</v>
      </c>
      <c r="N4692" t="s">
        <v>210</v>
      </c>
      <c r="O4692" t="s">
        <v>26375</v>
      </c>
      <c r="P4692" t="s">
        <v>26376</v>
      </c>
      <c r="Q4692" t="s">
        <v>90</v>
      </c>
      <c r="R4692" t="s">
        <v>26375</v>
      </c>
      <c r="S4692" t="s">
        <v>26377</v>
      </c>
      <c r="U4692" t="s">
        <v>26378</v>
      </c>
      <c r="V4692" t="s">
        <v>26379</v>
      </c>
      <c r="W4692" t="s">
        <v>217</v>
      </c>
      <c r="X4692">
        <v>1</v>
      </c>
      <c r="Y4692">
        <v>2259.6999999999998</v>
      </c>
    </row>
    <row r="4693" spans="1:25">
      <c r="A4693" t="s">
        <v>26380</v>
      </c>
      <c r="B4693" t="s">
        <v>70</v>
      </c>
      <c r="C4693">
        <v>19</v>
      </c>
      <c r="D4693" t="s">
        <v>71</v>
      </c>
      <c r="E4693">
        <v>2006</v>
      </c>
      <c r="F4693" s="24">
        <v>38721</v>
      </c>
      <c r="G4693" s="24">
        <v>38733</v>
      </c>
      <c r="H4693" s="24"/>
      <c r="I4693" t="s">
        <v>22267</v>
      </c>
      <c r="J4693" t="s">
        <v>108</v>
      </c>
      <c r="K4693" t="s">
        <v>2652</v>
      </c>
      <c r="L4693" t="s">
        <v>75</v>
      </c>
      <c r="M4693" t="s">
        <v>76</v>
      </c>
      <c r="N4693" t="s">
        <v>128</v>
      </c>
      <c r="O4693" t="s">
        <v>26381</v>
      </c>
      <c r="P4693" t="s">
        <v>26382</v>
      </c>
      <c r="Q4693" t="s">
        <v>80</v>
      </c>
      <c r="R4693" t="s">
        <v>26381</v>
      </c>
      <c r="S4693" t="s">
        <v>26383</v>
      </c>
      <c r="U4693" t="s">
        <v>26384</v>
      </c>
      <c r="W4693" t="s">
        <v>93</v>
      </c>
      <c r="X4693">
        <v>1</v>
      </c>
      <c r="Y4693">
        <v>1760</v>
      </c>
    </row>
    <row r="4694" spans="1:25">
      <c r="A4694" t="s">
        <v>26385</v>
      </c>
      <c r="B4694" t="s">
        <v>70</v>
      </c>
      <c r="C4694">
        <v>32</v>
      </c>
      <c r="D4694" t="s">
        <v>106</v>
      </c>
      <c r="E4694">
        <v>2006</v>
      </c>
      <c r="F4694" s="24">
        <v>38747</v>
      </c>
      <c r="G4694" s="24">
        <v>38747</v>
      </c>
      <c r="H4694" s="24">
        <v>38748</v>
      </c>
      <c r="I4694" t="s">
        <v>347</v>
      </c>
      <c r="J4694" t="s">
        <v>108</v>
      </c>
      <c r="K4694" t="s">
        <v>109</v>
      </c>
      <c r="L4694" t="s">
        <v>26386</v>
      </c>
      <c r="M4694" t="s">
        <v>76</v>
      </c>
      <c r="N4694" t="s">
        <v>128</v>
      </c>
      <c r="O4694" t="s">
        <v>26387</v>
      </c>
      <c r="P4694" t="s">
        <v>26387</v>
      </c>
      <c r="Q4694" t="s">
        <v>195</v>
      </c>
      <c r="R4694" t="s">
        <v>26388</v>
      </c>
      <c r="S4694" t="s">
        <v>26389</v>
      </c>
      <c r="T4694" t="s">
        <v>173</v>
      </c>
      <c r="U4694" t="s">
        <v>26390</v>
      </c>
      <c r="V4694" t="s">
        <v>26391</v>
      </c>
      <c r="W4694" t="s">
        <v>93</v>
      </c>
      <c r="X4694">
        <v>1</v>
      </c>
      <c r="Y4694">
        <v>4931.03</v>
      </c>
    </row>
    <row r="4695" spans="1:25">
      <c r="A4695" t="s">
        <v>26392</v>
      </c>
      <c r="B4695" t="s">
        <v>70</v>
      </c>
      <c r="C4695">
        <v>3</v>
      </c>
      <c r="D4695" t="s">
        <v>106</v>
      </c>
      <c r="E4695">
        <v>2006</v>
      </c>
      <c r="F4695" s="24">
        <v>38719</v>
      </c>
      <c r="G4695" s="24">
        <v>38719</v>
      </c>
      <c r="H4695" s="24">
        <v>38721</v>
      </c>
      <c r="I4695" t="s">
        <v>1256</v>
      </c>
      <c r="J4695" t="s">
        <v>108</v>
      </c>
      <c r="K4695" t="s">
        <v>109</v>
      </c>
      <c r="L4695" t="s">
        <v>75</v>
      </c>
      <c r="M4695" t="s">
        <v>76</v>
      </c>
      <c r="N4695" t="s">
        <v>128</v>
      </c>
      <c r="O4695" t="s">
        <v>26393</v>
      </c>
      <c r="P4695" t="s">
        <v>26394</v>
      </c>
      <c r="Q4695" t="s">
        <v>80</v>
      </c>
      <c r="R4695" t="s">
        <v>26393</v>
      </c>
      <c r="S4695" t="s">
        <v>26395</v>
      </c>
      <c r="U4695" t="s">
        <v>26396</v>
      </c>
      <c r="V4695" t="s">
        <v>26397</v>
      </c>
      <c r="W4695" t="s">
        <v>93</v>
      </c>
      <c r="X4695">
        <v>1</v>
      </c>
      <c r="Y4695">
        <v>4186</v>
      </c>
    </row>
    <row r="4696" spans="1:25">
      <c r="A4696" t="s">
        <v>26398</v>
      </c>
      <c r="B4696" t="s">
        <v>70</v>
      </c>
      <c r="C4696">
        <v>29</v>
      </c>
      <c r="D4696" t="s">
        <v>106</v>
      </c>
      <c r="E4696">
        <v>2006</v>
      </c>
      <c r="F4696" s="24">
        <v>38744</v>
      </c>
      <c r="G4696" s="24">
        <v>38744</v>
      </c>
      <c r="H4696" s="24">
        <v>38745</v>
      </c>
      <c r="I4696" t="s">
        <v>972</v>
      </c>
      <c r="J4696" t="s">
        <v>108</v>
      </c>
      <c r="K4696" t="s">
        <v>184</v>
      </c>
      <c r="L4696" t="s">
        <v>75</v>
      </c>
      <c r="M4696" t="s">
        <v>76</v>
      </c>
      <c r="N4696" t="s">
        <v>783</v>
      </c>
      <c r="O4696" t="s">
        <v>26399</v>
      </c>
      <c r="P4696" t="s">
        <v>26400</v>
      </c>
      <c r="Q4696" t="s">
        <v>90</v>
      </c>
      <c r="R4696" t="s">
        <v>26399</v>
      </c>
      <c r="S4696" t="s">
        <v>26401</v>
      </c>
      <c r="T4696" t="s">
        <v>188</v>
      </c>
      <c r="U4696" t="s">
        <v>26402</v>
      </c>
      <c r="V4696" t="s">
        <v>26403</v>
      </c>
      <c r="W4696" t="s">
        <v>93</v>
      </c>
      <c r="X4696">
        <v>1</v>
      </c>
      <c r="Y4696">
        <v>4187</v>
      </c>
    </row>
    <row r="4697" spans="1:25">
      <c r="A4697" t="s">
        <v>26404</v>
      </c>
      <c r="B4697" t="s">
        <v>70</v>
      </c>
      <c r="C4697">
        <v>13</v>
      </c>
      <c r="D4697" t="s">
        <v>106</v>
      </c>
      <c r="E4697">
        <v>2006</v>
      </c>
      <c r="F4697" s="24">
        <v>38726</v>
      </c>
      <c r="G4697" s="24">
        <v>38727</v>
      </c>
      <c r="H4697" s="24">
        <v>38728</v>
      </c>
      <c r="I4697" t="s">
        <v>1208</v>
      </c>
      <c r="J4697" t="s">
        <v>108</v>
      </c>
      <c r="K4697" t="s">
        <v>324</v>
      </c>
      <c r="L4697" t="s">
        <v>75</v>
      </c>
      <c r="M4697" t="s">
        <v>76</v>
      </c>
      <c r="N4697" t="s">
        <v>3980</v>
      </c>
      <c r="O4697" t="s">
        <v>26405</v>
      </c>
      <c r="P4697" t="s">
        <v>26406</v>
      </c>
      <c r="Q4697" t="s">
        <v>80</v>
      </c>
      <c r="R4697" t="s">
        <v>26405</v>
      </c>
      <c r="S4697" t="s">
        <v>26407</v>
      </c>
      <c r="U4697" t="s">
        <v>26408</v>
      </c>
      <c r="V4697" t="s">
        <v>26409</v>
      </c>
      <c r="W4697" t="s">
        <v>93</v>
      </c>
      <c r="X4697">
        <v>1</v>
      </c>
      <c r="Y4697">
        <v>2321.5300000000002</v>
      </c>
    </row>
    <row r="4698" spans="1:25">
      <c r="A4698" t="s">
        <v>26410</v>
      </c>
      <c r="B4698" t="s">
        <v>70</v>
      </c>
      <c r="C4698">
        <v>20</v>
      </c>
      <c r="D4698" t="s">
        <v>106</v>
      </c>
      <c r="E4698">
        <v>2006</v>
      </c>
      <c r="F4698" s="24">
        <v>38735</v>
      </c>
      <c r="G4698" s="24">
        <v>38735</v>
      </c>
      <c r="H4698" s="24">
        <v>38736</v>
      </c>
      <c r="I4698" t="s">
        <v>416</v>
      </c>
      <c r="J4698" t="s">
        <v>108</v>
      </c>
      <c r="K4698" t="s">
        <v>109</v>
      </c>
      <c r="L4698" t="s">
        <v>110</v>
      </c>
      <c r="M4698" t="s">
        <v>152</v>
      </c>
      <c r="N4698" t="s">
        <v>202</v>
      </c>
      <c r="O4698" t="s">
        <v>26411</v>
      </c>
      <c r="P4698" t="s">
        <v>26411</v>
      </c>
      <c r="Q4698" t="s">
        <v>195</v>
      </c>
      <c r="R4698" t="s">
        <v>26412</v>
      </c>
      <c r="S4698" t="s">
        <v>26413</v>
      </c>
      <c r="U4698" t="s">
        <v>26414</v>
      </c>
      <c r="V4698" t="s">
        <v>26415</v>
      </c>
      <c r="W4698" t="s">
        <v>93</v>
      </c>
      <c r="X4698">
        <v>1</v>
      </c>
      <c r="Y4698">
        <v>3936.13</v>
      </c>
    </row>
    <row r="4699" spans="1:25">
      <c r="A4699" t="s">
        <v>26416</v>
      </c>
      <c r="B4699" t="s">
        <v>70</v>
      </c>
      <c r="C4699">
        <v>18</v>
      </c>
      <c r="D4699" t="s">
        <v>106</v>
      </c>
      <c r="E4699">
        <v>2006</v>
      </c>
      <c r="F4699" s="24">
        <v>38732</v>
      </c>
      <c r="G4699" s="24">
        <v>38733</v>
      </c>
      <c r="H4699" s="24">
        <v>38734</v>
      </c>
      <c r="I4699" t="s">
        <v>7299</v>
      </c>
      <c r="J4699" t="s">
        <v>150</v>
      </c>
      <c r="K4699" t="s">
        <v>151</v>
      </c>
      <c r="L4699" t="s">
        <v>139</v>
      </c>
      <c r="M4699" t="s">
        <v>76</v>
      </c>
      <c r="N4699" t="s">
        <v>87</v>
      </c>
      <c r="O4699" t="s">
        <v>26417</v>
      </c>
      <c r="P4699" t="s">
        <v>26418</v>
      </c>
      <c r="Q4699" t="s">
        <v>90</v>
      </c>
      <c r="R4699" t="s">
        <v>26417</v>
      </c>
      <c r="S4699" t="s">
        <v>26419</v>
      </c>
      <c r="U4699" t="s">
        <v>26420</v>
      </c>
      <c r="V4699" t="s">
        <v>26421</v>
      </c>
      <c r="W4699" t="s">
        <v>93</v>
      </c>
      <c r="X4699">
        <v>1</v>
      </c>
      <c r="Y4699">
        <v>4368.7</v>
      </c>
    </row>
    <row r="4700" spans="1:25">
      <c r="A4700" t="s">
        <v>26422</v>
      </c>
      <c r="B4700" t="s">
        <v>70</v>
      </c>
      <c r="C4700">
        <v>17</v>
      </c>
      <c r="D4700" t="s">
        <v>106</v>
      </c>
      <c r="E4700">
        <v>2006</v>
      </c>
      <c r="F4700" s="24">
        <v>38729</v>
      </c>
      <c r="G4700" s="24">
        <v>38730</v>
      </c>
      <c r="H4700" s="24">
        <v>38730</v>
      </c>
      <c r="I4700" t="s">
        <v>107</v>
      </c>
      <c r="J4700" t="s">
        <v>108</v>
      </c>
      <c r="K4700" t="s">
        <v>109</v>
      </c>
      <c r="L4700" t="s">
        <v>3786</v>
      </c>
      <c r="M4700" t="s">
        <v>76</v>
      </c>
      <c r="N4700" t="s">
        <v>128</v>
      </c>
      <c r="O4700" t="s">
        <v>26423</v>
      </c>
      <c r="P4700" t="s">
        <v>26424</v>
      </c>
      <c r="Q4700" t="s">
        <v>90</v>
      </c>
      <c r="R4700" t="s">
        <v>26423</v>
      </c>
      <c r="S4700" t="s">
        <v>26425</v>
      </c>
      <c r="U4700" t="s">
        <v>26426</v>
      </c>
      <c r="W4700" t="s">
        <v>93</v>
      </c>
      <c r="X4700">
        <v>1</v>
      </c>
      <c r="Y4700">
        <v>2035.5</v>
      </c>
    </row>
    <row r="4701" spans="1:25">
      <c r="A4701" t="s">
        <v>26427</v>
      </c>
      <c r="B4701" t="s">
        <v>70</v>
      </c>
      <c r="C4701">
        <v>28</v>
      </c>
      <c r="D4701" t="s">
        <v>106</v>
      </c>
      <c r="E4701">
        <v>2006</v>
      </c>
      <c r="F4701" s="24">
        <v>38743</v>
      </c>
      <c r="G4701" s="24">
        <v>38743</v>
      </c>
      <c r="H4701" s="24">
        <v>38744</v>
      </c>
      <c r="I4701" t="s">
        <v>7299</v>
      </c>
      <c r="J4701" t="s">
        <v>150</v>
      </c>
      <c r="K4701" t="s">
        <v>151</v>
      </c>
      <c r="L4701" t="s">
        <v>20828</v>
      </c>
      <c r="M4701" t="s">
        <v>76</v>
      </c>
      <c r="N4701" t="s">
        <v>160</v>
      </c>
      <c r="O4701" t="s">
        <v>26428</v>
      </c>
      <c r="P4701" t="s">
        <v>26429</v>
      </c>
      <c r="Q4701" t="s">
        <v>7328</v>
      </c>
      <c r="R4701" t="s">
        <v>26428</v>
      </c>
      <c r="S4701" t="s">
        <v>26430</v>
      </c>
      <c r="T4701" t="s">
        <v>525</v>
      </c>
      <c r="U4701" t="s">
        <v>26431</v>
      </c>
      <c r="V4701" t="s">
        <v>26432</v>
      </c>
      <c r="W4701" t="s">
        <v>93</v>
      </c>
      <c r="X4701">
        <v>1</v>
      </c>
      <c r="Y4701">
        <v>3882.7</v>
      </c>
    </row>
    <row r="4702" spans="1:25">
      <c r="A4702" t="s">
        <v>26433</v>
      </c>
      <c r="B4702" t="s">
        <v>70</v>
      </c>
      <c r="C4702">
        <v>10</v>
      </c>
      <c r="D4702" t="s">
        <v>106</v>
      </c>
      <c r="E4702">
        <v>2006</v>
      </c>
      <c r="F4702" s="24">
        <v>38722</v>
      </c>
      <c r="G4702" s="24">
        <v>38723</v>
      </c>
      <c r="H4702" s="24">
        <v>38724</v>
      </c>
      <c r="I4702" t="s">
        <v>127</v>
      </c>
      <c r="J4702" t="s">
        <v>108</v>
      </c>
      <c r="K4702" t="s">
        <v>109</v>
      </c>
      <c r="L4702" t="s">
        <v>643</v>
      </c>
      <c r="M4702" t="s">
        <v>76</v>
      </c>
      <c r="N4702" t="s">
        <v>77</v>
      </c>
      <c r="O4702" t="s">
        <v>26434</v>
      </c>
      <c r="P4702" t="s">
        <v>26435</v>
      </c>
      <c r="Q4702" t="s">
        <v>80</v>
      </c>
      <c r="R4702" t="s">
        <v>26434</v>
      </c>
      <c r="S4702" t="s">
        <v>26436</v>
      </c>
      <c r="T4702" t="s">
        <v>780</v>
      </c>
      <c r="U4702" t="s">
        <v>26437</v>
      </c>
      <c r="V4702" t="s">
        <v>26438</v>
      </c>
      <c r="W4702" t="s">
        <v>83</v>
      </c>
      <c r="X4702">
        <v>1</v>
      </c>
      <c r="Y4702">
        <v>3980</v>
      </c>
    </row>
    <row r="4703" spans="1:25">
      <c r="A4703" t="s">
        <v>26439</v>
      </c>
      <c r="B4703" t="s">
        <v>70</v>
      </c>
      <c r="C4703">
        <v>6</v>
      </c>
      <c r="D4703" t="s">
        <v>106</v>
      </c>
      <c r="E4703">
        <v>2006</v>
      </c>
      <c r="F4703" s="24">
        <v>38721</v>
      </c>
      <c r="G4703" s="24">
        <v>38721</v>
      </c>
      <c r="H4703" s="24">
        <v>38723</v>
      </c>
      <c r="I4703" t="s">
        <v>416</v>
      </c>
      <c r="J4703" t="s">
        <v>108</v>
      </c>
      <c r="K4703" t="s">
        <v>109</v>
      </c>
      <c r="L4703" t="s">
        <v>22307</v>
      </c>
      <c r="M4703" t="s">
        <v>152</v>
      </c>
      <c r="N4703" t="s">
        <v>467</v>
      </c>
      <c r="O4703" t="s">
        <v>26440</v>
      </c>
      <c r="P4703" t="s">
        <v>26440</v>
      </c>
      <c r="Q4703" t="s">
        <v>195</v>
      </c>
      <c r="R4703" t="s">
        <v>26441</v>
      </c>
      <c r="S4703" t="s">
        <v>26442</v>
      </c>
      <c r="T4703" t="s">
        <v>188</v>
      </c>
      <c r="U4703" t="s">
        <v>26443</v>
      </c>
      <c r="W4703" t="s">
        <v>83</v>
      </c>
      <c r="X4703">
        <v>1</v>
      </c>
      <c r="Y4703">
        <v>3659.75</v>
      </c>
    </row>
    <row r="4704" spans="1:25">
      <c r="A4704" t="s">
        <v>26444</v>
      </c>
      <c r="B4704" t="s">
        <v>70</v>
      </c>
      <c r="C4704">
        <v>34</v>
      </c>
      <c r="D4704" t="s">
        <v>71</v>
      </c>
      <c r="E4704">
        <v>2006</v>
      </c>
      <c r="F4704" s="24">
        <v>38745</v>
      </c>
      <c r="G4704" s="24">
        <v>38748</v>
      </c>
      <c r="H4704" s="24">
        <v>38747</v>
      </c>
      <c r="I4704" t="s">
        <v>26445</v>
      </c>
      <c r="J4704" t="s">
        <v>252</v>
      </c>
      <c r="K4704" t="s">
        <v>273</v>
      </c>
      <c r="L4704" t="s">
        <v>75</v>
      </c>
      <c r="M4704" t="s">
        <v>76</v>
      </c>
      <c r="N4704" t="s">
        <v>77</v>
      </c>
      <c r="O4704" t="s">
        <v>26446</v>
      </c>
      <c r="P4704" t="s">
        <v>26447</v>
      </c>
      <c r="Q4704" t="s">
        <v>90</v>
      </c>
      <c r="R4704" t="s">
        <v>26446</v>
      </c>
      <c r="S4704" t="s">
        <v>26448</v>
      </c>
      <c r="T4704" t="s">
        <v>173</v>
      </c>
      <c r="U4704" t="s">
        <v>26449</v>
      </c>
      <c r="W4704" t="s">
        <v>83</v>
      </c>
      <c r="X4704">
        <v>1</v>
      </c>
      <c r="Y4704">
        <v>2604</v>
      </c>
    </row>
    <row r="4705" spans="1:25">
      <c r="A4705" t="s">
        <v>8900</v>
      </c>
      <c r="B4705" t="s">
        <v>70</v>
      </c>
      <c r="C4705">
        <v>7</v>
      </c>
      <c r="D4705" t="s">
        <v>106</v>
      </c>
      <c r="E4705">
        <v>2006</v>
      </c>
      <c r="F4705" s="24">
        <v>38721</v>
      </c>
      <c r="G4705" s="24">
        <v>38722</v>
      </c>
      <c r="H4705" s="24">
        <v>38723</v>
      </c>
      <c r="I4705" t="s">
        <v>19007</v>
      </c>
      <c r="J4705" t="s">
        <v>108</v>
      </c>
      <c r="K4705" t="s">
        <v>109</v>
      </c>
      <c r="L4705" t="s">
        <v>75</v>
      </c>
      <c r="M4705" t="s">
        <v>152</v>
      </c>
      <c r="N4705" t="s">
        <v>153</v>
      </c>
      <c r="O4705" t="s">
        <v>8902</v>
      </c>
      <c r="P4705" t="s">
        <v>26450</v>
      </c>
      <c r="Q4705" t="s">
        <v>80</v>
      </c>
      <c r="R4705" t="s">
        <v>8902</v>
      </c>
      <c r="S4705" t="s">
        <v>8904</v>
      </c>
      <c r="T4705" t="s">
        <v>849</v>
      </c>
      <c r="U4705" t="s">
        <v>26451</v>
      </c>
      <c r="V4705" t="s">
        <v>26452</v>
      </c>
      <c r="W4705" t="s">
        <v>83</v>
      </c>
      <c r="X4705">
        <v>1</v>
      </c>
      <c r="Y4705">
        <v>2397.92</v>
      </c>
    </row>
    <row r="4706" spans="1:25">
      <c r="A4706" t="s">
        <v>26453</v>
      </c>
      <c r="B4706" t="s">
        <v>70</v>
      </c>
      <c r="C4706">
        <v>30</v>
      </c>
      <c r="D4706" t="s">
        <v>106</v>
      </c>
      <c r="E4706">
        <v>2006</v>
      </c>
      <c r="F4706" s="24">
        <v>38744</v>
      </c>
      <c r="G4706" s="24">
        <v>38744</v>
      </c>
      <c r="H4706" s="24">
        <v>38746</v>
      </c>
      <c r="I4706" t="s">
        <v>1208</v>
      </c>
      <c r="J4706" t="s">
        <v>108</v>
      </c>
      <c r="K4706" t="s">
        <v>324</v>
      </c>
      <c r="L4706" t="s">
        <v>75</v>
      </c>
      <c r="M4706" t="s">
        <v>76</v>
      </c>
      <c r="N4706" t="s">
        <v>140</v>
      </c>
      <c r="O4706" t="s">
        <v>26454</v>
      </c>
      <c r="P4706" t="s">
        <v>26455</v>
      </c>
      <c r="Q4706" t="s">
        <v>90</v>
      </c>
      <c r="R4706" t="s">
        <v>26454</v>
      </c>
      <c r="S4706" t="s">
        <v>26456</v>
      </c>
      <c r="T4706" t="s">
        <v>329</v>
      </c>
      <c r="U4706" t="s">
        <v>26457</v>
      </c>
      <c r="V4706" t="s">
        <v>26458</v>
      </c>
      <c r="W4706" t="s">
        <v>83</v>
      </c>
      <c r="X4706">
        <v>1</v>
      </c>
      <c r="Y4706">
        <v>1587</v>
      </c>
    </row>
    <row r="4707" spans="1:25">
      <c r="A4707" t="s">
        <v>22553</v>
      </c>
      <c r="B4707" t="s">
        <v>70</v>
      </c>
      <c r="C4707">
        <v>14</v>
      </c>
      <c r="D4707" t="s">
        <v>106</v>
      </c>
      <c r="E4707">
        <v>2006</v>
      </c>
      <c r="F4707" s="24">
        <v>38723</v>
      </c>
      <c r="G4707" s="24">
        <v>38728</v>
      </c>
      <c r="H4707" s="24">
        <v>38723</v>
      </c>
      <c r="I4707" t="s">
        <v>107</v>
      </c>
      <c r="J4707" t="s">
        <v>108</v>
      </c>
      <c r="K4707" t="s">
        <v>109</v>
      </c>
      <c r="M4707" t="s">
        <v>76</v>
      </c>
      <c r="N4707" t="s">
        <v>581</v>
      </c>
      <c r="O4707" t="s">
        <v>22554</v>
      </c>
      <c r="P4707" t="s">
        <v>26459</v>
      </c>
      <c r="Q4707" t="s">
        <v>989</v>
      </c>
      <c r="R4707" t="s">
        <v>22554</v>
      </c>
      <c r="S4707" t="s">
        <v>26460</v>
      </c>
      <c r="U4707" t="s">
        <v>22557</v>
      </c>
      <c r="W4707" t="s">
        <v>83</v>
      </c>
      <c r="X4707">
        <v>1</v>
      </c>
      <c r="Y4707">
        <v>2374.1</v>
      </c>
    </row>
    <row r="4708" spans="1:25">
      <c r="A4708" t="s">
        <v>26461</v>
      </c>
      <c r="B4708" t="s">
        <v>138</v>
      </c>
      <c r="C4708">
        <v>22</v>
      </c>
      <c r="D4708" t="s">
        <v>106</v>
      </c>
      <c r="E4708">
        <v>2006</v>
      </c>
      <c r="F4708" s="24">
        <v>38736</v>
      </c>
      <c r="G4708" s="24">
        <v>38736</v>
      </c>
      <c r="H4708" s="24">
        <v>38737</v>
      </c>
      <c r="I4708" t="s">
        <v>347</v>
      </c>
      <c r="J4708" t="s">
        <v>108</v>
      </c>
      <c r="K4708" t="s">
        <v>109</v>
      </c>
      <c r="L4708" t="s">
        <v>643</v>
      </c>
      <c r="M4708" t="s">
        <v>76</v>
      </c>
      <c r="N4708" t="s">
        <v>77</v>
      </c>
      <c r="O4708" t="s">
        <v>26462</v>
      </c>
      <c r="P4708" t="s">
        <v>26462</v>
      </c>
      <c r="Q4708" t="s">
        <v>142</v>
      </c>
      <c r="R4708" t="s">
        <v>26463</v>
      </c>
      <c r="S4708" t="s">
        <v>26464</v>
      </c>
      <c r="U4708" t="s">
        <v>26465</v>
      </c>
      <c r="V4708" t="s">
        <v>26466</v>
      </c>
      <c r="W4708" t="s">
        <v>83</v>
      </c>
      <c r="X4708">
        <v>1</v>
      </c>
      <c r="Y4708">
        <v>3887</v>
      </c>
    </row>
    <row r="4709" spans="1:25">
      <c r="A4709" t="s">
        <v>26467</v>
      </c>
      <c r="B4709" t="s">
        <v>70</v>
      </c>
      <c r="C4709">
        <v>33</v>
      </c>
      <c r="D4709" t="s">
        <v>106</v>
      </c>
      <c r="E4709">
        <v>2006</v>
      </c>
      <c r="F4709" s="24">
        <v>38748</v>
      </c>
      <c r="G4709" s="24">
        <v>38748</v>
      </c>
      <c r="H4709" s="24">
        <v>38749</v>
      </c>
      <c r="I4709" t="s">
        <v>416</v>
      </c>
      <c r="J4709" t="s">
        <v>108</v>
      </c>
      <c r="K4709" t="s">
        <v>109</v>
      </c>
      <c r="L4709" t="s">
        <v>75</v>
      </c>
      <c r="M4709" t="s">
        <v>152</v>
      </c>
      <c r="N4709" t="s">
        <v>253</v>
      </c>
      <c r="O4709" t="s">
        <v>26468</v>
      </c>
      <c r="P4709" t="s">
        <v>26468</v>
      </c>
      <c r="Q4709" t="s">
        <v>195</v>
      </c>
      <c r="R4709" t="s">
        <v>26469</v>
      </c>
      <c r="S4709" t="s">
        <v>26470</v>
      </c>
      <c r="T4709" t="s">
        <v>231</v>
      </c>
      <c r="U4709" t="s">
        <v>26471</v>
      </c>
      <c r="V4709" t="s">
        <v>26472</v>
      </c>
      <c r="W4709" t="s">
        <v>83</v>
      </c>
      <c r="X4709">
        <v>1</v>
      </c>
      <c r="Y4709">
        <v>3373.53</v>
      </c>
    </row>
    <row r="4710" spans="1:25">
      <c r="A4710" t="s">
        <v>26473</v>
      </c>
      <c r="B4710" t="s">
        <v>138</v>
      </c>
      <c r="C4710">
        <v>23</v>
      </c>
      <c r="D4710" t="s">
        <v>106</v>
      </c>
      <c r="E4710">
        <v>2006</v>
      </c>
      <c r="F4710" s="24">
        <v>38736</v>
      </c>
      <c r="G4710" s="24">
        <v>38736</v>
      </c>
      <c r="H4710" s="24">
        <v>38737</v>
      </c>
      <c r="I4710" t="s">
        <v>192</v>
      </c>
      <c r="J4710" t="s">
        <v>108</v>
      </c>
      <c r="K4710" t="s">
        <v>119</v>
      </c>
      <c r="L4710" t="s">
        <v>110</v>
      </c>
      <c r="M4710" t="s">
        <v>76</v>
      </c>
      <c r="N4710" t="s">
        <v>153</v>
      </c>
      <c r="O4710" t="s">
        <v>26474</v>
      </c>
      <c r="P4710" t="s">
        <v>26474</v>
      </c>
      <c r="Q4710" t="s">
        <v>142</v>
      </c>
      <c r="R4710" t="s">
        <v>26475</v>
      </c>
      <c r="S4710" t="s">
        <v>26476</v>
      </c>
      <c r="T4710" t="s">
        <v>231</v>
      </c>
      <c r="U4710" t="s">
        <v>26477</v>
      </c>
      <c r="V4710" t="s">
        <v>26478</v>
      </c>
      <c r="W4710" t="s">
        <v>83</v>
      </c>
      <c r="X4710">
        <v>1</v>
      </c>
      <c r="Y4710">
        <v>2582.42</v>
      </c>
    </row>
    <row r="4711" spans="1:25">
      <c r="A4711" t="s">
        <v>26479</v>
      </c>
      <c r="B4711" t="s">
        <v>70</v>
      </c>
      <c r="C4711">
        <v>27</v>
      </c>
      <c r="D4711" t="s">
        <v>71</v>
      </c>
      <c r="E4711">
        <v>2006</v>
      </c>
      <c r="F4711" s="24">
        <v>38741</v>
      </c>
      <c r="G4711" s="24">
        <v>38742</v>
      </c>
      <c r="H4711" s="24">
        <v>38743</v>
      </c>
      <c r="I4711" t="s">
        <v>5015</v>
      </c>
      <c r="J4711" t="s">
        <v>168</v>
      </c>
      <c r="K4711" t="s">
        <v>273</v>
      </c>
      <c r="L4711" t="s">
        <v>75</v>
      </c>
      <c r="M4711" t="s">
        <v>76</v>
      </c>
      <c r="N4711" t="s">
        <v>77</v>
      </c>
      <c r="O4711" t="s">
        <v>26480</v>
      </c>
      <c r="P4711" t="s">
        <v>26481</v>
      </c>
      <c r="Q4711" t="s">
        <v>90</v>
      </c>
      <c r="R4711" t="s">
        <v>26480</v>
      </c>
      <c r="S4711" t="s">
        <v>26482</v>
      </c>
      <c r="T4711" t="s">
        <v>173</v>
      </c>
      <c r="U4711" t="s">
        <v>26483</v>
      </c>
      <c r="W4711" t="s">
        <v>83</v>
      </c>
      <c r="X4711">
        <v>1</v>
      </c>
      <c r="Y4711">
        <v>4228</v>
      </c>
    </row>
    <row r="4712" spans="1:25">
      <c r="A4712" t="s">
        <v>26484</v>
      </c>
      <c r="B4712" t="s">
        <v>70</v>
      </c>
      <c r="C4712">
        <v>31</v>
      </c>
      <c r="D4712" t="s">
        <v>106</v>
      </c>
      <c r="E4712">
        <v>2006</v>
      </c>
      <c r="F4712" s="24">
        <v>38745</v>
      </c>
      <c r="G4712" s="24">
        <v>38745</v>
      </c>
      <c r="H4712" s="24">
        <v>38747</v>
      </c>
      <c r="I4712" t="s">
        <v>107</v>
      </c>
      <c r="J4712" t="s">
        <v>108</v>
      </c>
      <c r="K4712" t="s">
        <v>109</v>
      </c>
      <c r="L4712" t="s">
        <v>75</v>
      </c>
      <c r="M4712" t="s">
        <v>76</v>
      </c>
      <c r="N4712" t="s">
        <v>140</v>
      </c>
      <c r="O4712" t="s">
        <v>26485</v>
      </c>
      <c r="P4712" t="s">
        <v>26486</v>
      </c>
      <c r="Q4712" t="s">
        <v>80</v>
      </c>
      <c r="R4712" t="s">
        <v>26485</v>
      </c>
      <c r="S4712" t="s">
        <v>26487</v>
      </c>
      <c r="T4712" t="s">
        <v>246</v>
      </c>
      <c r="U4712" t="s">
        <v>26488</v>
      </c>
      <c r="V4712" t="s">
        <v>26489</v>
      </c>
      <c r="W4712" t="s">
        <v>83</v>
      </c>
      <c r="X4712">
        <v>1</v>
      </c>
      <c r="Y4712">
        <v>4177.38</v>
      </c>
    </row>
    <row r="4713" spans="1:25">
      <c r="A4713" t="s">
        <v>26490</v>
      </c>
      <c r="B4713" t="s">
        <v>70</v>
      </c>
      <c r="C4713">
        <v>21</v>
      </c>
      <c r="D4713" t="s">
        <v>106</v>
      </c>
      <c r="E4713">
        <v>2006</v>
      </c>
      <c r="F4713" s="24">
        <v>38735</v>
      </c>
      <c r="G4713" s="24">
        <v>38736</v>
      </c>
      <c r="H4713" s="24">
        <v>38737</v>
      </c>
      <c r="I4713" t="s">
        <v>107</v>
      </c>
      <c r="J4713" t="s">
        <v>108</v>
      </c>
      <c r="K4713" t="s">
        <v>109</v>
      </c>
      <c r="L4713" t="s">
        <v>139</v>
      </c>
      <c r="M4713" t="s">
        <v>76</v>
      </c>
      <c r="N4713" t="s">
        <v>153</v>
      </c>
      <c r="O4713" t="s">
        <v>26491</v>
      </c>
      <c r="P4713" t="s">
        <v>26492</v>
      </c>
      <c r="Q4713" t="s">
        <v>90</v>
      </c>
      <c r="R4713" t="s">
        <v>26491</v>
      </c>
      <c r="S4713" t="s">
        <v>26493</v>
      </c>
      <c r="T4713" t="s">
        <v>329</v>
      </c>
      <c r="U4713" t="s">
        <v>26494</v>
      </c>
      <c r="W4713" t="s">
        <v>83</v>
      </c>
      <c r="X4713">
        <v>1</v>
      </c>
      <c r="Y4713">
        <v>4507</v>
      </c>
    </row>
    <row r="4714" spans="1:25">
      <c r="A4714" t="s">
        <v>26495</v>
      </c>
      <c r="B4714" t="s">
        <v>70</v>
      </c>
      <c r="C4714">
        <v>9</v>
      </c>
      <c r="D4714" t="s">
        <v>106</v>
      </c>
      <c r="E4714">
        <v>2006</v>
      </c>
      <c r="F4714" s="24">
        <v>38721</v>
      </c>
      <c r="G4714" s="24">
        <v>38722</v>
      </c>
      <c r="H4714" s="24">
        <v>38723</v>
      </c>
      <c r="I4714" t="s">
        <v>107</v>
      </c>
      <c r="J4714" t="s">
        <v>108</v>
      </c>
      <c r="K4714" t="s">
        <v>109</v>
      </c>
      <c r="L4714" t="s">
        <v>75</v>
      </c>
      <c r="M4714" t="s">
        <v>76</v>
      </c>
      <c r="N4714" t="s">
        <v>581</v>
      </c>
      <c r="O4714" t="s">
        <v>26496</v>
      </c>
      <c r="P4714" t="s">
        <v>26497</v>
      </c>
      <c r="Q4714" t="s">
        <v>80</v>
      </c>
      <c r="R4714" t="s">
        <v>26496</v>
      </c>
      <c r="S4714" t="s">
        <v>26498</v>
      </c>
      <c r="T4714" t="s">
        <v>9589</v>
      </c>
      <c r="U4714" t="s">
        <v>26499</v>
      </c>
      <c r="V4714" t="s">
        <v>26500</v>
      </c>
      <c r="W4714" t="s">
        <v>83</v>
      </c>
      <c r="X4714">
        <v>1</v>
      </c>
      <c r="Y4714">
        <v>3937</v>
      </c>
    </row>
    <row r="4715" spans="1:25">
      <c r="A4715" t="s">
        <v>8072</v>
      </c>
      <c r="B4715" t="s">
        <v>70</v>
      </c>
      <c r="C4715">
        <v>35</v>
      </c>
      <c r="D4715" t="s">
        <v>71</v>
      </c>
      <c r="E4715">
        <v>2006</v>
      </c>
      <c r="F4715" s="24">
        <v>38747</v>
      </c>
      <c r="G4715" s="24">
        <v>38748</v>
      </c>
      <c r="H4715" s="24">
        <v>38748</v>
      </c>
      <c r="I4715" t="s">
        <v>1939</v>
      </c>
      <c r="J4715" t="s">
        <v>252</v>
      </c>
      <c r="K4715" t="s">
        <v>273</v>
      </c>
      <c r="L4715" t="s">
        <v>75</v>
      </c>
      <c r="M4715" t="s">
        <v>76</v>
      </c>
      <c r="N4715" t="s">
        <v>77</v>
      </c>
      <c r="O4715" t="s">
        <v>8073</v>
      </c>
      <c r="P4715" t="s">
        <v>26501</v>
      </c>
      <c r="Q4715" t="s">
        <v>80</v>
      </c>
      <c r="R4715" t="s">
        <v>8073</v>
      </c>
      <c r="S4715" t="s">
        <v>8075</v>
      </c>
      <c r="T4715" t="s">
        <v>231</v>
      </c>
      <c r="U4715" t="s">
        <v>26502</v>
      </c>
      <c r="V4715" t="s">
        <v>26503</v>
      </c>
      <c r="W4715" t="s">
        <v>83</v>
      </c>
      <c r="X4715">
        <v>1</v>
      </c>
      <c r="Y4715">
        <v>3933</v>
      </c>
    </row>
    <row r="4716" spans="1:25">
      <c r="A4716" t="s">
        <v>26504</v>
      </c>
      <c r="B4716" t="s">
        <v>70</v>
      </c>
      <c r="C4716">
        <v>24</v>
      </c>
      <c r="D4716" t="s">
        <v>106</v>
      </c>
      <c r="E4716">
        <v>2006</v>
      </c>
      <c r="F4716" s="24">
        <v>38736</v>
      </c>
      <c r="G4716" s="24">
        <v>38737</v>
      </c>
      <c r="H4716" s="24">
        <v>38738</v>
      </c>
      <c r="I4716" t="s">
        <v>339</v>
      </c>
      <c r="J4716" t="s">
        <v>108</v>
      </c>
      <c r="K4716" t="s">
        <v>324</v>
      </c>
      <c r="L4716" t="s">
        <v>75</v>
      </c>
      <c r="M4716" t="s">
        <v>76</v>
      </c>
      <c r="N4716" t="s">
        <v>253</v>
      </c>
      <c r="O4716" t="s">
        <v>26505</v>
      </c>
      <c r="P4716" t="s">
        <v>26506</v>
      </c>
      <c r="Q4716" t="s">
        <v>80</v>
      </c>
      <c r="R4716" t="s">
        <v>26505</v>
      </c>
      <c r="S4716" t="s">
        <v>26507</v>
      </c>
      <c r="T4716" t="s">
        <v>103</v>
      </c>
      <c r="U4716" t="s">
        <v>26508</v>
      </c>
      <c r="V4716" t="s">
        <v>26509</v>
      </c>
      <c r="W4716" t="s">
        <v>83</v>
      </c>
      <c r="X4716">
        <v>1</v>
      </c>
      <c r="Y4716">
        <v>4187</v>
      </c>
    </row>
    <row r="4717" spans="1:25">
      <c r="A4717" t="s">
        <v>26510</v>
      </c>
      <c r="B4717" t="s">
        <v>70</v>
      </c>
      <c r="C4717">
        <v>26</v>
      </c>
      <c r="D4717" t="s">
        <v>71</v>
      </c>
      <c r="E4717">
        <v>2006</v>
      </c>
      <c r="F4717" s="24">
        <v>38740</v>
      </c>
      <c r="G4717" s="24">
        <v>38742</v>
      </c>
      <c r="H4717" s="24">
        <v>38741</v>
      </c>
      <c r="I4717" t="s">
        <v>26511</v>
      </c>
      <c r="J4717" t="s">
        <v>168</v>
      </c>
      <c r="K4717" t="s">
        <v>273</v>
      </c>
      <c r="L4717" t="s">
        <v>75</v>
      </c>
      <c r="M4717" t="s">
        <v>76</v>
      </c>
      <c r="N4717" t="s">
        <v>467</v>
      </c>
      <c r="O4717" t="s">
        <v>26512</v>
      </c>
      <c r="P4717" t="s">
        <v>26513</v>
      </c>
      <c r="Q4717" t="s">
        <v>90</v>
      </c>
      <c r="R4717" t="s">
        <v>26512</v>
      </c>
      <c r="U4717" t="s">
        <v>174</v>
      </c>
      <c r="W4717" t="s">
        <v>83</v>
      </c>
      <c r="X4717">
        <v>1</v>
      </c>
      <c r="Y4717">
        <v>2324</v>
      </c>
    </row>
    <row r="4718" spans="1:25">
      <c r="A4718" t="s">
        <v>26514</v>
      </c>
      <c r="B4718" t="s">
        <v>70</v>
      </c>
      <c r="C4718">
        <v>15</v>
      </c>
      <c r="D4718" t="s">
        <v>71</v>
      </c>
      <c r="E4718">
        <v>2006</v>
      </c>
      <c r="F4718" s="24">
        <v>38728</v>
      </c>
      <c r="G4718" s="24">
        <v>38728</v>
      </c>
      <c r="H4718" s="24">
        <v>38729</v>
      </c>
      <c r="I4718" t="s">
        <v>310</v>
      </c>
      <c r="J4718" t="s">
        <v>311</v>
      </c>
      <c r="K4718" t="s">
        <v>74</v>
      </c>
      <c r="L4718" t="s">
        <v>75</v>
      </c>
      <c r="M4718" t="s">
        <v>76</v>
      </c>
      <c r="N4718" t="s">
        <v>458</v>
      </c>
      <c r="O4718" t="s">
        <v>26515</v>
      </c>
      <c r="P4718" t="s">
        <v>26515</v>
      </c>
      <c r="Q4718" t="s">
        <v>195</v>
      </c>
      <c r="R4718" t="s">
        <v>26516</v>
      </c>
      <c r="S4718" t="s">
        <v>26517</v>
      </c>
      <c r="T4718" t="s">
        <v>82</v>
      </c>
      <c r="U4718" t="s">
        <v>174</v>
      </c>
      <c r="W4718" t="s">
        <v>465</v>
      </c>
      <c r="X4718">
        <v>1</v>
      </c>
      <c r="Y4718">
        <v>3999.23</v>
      </c>
    </row>
    <row r="4719" spans="1:25">
      <c r="A4719" t="s">
        <v>26518</v>
      </c>
      <c r="B4719" t="s">
        <v>70</v>
      </c>
      <c r="C4719">
        <v>12</v>
      </c>
      <c r="D4719" t="s">
        <v>106</v>
      </c>
      <c r="E4719">
        <v>2006</v>
      </c>
      <c r="F4719" s="24">
        <v>38726</v>
      </c>
      <c r="G4719" s="24">
        <v>38726</v>
      </c>
      <c r="H4719" s="24">
        <v>38727</v>
      </c>
      <c r="I4719" t="s">
        <v>416</v>
      </c>
      <c r="J4719" t="s">
        <v>108</v>
      </c>
      <c r="K4719" t="s">
        <v>109</v>
      </c>
      <c r="L4719" t="s">
        <v>75</v>
      </c>
      <c r="M4719" t="s">
        <v>152</v>
      </c>
      <c r="N4719" t="s">
        <v>828</v>
      </c>
      <c r="O4719" t="s">
        <v>26519</v>
      </c>
      <c r="P4719" t="s">
        <v>26519</v>
      </c>
      <c r="Q4719" t="s">
        <v>195</v>
      </c>
      <c r="R4719" t="s">
        <v>26520</v>
      </c>
      <c r="S4719" t="s">
        <v>26521</v>
      </c>
      <c r="T4719" t="s">
        <v>145</v>
      </c>
      <c r="U4719" t="s">
        <v>26522</v>
      </c>
      <c r="W4719" t="s">
        <v>217</v>
      </c>
      <c r="X4719">
        <v>1</v>
      </c>
      <c r="Y4719">
        <v>3602.76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2:C40"/>
  <sheetViews>
    <sheetView showGridLines="0" topLeftCell="A15" workbookViewId="0">
      <selection activeCell="C24" sqref="C24:C28"/>
    </sheetView>
  </sheetViews>
  <sheetFormatPr baseColWidth="10" defaultRowHeight="15"/>
  <cols>
    <col min="1" max="1" width="36.140625" customWidth="1"/>
    <col min="2" max="2" width="29.42578125" customWidth="1"/>
  </cols>
  <sheetData>
    <row r="2" spans="1:2">
      <c r="A2" s="26" t="s">
        <v>0</v>
      </c>
    </row>
    <row r="3" spans="1:2">
      <c r="A3" s="26" t="s">
        <v>26552</v>
      </c>
      <c r="B3" t="s">
        <v>26551</v>
      </c>
    </row>
    <row r="4" spans="1:2">
      <c r="A4" s="26" t="s">
        <v>26553</v>
      </c>
      <c r="B4" s="26" t="s">
        <v>26566</v>
      </c>
    </row>
    <row r="5" spans="1:2">
      <c r="A5" s="26" t="s">
        <v>26554</v>
      </c>
      <c r="B5" s="26" t="s">
        <v>26524</v>
      </c>
    </row>
    <row r="6" spans="1:2">
      <c r="A6" s="26" t="s">
        <v>26555</v>
      </c>
      <c r="B6" s="90" t="s">
        <v>26567</v>
      </c>
    </row>
    <row r="7" spans="1:2">
      <c r="A7" s="26" t="s">
        <v>26556</v>
      </c>
      <c r="B7" s="90" t="s">
        <v>26568</v>
      </c>
    </row>
    <row r="8" spans="1:2">
      <c r="A8" s="26" t="s">
        <v>26557</v>
      </c>
      <c r="B8" t="s">
        <v>26569</v>
      </c>
    </row>
    <row r="9" spans="1:2">
      <c r="A9" s="26" t="s">
        <v>26558</v>
      </c>
      <c r="B9" s="90" t="s">
        <v>26570</v>
      </c>
    </row>
    <row r="10" spans="1:2">
      <c r="A10" s="26" t="s">
        <v>26559</v>
      </c>
      <c r="B10" s="90" t="s">
        <v>26571</v>
      </c>
    </row>
    <row r="11" spans="1:2">
      <c r="A11" s="26" t="s">
        <v>26560</v>
      </c>
      <c r="B11" s="90" t="s">
        <v>26572</v>
      </c>
    </row>
    <row r="12" spans="1:2">
      <c r="A12" s="26" t="s">
        <v>26561</v>
      </c>
      <c r="B12" s="90" t="s">
        <v>26573</v>
      </c>
    </row>
    <row r="13" spans="1:2">
      <c r="A13" s="26" t="s">
        <v>26562</v>
      </c>
      <c r="B13" s="26" t="s">
        <v>26574</v>
      </c>
    </row>
    <row r="14" spans="1:2">
      <c r="A14" s="26" t="s">
        <v>26563</v>
      </c>
      <c r="B14" s="26" t="s">
        <v>26575</v>
      </c>
    </row>
    <row r="15" spans="1:2">
      <c r="A15" t="s">
        <v>26564</v>
      </c>
      <c r="B15" s="26" t="s">
        <v>26576</v>
      </c>
    </row>
    <row r="16" spans="1:2">
      <c r="A16" t="s">
        <v>26565</v>
      </c>
      <c r="B16" s="90" t="s">
        <v>26577</v>
      </c>
    </row>
    <row r="17" spans="1:3">
      <c r="B17" s="26" t="s">
        <v>26578</v>
      </c>
    </row>
    <row r="18" spans="1:3">
      <c r="B18" s="90" t="s">
        <v>26579</v>
      </c>
    </row>
    <row r="20" spans="1:3">
      <c r="A20" t="s">
        <v>26580</v>
      </c>
    </row>
    <row r="22" spans="1:3">
      <c r="B22" t="s">
        <v>26581</v>
      </c>
      <c r="C22" t="s">
        <v>26582</v>
      </c>
    </row>
    <row r="24" spans="1:3">
      <c r="A24" t="s">
        <v>0</v>
      </c>
      <c r="B24" t="s">
        <v>26561</v>
      </c>
      <c r="C24" t="s">
        <v>26577</v>
      </c>
    </row>
    <row r="25" spans="1:3">
      <c r="A25" t="s">
        <v>26560</v>
      </c>
      <c r="B25" t="s">
        <v>26567</v>
      </c>
      <c r="C25" t="s">
        <v>26579</v>
      </c>
    </row>
    <row r="26" spans="1:3">
      <c r="A26" t="s">
        <v>26552</v>
      </c>
      <c r="B26" t="s">
        <v>26568</v>
      </c>
      <c r="C26" t="s">
        <v>26570</v>
      </c>
    </row>
    <row r="27" spans="1:3">
      <c r="A27" t="s">
        <v>26553</v>
      </c>
      <c r="B27" t="s">
        <v>26584</v>
      </c>
      <c r="C27" t="s">
        <v>26571</v>
      </c>
    </row>
    <row r="28" spans="1:3">
      <c r="A28" t="s">
        <v>26554</v>
      </c>
      <c r="B28" t="s">
        <v>26557</v>
      </c>
      <c r="C28" t="s">
        <v>26572</v>
      </c>
    </row>
    <row r="29" spans="1:3">
      <c r="A29" t="s">
        <v>26555</v>
      </c>
      <c r="B29" t="s">
        <v>26585</v>
      </c>
    </row>
    <row r="30" spans="1:3">
      <c r="A30" t="s">
        <v>26563</v>
      </c>
    </row>
    <row r="31" spans="1:3">
      <c r="A31" t="s">
        <v>26566</v>
      </c>
    </row>
    <row r="32" spans="1:3">
      <c r="A32" t="s">
        <v>26524</v>
      </c>
    </row>
    <row r="33" spans="1:1">
      <c r="A33" t="s">
        <v>26556</v>
      </c>
    </row>
    <row r="34" spans="1:1">
      <c r="A34" t="s">
        <v>26558</v>
      </c>
    </row>
    <row r="35" spans="1:1">
      <c r="A35" t="s">
        <v>26583</v>
      </c>
    </row>
    <row r="36" spans="1:1">
      <c r="A36" t="s">
        <v>26574</v>
      </c>
    </row>
    <row r="37" spans="1:1">
      <c r="A37" t="s">
        <v>26575</v>
      </c>
    </row>
    <row r="38" spans="1:1">
      <c r="A38" t="s">
        <v>26576</v>
      </c>
    </row>
    <row r="39" spans="1:1">
      <c r="A39" t="s">
        <v>26562</v>
      </c>
    </row>
    <row r="40" spans="1:1">
      <c r="A40" t="s">
        <v>26578</v>
      </c>
    </row>
  </sheetData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C1:E27"/>
  <sheetViews>
    <sheetView topLeftCell="A13" workbookViewId="0">
      <selection activeCell="B27" sqref="B27"/>
    </sheetView>
  </sheetViews>
  <sheetFormatPr baseColWidth="10" defaultRowHeight="15"/>
  <cols>
    <col min="2" max="2" width="37.42578125" customWidth="1"/>
    <col min="3" max="3" width="26.7109375" customWidth="1"/>
    <col min="4" max="4" width="29.28515625" customWidth="1"/>
  </cols>
  <sheetData>
    <row r="1" spans="3:5">
      <c r="C1" t="s">
        <v>0</v>
      </c>
      <c r="D1" s="26"/>
      <c r="E1" t="s">
        <v>26587</v>
      </c>
    </row>
    <row r="2" spans="3:5">
      <c r="C2" t="s">
        <v>26563</v>
      </c>
      <c r="D2" s="26"/>
    </row>
    <row r="3" spans="3:5">
      <c r="C3" t="s">
        <v>26560</v>
      </c>
      <c r="D3" s="26"/>
    </row>
    <row r="4" spans="3:5">
      <c r="C4" t="s">
        <v>26552</v>
      </c>
      <c r="D4" s="26"/>
    </row>
    <row r="5" spans="3:5">
      <c r="C5" t="s">
        <v>26553</v>
      </c>
      <c r="D5" s="26"/>
    </row>
    <row r="6" spans="3:5">
      <c r="C6" t="s">
        <v>26554</v>
      </c>
      <c r="D6" s="26"/>
    </row>
    <row r="7" spans="3:5">
      <c r="C7" t="s">
        <v>26555</v>
      </c>
      <c r="D7" s="26"/>
    </row>
    <row r="8" spans="3:5">
      <c r="C8" t="s">
        <v>26578</v>
      </c>
      <c r="D8" s="26"/>
    </row>
    <row r="9" spans="3:5">
      <c r="C9" t="s">
        <v>26566</v>
      </c>
      <c r="D9" s="26"/>
    </row>
    <row r="10" spans="3:5">
      <c r="C10" s="91" t="s">
        <v>26556</v>
      </c>
      <c r="D10" s="90"/>
    </row>
    <row r="11" spans="3:5">
      <c r="C11" s="91" t="s">
        <v>26558</v>
      </c>
      <c r="D11" s="90"/>
    </row>
    <row r="12" spans="3:5">
      <c r="C12" s="91" t="s">
        <v>26583</v>
      </c>
      <c r="D12" s="90"/>
    </row>
    <row r="13" spans="3:5">
      <c r="C13" s="91" t="s">
        <v>26586</v>
      </c>
      <c r="D13" s="90"/>
    </row>
    <row r="14" spans="3:5">
      <c r="C14" s="91" t="s">
        <v>26575</v>
      </c>
      <c r="D14" s="90"/>
    </row>
    <row r="15" spans="3:5">
      <c r="C15" s="91" t="s">
        <v>26576</v>
      </c>
      <c r="D15" s="90"/>
    </row>
    <row r="16" spans="3:5">
      <c r="C16" s="91" t="s">
        <v>26562</v>
      </c>
      <c r="D16" s="90"/>
    </row>
    <row r="17" spans="3:5">
      <c r="C17" t="s">
        <v>26561</v>
      </c>
      <c r="D17" s="26"/>
    </row>
    <row r="18" spans="3:5">
      <c r="C18" t="s">
        <v>26567</v>
      </c>
      <c r="D18" s="26"/>
    </row>
    <row r="19" spans="3:5">
      <c r="C19" t="s">
        <v>26568</v>
      </c>
      <c r="D19" s="26"/>
    </row>
    <row r="20" spans="3:5">
      <c r="C20" t="s">
        <v>26584</v>
      </c>
      <c r="D20" s="26"/>
    </row>
    <row r="21" spans="3:5">
      <c r="C21" t="s">
        <v>26557</v>
      </c>
      <c r="D21" s="26"/>
      <c r="E21" t="s">
        <v>26588</v>
      </c>
    </row>
    <row r="22" spans="3:5">
      <c r="C22" t="s">
        <v>26585</v>
      </c>
      <c r="D22" s="26"/>
      <c r="E22" t="s">
        <v>26588</v>
      </c>
    </row>
    <row r="23" spans="3:5">
      <c r="C23" s="91" t="s">
        <v>26577</v>
      </c>
      <c r="D23" s="90"/>
    </row>
    <row r="24" spans="3:5">
      <c r="C24" s="91" t="s">
        <v>26579</v>
      </c>
      <c r="D24" s="90"/>
    </row>
    <row r="25" spans="3:5">
      <c r="C25" s="91" t="s">
        <v>26570</v>
      </c>
      <c r="D25" s="90"/>
    </row>
    <row r="26" spans="3:5">
      <c r="C26" s="91" t="s">
        <v>26571</v>
      </c>
      <c r="D26" s="90"/>
    </row>
    <row r="27" spans="3:5">
      <c r="C27" s="91" t="s">
        <v>26572</v>
      </c>
      <c r="D27" s="90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B1:H26"/>
  <sheetViews>
    <sheetView showGridLines="0" tabSelected="1" topLeftCell="A4" workbookViewId="0">
      <selection activeCell="B26" sqref="B26:B29"/>
    </sheetView>
  </sheetViews>
  <sheetFormatPr baseColWidth="10" defaultRowHeight="15"/>
  <cols>
    <col min="2" max="2" width="37.42578125" customWidth="1"/>
    <col min="3" max="3" width="26.7109375" customWidth="1"/>
    <col min="4" max="4" width="29.28515625" customWidth="1"/>
    <col min="5" max="5" width="5" customWidth="1"/>
    <col min="6" max="6" width="34.5703125" customWidth="1"/>
    <col min="7" max="7" width="15" customWidth="1"/>
  </cols>
  <sheetData>
    <row r="1" spans="2:8">
      <c r="B1" s="94"/>
      <c r="C1" s="92" t="s">
        <v>0</v>
      </c>
      <c r="D1" s="97"/>
      <c r="E1" s="15" t="s">
        <v>26587</v>
      </c>
      <c r="F1" s="98" t="s">
        <v>26556</v>
      </c>
      <c r="G1" s="99"/>
    </row>
    <row r="2" spans="2:8">
      <c r="B2" s="95"/>
      <c r="C2" s="93" t="s">
        <v>26563</v>
      </c>
      <c r="D2" s="100"/>
      <c r="E2" s="2"/>
      <c r="F2" s="101" t="s">
        <v>26558</v>
      </c>
      <c r="G2" s="102"/>
    </row>
    <row r="3" spans="2:8">
      <c r="B3" s="95"/>
      <c r="C3" s="93" t="s">
        <v>26560</v>
      </c>
      <c r="D3" s="100"/>
      <c r="E3" s="2"/>
      <c r="F3" s="108" t="s">
        <v>26583</v>
      </c>
      <c r="G3" s="102"/>
    </row>
    <row r="4" spans="2:8">
      <c r="B4" s="95"/>
      <c r="C4" s="93" t="s">
        <v>26552</v>
      </c>
      <c r="D4" s="100"/>
      <c r="E4" s="2"/>
      <c r="F4" s="101" t="s">
        <v>26586</v>
      </c>
      <c r="G4" s="102"/>
    </row>
    <row r="5" spans="2:8">
      <c r="B5" s="95"/>
      <c r="C5" s="93" t="s">
        <v>26553</v>
      </c>
      <c r="D5" s="100"/>
      <c r="E5" s="2"/>
      <c r="F5" s="101" t="s">
        <v>26575</v>
      </c>
      <c r="G5" s="102"/>
    </row>
    <row r="6" spans="2:8">
      <c r="B6" s="95"/>
      <c r="C6" s="93" t="s">
        <v>26554</v>
      </c>
      <c r="D6" s="100"/>
      <c r="E6" s="2"/>
      <c r="F6" s="101" t="s">
        <v>26576</v>
      </c>
      <c r="G6" s="102"/>
    </row>
    <row r="7" spans="2:8">
      <c r="B7" s="95"/>
      <c r="C7" s="93" t="s">
        <v>26555</v>
      </c>
      <c r="D7" s="100"/>
      <c r="E7" s="2"/>
      <c r="F7" s="108" t="s">
        <v>26562</v>
      </c>
      <c r="G7" s="102"/>
    </row>
    <row r="8" spans="2:8">
      <c r="B8" s="95"/>
      <c r="C8" s="93" t="s">
        <v>26578</v>
      </c>
      <c r="D8" s="100"/>
      <c r="E8" s="2"/>
      <c r="F8" s="101" t="s">
        <v>26577</v>
      </c>
      <c r="G8" s="102"/>
    </row>
    <row r="9" spans="2:8">
      <c r="B9" s="95"/>
      <c r="C9" s="93" t="s">
        <v>26566</v>
      </c>
      <c r="D9" s="100"/>
      <c r="E9" s="2"/>
      <c r="F9" s="101" t="s">
        <v>26579</v>
      </c>
      <c r="G9" s="102"/>
      <c r="H9" t="s">
        <v>26589</v>
      </c>
    </row>
    <row r="10" spans="2:8">
      <c r="B10" s="95"/>
      <c r="C10" s="93" t="s">
        <v>26561</v>
      </c>
      <c r="D10" s="100"/>
      <c r="E10" s="2"/>
      <c r="F10" s="101" t="s">
        <v>26570</v>
      </c>
      <c r="G10" s="102"/>
    </row>
    <row r="11" spans="2:8">
      <c r="B11" s="95"/>
      <c r="C11" s="93" t="s">
        <v>26567</v>
      </c>
      <c r="D11" s="100"/>
      <c r="E11" s="2"/>
      <c r="F11" s="101" t="s">
        <v>26590</v>
      </c>
      <c r="G11" s="102"/>
    </row>
    <row r="12" spans="2:8">
      <c r="B12" s="95"/>
      <c r="C12" s="93" t="s">
        <v>26568</v>
      </c>
      <c r="D12" s="100"/>
      <c r="E12" s="2"/>
      <c r="F12" s="101" t="s">
        <v>26572</v>
      </c>
      <c r="G12" s="102"/>
    </row>
    <row r="13" spans="2:8">
      <c r="B13" s="95"/>
      <c r="C13" s="93" t="s">
        <v>26584</v>
      </c>
      <c r="D13" s="100"/>
      <c r="E13" s="2"/>
      <c r="F13" s="108" t="s">
        <v>26591</v>
      </c>
      <c r="G13" s="18"/>
    </row>
    <row r="14" spans="2:8">
      <c r="B14" s="95"/>
      <c r="C14" s="93" t="s">
        <v>26557</v>
      </c>
      <c r="D14" s="100"/>
      <c r="E14" s="2" t="s">
        <v>26588</v>
      </c>
      <c r="F14" s="2"/>
      <c r="G14" s="18"/>
    </row>
    <row r="15" spans="2:8" ht="15.75" thickBot="1">
      <c r="B15" s="96"/>
      <c r="C15" s="19" t="s">
        <v>26585</v>
      </c>
      <c r="D15" s="103"/>
      <c r="E15" s="20" t="s">
        <v>26588</v>
      </c>
      <c r="F15" s="20"/>
      <c r="G15" s="21"/>
    </row>
    <row r="16" spans="2:8">
      <c r="B16" s="94"/>
      <c r="C16" s="92" t="s">
        <v>26592</v>
      </c>
      <c r="D16" s="15"/>
      <c r="E16" s="15"/>
      <c r="F16" s="15"/>
      <c r="G16" s="16" t="s">
        <v>26595</v>
      </c>
    </row>
    <row r="17" spans="2:7">
      <c r="B17" s="95"/>
      <c r="C17" s="93" t="s">
        <v>26593</v>
      </c>
      <c r="D17" s="2"/>
      <c r="E17" s="2"/>
      <c r="F17" s="2"/>
      <c r="G17" s="18" t="s">
        <v>26596</v>
      </c>
    </row>
    <row r="18" spans="2:7">
      <c r="B18" s="95"/>
      <c r="C18" s="93" t="s">
        <v>26594</v>
      </c>
      <c r="D18" s="2"/>
      <c r="E18" s="2"/>
      <c r="F18" s="2"/>
      <c r="G18" s="18" t="s">
        <v>26595</v>
      </c>
    </row>
    <row r="19" spans="2:7">
      <c r="B19" s="95"/>
      <c r="C19" s="93" t="s">
        <v>26600</v>
      </c>
      <c r="D19" s="2"/>
      <c r="E19" s="2"/>
      <c r="F19" s="2"/>
      <c r="G19" s="18"/>
    </row>
    <row r="20" spans="2:7">
      <c r="B20" s="95"/>
      <c r="C20" s="93" t="s">
        <v>26601</v>
      </c>
      <c r="D20" s="2"/>
      <c r="E20" s="2"/>
      <c r="F20" s="2"/>
      <c r="G20" s="18"/>
    </row>
    <row r="21" spans="2:7">
      <c r="B21" s="95"/>
      <c r="C21" s="93" t="s">
        <v>26602</v>
      </c>
      <c r="D21" s="2"/>
      <c r="E21" s="2"/>
      <c r="F21" s="2"/>
      <c r="G21" s="18"/>
    </row>
    <row r="22" spans="2:7" ht="15.75" thickBot="1">
      <c r="B22" s="96"/>
      <c r="C22" s="19"/>
      <c r="D22" s="20"/>
      <c r="E22" s="20"/>
      <c r="F22" s="20"/>
      <c r="G22" s="21"/>
    </row>
    <row r="26" spans="2:7">
      <c r="B26" s="109"/>
    </row>
  </sheetData>
  <pageMargins left="0.7" right="0.7" top="0.75" bottom="0.75" header="0.3" footer="0.3"/>
  <pageSetup paperSize="9" orientation="portrait" horizontalDpi="300" verticalDpi="300" r:id="rId1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FORNMULARIO</vt:lpstr>
      <vt:lpstr>Hoja2</vt:lpstr>
      <vt:lpstr>Hoja1</vt:lpstr>
      <vt:lpstr>Hoja3</vt:lpstr>
      <vt:lpstr>Hoja3 (2)</vt:lpstr>
      <vt:lpstr>Hoja4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richard</cp:lastModifiedBy>
  <cp:lastPrinted>2013-08-02T02:14:12Z</cp:lastPrinted>
  <dcterms:created xsi:type="dcterms:W3CDTF">2013-03-05T16:24:34Z</dcterms:created>
  <dcterms:modified xsi:type="dcterms:W3CDTF">2013-08-02T03:38:33Z</dcterms:modified>
</cp:coreProperties>
</file>